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rchester2-my.sharepoint.com/personal/ascash_dorchester2_k12_sc_us/Documents/Desktop/Procurement/Bids/FY 25-26/2526-014 - RFP for Banking Services/"/>
    </mc:Choice>
  </mc:AlternateContent>
  <xr:revisionPtr revIDLastSave="37" documentId="8_{EE58D682-F244-4F36-AF1E-59CB1A90CF7E}" xr6:coauthVersionLast="47" xr6:coauthVersionMax="47" xr10:uidLastSave="{2092806A-CE58-408D-A902-65595492C395}"/>
  <bookViews>
    <workbookView xWindow="28680" yWindow="-120" windowWidth="29040" windowHeight="15720" xr2:uid="{8E58A9F2-BC91-45AB-B9CD-BE7B48891693}"/>
  </bookViews>
  <sheets>
    <sheet name="X. COST PROPOSAL FORM" sheetId="1" r:id="rId1"/>
  </sheets>
  <definedNames>
    <definedName name="_xlnm.Print_Titles" localSheetId="0">'X. COST PROPOSAL FORM'!$7:$7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  <c r="D102" i="1"/>
  <c r="D99" i="1" l="1"/>
  <c r="D42" i="1"/>
  <c r="D92" i="1"/>
  <c r="D59" i="1"/>
  <c r="D65" i="1"/>
  <c r="D88" i="1"/>
  <c r="D36" i="1"/>
  <c r="D103" i="1" s="1"/>
  <c r="D79" i="1"/>
</calcChain>
</file>

<file path=xl/sharedStrings.xml><?xml version="1.0" encoding="utf-8"?>
<sst xmlns="http://schemas.openxmlformats.org/spreadsheetml/2006/main" count="115" uniqueCount="113">
  <si>
    <t>EARNINGS ALLOWANCE RATE</t>
  </si>
  <si>
    <t>RESERVE REQUIREMENT RATE</t>
  </si>
  <si>
    <t>COLLECTED OVERDRAFT INTEREST CHARGE RATE</t>
  </si>
  <si>
    <t>MULTIPLIER (POSITIVE COLLECTED BALANCE REQUIRED PER $1.00 OF SERVICE CHARGE)</t>
  </si>
  <si>
    <t>Balance Related Services</t>
  </si>
  <si>
    <t>DEPOSIT BANK ASSESSMENT</t>
  </si>
  <si>
    <t>Total Balance Related Services</t>
  </si>
  <si>
    <t>Depository Services</t>
  </si>
  <si>
    <t>ACCOUNT MAINTENANCE</t>
  </si>
  <si>
    <t>ZBA-DEPOSITORY+ MASTER MAINT</t>
  </si>
  <si>
    <t>ZBA-SUBSIDIARY ACCOUNT MAINT</t>
  </si>
  <si>
    <t>CREDITS POSTED-OTHER</t>
  </si>
  <si>
    <t>01010A</t>
  </si>
  <si>
    <t>DEBITS POSTED-ELECTRONIC</t>
  </si>
  <si>
    <t>01010B</t>
  </si>
  <si>
    <t>CREDITS POSTED-ELECTRONIC</t>
  </si>
  <si>
    <t>ZBA PER TRANSACTION</t>
  </si>
  <si>
    <t>BANKING CENTER DEPOSIT</t>
  </si>
  <si>
    <t>QBD-NIGHT DROP DEPOSIT</t>
  </si>
  <si>
    <t>VAULT DEPOSIT</t>
  </si>
  <si>
    <t>CHECK DEPOSIT-ICL or RDSO</t>
  </si>
  <si>
    <t>10022Z</t>
  </si>
  <si>
    <t>CHECKS DEPOSITED-BKG CENTER</t>
  </si>
  <si>
    <t>CHECKS DEPOSITED-CASH VAULT</t>
  </si>
  <si>
    <t>RETURNS-CHARGEBACK</t>
  </si>
  <si>
    <t>RET ITEM OTHER SPECIAL INST</t>
  </si>
  <si>
    <t>RETURNS-ADDITIONAL ADVICE</t>
  </si>
  <si>
    <t>RETURNS-SPECIAL INSTRUCTIONS</t>
  </si>
  <si>
    <t>RETURNS-ERIN-ERIN+</t>
  </si>
  <si>
    <t>DEPOSIT CORRECTION-NONCASH-RDS</t>
  </si>
  <si>
    <t>IMAGE DEPOSITED ITEMS-RDSO</t>
  </si>
  <si>
    <t>GENERAL DISB CKS PAID-TRUNC</t>
  </si>
  <si>
    <t>STOP PAY AUTOMATED&lt;=12 MONTHS</t>
  </si>
  <si>
    <t>STOP PAY AUTOMATED&gt;12 MONTHS</t>
  </si>
  <si>
    <t>STOP PAY MANUAL-GCS</t>
  </si>
  <si>
    <t>Total Depository Services</t>
  </si>
  <si>
    <t>Commercial Deps-Cash Vault</t>
  </si>
  <si>
    <t>CURR-COIN DEP-$100-BKG CTR</t>
  </si>
  <si>
    <t>10001A</t>
  </si>
  <si>
    <t>CURR-COIN DEP-$100-QBD-ND</t>
  </si>
  <si>
    <t>CURR DEPOSITED-PER NOTE-VLT</t>
  </si>
  <si>
    <t>DEPOSIT CORRECTION-CASH</t>
  </si>
  <si>
    <t>Total Commercial Deps-Cash Vault</t>
  </si>
  <si>
    <t>General ACH Services</t>
  </si>
  <si>
    <t>ACH MONTHLY MAINTENANCE</t>
  </si>
  <si>
    <t>ACH OFF US CREDITS</t>
  </si>
  <si>
    <t>ACH ON US CREDITS</t>
  </si>
  <si>
    <t>ACH DEBIT RECEIVED ITEM</t>
  </si>
  <si>
    <t>ACH CREDIT RECEIVED ITEM</t>
  </si>
  <si>
    <t>ACH RETURN ITEM</t>
  </si>
  <si>
    <t>ACH INPUT-FILE</t>
  </si>
  <si>
    <t>ACH DELETE-REVERSAL</t>
  </si>
  <si>
    <t>ACH REPORTS-ELECTRONIC</t>
  </si>
  <si>
    <t>ACH BLOCKS AUTH MAINTENANCE</t>
  </si>
  <si>
    <t>ACH BLOCKS AUTH ADD-CHANGE</t>
  </si>
  <si>
    <t>ACH BLOCKS AUTH INSTRUCTIONS</t>
  </si>
  <si>
    <t>ACH POSITIVE PAY ACCT MAINT</t>
  </si>
  <si>
    <t>25105A</t>
  </si>
  <si>
    <t>ACH POS PAY EXCEPTIONS-PAID</t>
  </si>
  <si>
    <t>ACH NOTIF OF CHANGE (NOC)</t>
  </si>
  <si>
    <t>Total General ACH Services</t>
  </si>
  <si>
    <t>Wire Transfer</t>
  </si>
  <si>
    <t>WIRE MONTHLY SUBSCRIPTION</t>
  </si>
  <si>
    <t>ELEC WIRE OUT-DOMESTIC</t>
  </si>
  <si>
    <t>INCOMING DOMESTIC WIRE</t>
  </si>
  <si>
    <t>BOOK CREDIT</t>
  </si>
  <si>
    <t>Total Wire Transfer</t>
  </si>
  <si>
    <t>Account Reconciliation</t>
  </si>
  <si>
    <t>PAYEE POSITIVE PAY ISSUE MATCH</t>
  </si>
  <si>
    <t>PAYEE POSITIVE PAY MAINTENANCE</t>
  </si>
  <si>
    <t>POSITIVE PAY EXCEPTIONS</t>
  </si>
  <si>
    <t>POSITIVE PAY RETURN-OTHER</t>
  </si>
  <si>
    <t>POSITIVE PAY MAINTENANCE-FULL</t>
  </si>
  <si>
    <t>ARP PARTIAL MAINTENANCE</t>
  </si>
  <si>
    <t>POSITIVE PAY INPUT ITEMS-FULL</t>
  </si>
  <si>
    <t>ARP PARTIAL PER ITEM</t>
  </si>
  <si>
    <t>ARP PPAY INPUT FILE-TRANS</t>
  </si>
  <si>
    <t>ARP VOID CANCEL ITEMS</t>
  </si>
  <si>
    <t>ARP OUTPUT PROCESSING PER ITEM</t>
  </si>
  <si>
    <t>ARP RECON OUTPUT FILE</t>
  </si>
  <si>
    <t>Total Account Reconciliation</t>
  </si>
  <si>
    <t>Information Services</t>
  </si>
  <si>
    <t>CASHPRO ARP REPORTS</t>
  </si>
  <si>
    <t>CASHPRO ONLINE PDR ACCOUNT</t>
  </si>
  <si>
    <t>CASHPRO ONLINE CDR ACCOUNT</t>
  </si>
  <si>
    <t>CASHPRO ONLINE PDR ITEM</t>
  </si>
  <si>
    <t>CASHPRO ONLINE CDR ITEM</t>
  </si>
  <si>
    <t>40027Z</t>
  </si>
  <si>
    <t>CASHPRO ONLINE SUBSCRIPTION</t>
  </si>
  <si>
    <t>CASHPRO REPORTING SUBSCRIPTION</t>
  </si>
  <si>
    <t>Total Information Services</t>
  </si>
  <si>
    <t>Remote Deposit Services</t>
  </si>
  <si>
    <t>REMOTE DEPOSIT ACCOUNT MAINT</t>
  </si>
  <si>
    <t>REMOTE DEPOSIT CHK IMAGE PROC</t>
  </si>
  <si>
    <t>Total Remote Deposit Services</t>
  </si>
  <si>
    <t>Image</t>
  </si>
  <si>
    <t>CASHPRO IMAGE SUBSCRIPTION</t>
  </si>
  <si>
    <t>CASHPRO ONLINE IMAGE RETRIEVAL</t>
  </si>
  <si>
    <t>IMAGEDROP FILE MAINTENANCE</t>
  </si>
  <si>
    <t>IMAGEDROP PER ITEM</t>
  </si>
  <si>
    <t>15135A</t>
  </si>
  <si>
    <t>IMAGE ARCHIVE</t>
  </si>
  <si>
    <t>Total Image</t>
  </si>
  <si>
    <t>Miscellaneous</t>
  </si>
  <si>
    <t>PHOTOCOPY-MANUAL</t>
  </si>
  <si>
    <t>Total Miscellaneous</t>
  </si>
  <si>
    <t>PROPOSED RECURRING FEES</t>
  </si>
  <si>
    <t>AFP CODE</t>
  </si>
  <si>
    <t>SERVICE DESCRIPTION</t>
  </si>
  <si>
    <t>PROPOSED FEE</t>
  </si>
  <si>
    <t>TOTAL PROPOSED COSTS</t>
  </si>
  <si>
    <t>PROPOSED INVESTMENT RATES</t>
  </si>
  <si>
    <t>*  PLEASE NOTE - The list of fees included in this form is not exhaustive.  It is intended to be a representative list.  Offeror's may submit items for addition to this form by contracting  Ashley Cash at ascash@dorchester2.k12.sc.us, prior to the deadline for questions stated herein.  Any changes made to this form will be published via a written solicitation addendum and posted to the District's Solicitation and Awards page.  Ensure that you are submitting the latest version of this form with your proposal!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</si>
</sst>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0000_);_(&quot;$&quot;* \(#,##0.0000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i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0" fontId="2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EA7C-9672-42A1-978A-405A62F6D28F}">
  <dimension ref="A1:D110"/>
  <sheetViews>
    <sheetView tabSelected="1" view="pageLayout" topLeftCell="A98" zoomScaleNormal="85" workbookViewId="0">
      <selection activeCell="C114" sqref="C114"/>
    </sheetView>
  </sheetViews>
  <sheetFormatPr defaultRowHeight="12" x14ac:dyDescent="0.2"/>
  <cols>
    <col min="1" max="1" width="4.7109375" style="10" customWidth="1"/>
    <col min="2" max="2" width="9.140625" style="3" customWidth="1"/>
    <col min="3" max="3" width="63.7109375" style="3" customWidth="1"/>
    <col min="4" max="4" width="16.5703125" style="11" customWidth="1"/>
    <col min="5" max="16384" width="9.140625" style="3"/>
  </cols>
  <sheetData>
    <row r="1" spans="1:4" s="1" customFormat="1" ht="15.75" customHeight="1" x14ac:dyDescent="0.25">
      <c r="A1" s="21" t="s">
        <v>111</v>
      </c>
      <c r="B1" s="21"/>
      <c r="C1" s="21"/>
      <c r="D1" s="21"/>
    </row>
    <row r="2" spans="1:4" ht="12.75" customHeight="1" x14ac:dyDescent="0.2">
      <c r="A2" s="19" t="s">
        <v>0</v>
      </c>
      <c r="B2" s="19"/>
      <c r="C2" s="19"/>
      <c r="D2" s="12"/>
    </row>
    <row r="3" spans="1:4" ht="12.75" customHeight="1" x14ac:dyDescent="0.2">
      <c r="A3" s="19" t="s">
        <v>1</v>
      </c>
      <c r="B3" s="19"/>
      <c r="C3" s="19"/>
      <c r="D3" s="12"/>
    </row>
    <row r="4" spans="1:4" ht="12.75" customHeight="1" x14ac:dyDescent="0.2">
      <c r="A4" s="19" t="s">
        <v>2</v>
      </c>
      <c r="B4" s="19"/>
      <c r="C4" s="19"/>
      <c r="D4" s="13"/>
    </row>
    <row r="5" spans="1:4" ht="12.75" customHeight="1" x14ac:dyDescent="0.2">
      <c r="A5" s="19" t="s">
        <v>3</v>
      </c>
      <c r="B5" s="19"/>
      <c r="C5" s="19"/>
      <c r="D5" s="14"/>
    </row>
    <row r="6" spans="1:4" ht="15.75" x14ac:dyDescent="0.25">
      <c r="A6" s="20" t="s">
        <v>106</v>
      </c>
      <c r="B6" s="20"/>
      <c r="C6" s="20"/>
      <c r="D6" s="20"/>
    </row>
    <row r="7" spans="1:4" s="7" customFormat="1" ht="30" customHeight="1" x14ac:dyDescent="0.25">
      <c r="A7" s="5"/>
      <c r="B7" s="6" t="s">
        <v>107</v>
      </c>
      <c r="C7" s="6" t="s">
        <v>108</v>
      </c>
      <c r="D7" s="6" t="s">
        <v>109</v>
      </c>
    </row>
    <row r="8" spans="1:4" s="1" customFormat="1" ht="15.75" customHeight="1" x14ac:dyDescent="0.25">
      <c r="A8" s="22" t="s">
        <v>4</v>
      </c>
      <c r="B8" s="23"/>
      <c r="C8" s="23"/>
      <c r="D8" s="24"/>
    </row>
    <row r="9" spans="1:4" ht="12.75" x14ac:dyDescent="0.2">
      <c r="A9" s="8">
        <v>1</v>
      </c>
      <c r="B9" s="4">
        <v>230</v>
      </c>
      <c r="C9" s="2" t="s">
        <v>5</v>
      </c>
      <c r="D9" s="15"/>
    </row>
    <row r="10" spans="1:4" ht="15" customHeight="1" x14ac:dyDescent="0.2">
      <c r="A10" s="29" t="s">
        <v>6</v>
      </c>
      <c r="B10" s="30"/>
      <c r="C10" s="31"/>
      <c r="D10" s="16">
        <f>SUM(D9)</f>
        <v>0</v>
      </c>
    </row>
    <row r="11" spans="1:4" s="1" customFormat="1" ht="15.75" customHeight="1" x14ac:dyDescent="0.25">
      <c r="A11" s="25" t="s">
        <v>7</v>
      </c>
      <c r="B11" s="26"/>
      <c r="C11" s="26"/>
      <c r="D11" s="27"/>
    </row>
    <row r="12" spans="1:4" ht="12.75" x14ac:dyDescent="0.2">
      <c r="A12" s="8">
        <v>2</v>
      </c>
      <c r="B12" s="4">
        <v>10000</v>
      </c>
      <c r="C12" s="2" t="s">
        <v>8</v>
      </c>
      <c r="D12" s="15"/>
    </row>
    <row r="13" spans="1:4" ht="12.75" x14ac:dyDescent="0.2">
      <c r="A13" s="8">
        <v>3</v>
      </c>
      <c r="B13" s="4">
        <v>10020</v>
      </c>
      <c r="C13" s="2" t="s">
        <v>9</v>
      </c>
      <c r="D13" s="15"/>
    </row>
    <row r="14" spans="1:4" ht="12.75" x14ac:dyDescent="0.2">
      <c r="A14" s="8">
        <v>4</v>
      </c>
      <c r="B14" s="4">
        <v>10021</v>
      </c>
      <c r="C14" s="2" t="s">
        <v>10</v>
      </c>
      <c r="D14" s="15"/>
    </row>
    <row r="15" spans="1:4" ht="12.75" x14ac:dyDescent="0.2">
      <c r="A15" s="8">
        <v>5</v>
      </c>
      <c r="B15" s="4">
        <v>10101</v>
      </c>
      <c r="C15" s="2" t="s">
        <v>11</v>
      </c>
      <c r="D15" s="15"/>
    </row>
    <row r="16" spans="1:4" ht="12.75" x14ac:dyDescent="0.2">
      <c r="A16" s="8">
        <v>6</v>
      </c>
      <c r="B16" s="4" t="s">
        <v>12</v>
      </c>
      <c r="C16" s="2" t="s">
        <v>13</v>
      </c>
      <c r="D16" s="15"/>
    </row>
    <row r="17" spans="1:4" ht="12.75" x14ac:dyDescent="0.2">
      <c r="A17" s="8">
        <v>7</v>
      </c>
      <c r="B17" s="4" t="s">
        <v>14</v>
      </c>
      <c r="C17" s="2" t="s">
        <v>15</v>
      </c>
      <c r="D17" s="15"/>
    </row>
    <row r="18" spans="1:4" ht="12.75" x14ac:dyDescent="0.2">
      <c r="A18" s="8">
        <v>8</v>
      </c>
      <c r="B18" s="4">
        <v>10112</v>
      </c>
      <c r="C18" s="2" t="s">
        <v>16</v>
      </c>
      <c r="D18" s="15"/>
    </row>
    <row r="19" spans="1:4" ht="12.75" x14ac:dyDescent="0.2">
      <c r="A19" s="8">
        <v>9</v>
      </c>
      <c r="B19" s="4">
        <v>100000</v>
      </c>
      <c r="C19" s="2" t="s">
        <v>17</v>
      </c>
      <c r="D19" s="15"/>
    </row>
    <row r="20" spans="1:4" ht="12.75" x14ac:dyDescent="0.2">
      <c r="A20" s="8">
        <v>10</v>
      </c>
      <c r="B20" s="4">
        <v>100007</v>
      </c>
      <c r="C20" s="2" t="s">
        <v>18</v>
      </c>
      <c r="D20" s="15"/>
    </row>
    <row r="21" spans="1:4" ht="12.75" x14ac:dyDescent="0.2">
      <c r="A21" s="8">
        <v>11</v>
      </c>
      <c r="B21" s="4">
        <v>100100</v>
      </c>
      <c r="C21" s="2" t="s">
        <v>19</v>
      </c>
      <c r="D21" s="15"/>
    </row>
    <row r="22" spans="1:4" ht="12.75" x14ac:dyDescent="0.2">
      <c r="A22" s="8">
        <v>12</v>
      </c>
      <c r="B22" s="4">
        <v>100200</v>
      </c>
      <c r="C22" s="2" t="s">
        <v>20</v>
      </c>
      <c r="D22" s="15"/>
    </row>
    <row r="23" spans="1:4" ht="12.75" x14ac:dyDescent="0.2">
      <c r="A23" s="8">
        <v>13</v>
      </c>
      <c r="B23" s="4" t="s">
        <v>21</v>
      </c>
      <c r="C23" s="2" t="s">
        <v>22</v>
      </c>
      <c r="D23" s="15"/>
    </row>
    <row r="24" spans="1:4" ht="12.75" x14ac:dyDescent="0.2">
      <c r="A24" s="8">
        <v>14</v>
      </c>
      <c r="B24" s="4" t="s">
        <v>21</v>
      </c>
      <c r="C24" s="2" t="s">
        <v>23</v>
      </c>
      <c r="D24" s="15"/>
    </row>
    <row r="25" spans="1:4" ht="12.75" x14ac:dyDescent="0.2">
      <c r="A25" s="8">
        <v>15</v>
      </c>
      <c r="B25" s="4">
        <v>100400</v>
      </c>
      <c r="C25" s="2" t="s">
        <v>24</v>
      </c>
      <c r="D25" s="15"/>
    </row>
    <row r="26" spans="1:4" ht="12.75" x14ac:dyDescent="0.2">
      <c r="A26" s="8">
        <v>16</v>
      </c>
      <c r="B26" s="4">
        <v>100401</v>
      </c>
      <c r="C26" s="2" t="s">
        <v>25</v>
      </c>
      <c r="D26" s="15"/>
    </row>
    <row r="27" spans="1:4" ht="12.75" x14ac:dyDescent="0.2">
      <c r="A27" s="8">
        <v>17</v>
      </c>
      <c r="B27" s="4">
        <v>100401</v>
      </c>
      <c r="C27" s="2" t="s">
        <v>26</v>
      </c>
      <c r="D27" s="15"/>
    </row>
    <row r="28" spans="1:4" ht="12.75" x14ac:dyDescent="0.2">
      <c r="A28" s="8">
        <v>18</v>
      </c>
      <c r="B28" s="4">
        <v>100401</v>
      </c>
      <c r="C28" s="2" t="s">
        <v>27</v>
      </c>
      <c r="D28" s="15"/>
    </row>
    <row r="29" spans="1:4" ht="12.75" x14ac:dyDescent="0.2">
      <c r="A29" s="8">
        <v>19</v>
      </c>
      <c r="B29" s="4">
        <v>100411</v>
      </c>
      <c r="C29" s="2" t="s">
        <v>28</v>
      </c>
      <c r="D29" s="15"/>
    </row>
    <row r="30" spans="1:4" ht="12.75" x14ac:dyDescent="0.2">
      <c r="A30" s="8">
        <v>20</v>
      </c>
      <c r="B30" s="4">
        <v>100502</v>
      </c>
      <c r="C30" s="2" t="s">
        <v>29</v>
      </c>
      <c r="D30" s="15"/>
    </row>
    <row r="31" spans="1:4" ht="12.75" x14ac:dyDescent="0.2">
      <c r="A31" s="8">
        <v>21</v>
      </c>
      <c r="B31" s="4">
        <v>101326</v>
      </c>
      <c r="C31" s="2" t="s">
        <v>30</v>
      </c>
      <c r="D31" s="15"/>
    </row>
    <row r="32" spans="1:4" ht="12.75" x14ac:dyDescent="0.2">
      <c r="A32" s="8">
        <v>22</v>
      </c>
      <c r="B32" s="4">
        <v>150100</v>
      </c>
      <c r="C32" s="2" t="s">
        <v>31</v>
      </c>
      <c r="D32" s="15"/>
    </row>
    <row r="33" spans="1:4" ht="12.75" x14ac:dyDescent="0.2">
      <c r="A33" s="8">
        <v>23</v>
      </c>
      <c r="B33" s="4">
        <v>150410</v>
      </c>
      <c r="C33" s="2" t="s">
        <v>32</v>
      </c>
      <c r="D33" s="15"/>
    </row>
    <row r="34" spans="1:4" ht="12.75" x14ac:dyDescent="0.2">
      <c r="A34" s="8">
        <v>24</v>
      </c>
      <c r="B34" s="4">
        <v>150410</v>
      </c>
      <c r="C34" s="2" t="s">
        <v>33</v>
      </c>
      <c r="D34" s="15"/>
    </row>
    <row r="35" spans="1:4" ht="12.75" x14ac:dyDescent="0.2">
      <c r="A35" s="8">
        <v>25</v>
      </c>
      <c r="B35" s="4">
        <v>150420</v>
      </c>
      <c r="C35" s="2" t="s">
        <v>34</v>
      </c>
      <c r="D35" s="15"/>
    </row>
    <row r="36" spans="1:4" ht="12.75" customHeight="1" x14ac:dyDescent="0.2">
      <c r="A36" s="29" t="s">
        <v>35</v>
      </c>
      <c r="B36" s="30"/>
      <c r="C36" s="31"/>
      <c r="D36" s="16">
        <f>SUM(D12:D35)</f>
        <v>0</v>
      </c>
    </row>
    <row r="37" spans="1:4" s="1" customFormat="1" ht="15.75" customHeight="1" x14ac:dyDescent="0.25">
      <c r="A37" s="25" t="s">
        <v>36</v>
      </c>
      <c r="B37" s="26"/>
      <c r="C37" s="26"/>
      <c r="D37" s="27"/>
    </row>
    <row r="38" spans="1:4" ht="12.75" x14ac:dyDescent="0.2">
      <c r="A38" s="8">
        <v>26</v>
      </c>
      <c r="B38" s="4">
        <v>100015</v>
      </c>
      <c r="C38" s="2" t="s">
        <v>37</v>
      </c>
      <c r="D38" s="15"/>
    </row>
    <row r="39" spans="1:4" ht="12.75" x14ac:dyDescent="0.2">
      <c r="A39" s="8">
        <v>27</v>
      </c>
      <c r="B39" s="4" t="s">
        <v>38</v>
      </c>
      <c r="C39" s="2" t="s">
        <v>39</v>
      </c>
      <c r="D39" s="15"/>
    </row>
    <row r="40" spans="1:4" ht="12.75" x14ac:dyDescent="0.2">
      <c r="A40" s="8">
        <v>28</v>
      </c>
      <c r="B40" s="4">
        <v>100114</v>
      </c>
      <c r="C40" s="2" t="s">
        <v>40</v>
      </c>
      <c r="D40" s="15"/>
    </row>
    <row r="41" spans="1:4" ht="12.75" x14ac:dyDescent="0.2">
      <c r="A41" s="8">
        <v>29</v>
      </c>
      <c r="B41" s="4">
        <v>100501</v>
      </c>
      <c r="C41" s="2" t="s">
        <v>41</v>
      </c>
      <c r="D41" s="15"/>
    </row>
    <row r="42" spans="1:4" ht="12.75" customHeight="1" x14ac:dyDescent="0.2">
      <c r="A42" s="29" t="s">
        <v>42</v>
      </c>
      <c r="B42" s="30"/>
      <c r="C42" s="31"/>
      <c r="D42" s="16">
        <f>SUM(D38:D41)</f>
        <v>0</v>
      </c>
    </row>
    <row r="43" spans="1:4" s="1" customFormat="1" ht="15.75" customHeight="1" x14ac:dyDescent="0.25">
      <c r="A43" s="25" t="s">
        <v>43</v>
      </c>
      <c r="B43" s="26"/>
      <c r="C43" s="26"/>
      <c r="D43" s="27"/>
    </row>
    <row r="44" spans="1:4" ht="12.75" x14ac:dyDescent="0.2">
      <c r="A44" s="8">
        <v>30</v>
      </c>
      <c r="B44" s="4">
        <v>250000</v>
      </c>
      <c r="C44" s="2" t="s">
        <v>44</v>
      </c>
      <c r="D44" s="15"/>
    </row>
    <row r="45" spans="1:4" ht="12.75" x14ac:dyDescent="0.2">
      <c r="A45" s="8">
        <v>31</v>
      </c>
      <c r="B45" s="4">
        <v>250101</v>
      </c>
      <c r="C45" s="2" t="s">
        <v>45</v>
      </c>
      <c r="D45" s="15"/>
    </row>
    <row r="46" spans="1:4" ht="12.75" x14ac:dyDescent="0.2">
      <c r="A46" s="8">
        <v>32</v>
      </c>
      <c r="B46" s="4">
        <v>250101</v>
      </c>
      <c r="C46" s="2" t="s">
        <v>46</v>
      </c>
      <c r="D46" s="15"/>
    </row>
    <row r="47" spans="1:4" ht="12.75" x14ac:dyDescent="0.2">
      <c r="A47" s="8">
        <v>33</v>
      </c>
      <c r="B47" s="4">
        <v>250200</v>
      </c>
      <c r="C47" s="2" t="s">
        <v>47</v>
      </c>
      <c r="D47" s="15"/>
    </row>
    <row r="48" spans="1:4" ht="12.75" x14ac:dyDescent="0.2">
      <c r="A48" s="8">
        <v>34</v>
      </c>
      <c r="B48" s="4">
        <v>250201</v>
      </c>
      <c r="C48" s="2" t="s">
        <v>48</v>
      </c>
      <c r="D48" s="15"/>
    </row>
    <row r="49" spans="1:4" ht="12.75" x14ac:dyDescent="0.2">
      <c r="A49" s="8">
        <v>35</v>
      </c>
      <c r="B49" s="4">
        <v>250302</v>
      </c>
      <c r="C49" s="2" t="s">
        <v>49</v>
      </c>
      <c r="D49" s="15"/>
    </row>
    <row r="50" spans="1:4" ht="12.75" x14ac:dyDescent="0.2">
      <c r="A50" s="8">
        <v>36</v>
      </c>
      <c r="B50" s="4">
        <v>250501</v>
      </c>
      <c r="C50" s="2" t="s">
        <v>50</v>
      </c>
      <c r="D50" s="15"/>
    </row>
    <row r="51" spans="1:4" ht="12.75" x14ac:dyDescent="0.2">
      <c r="A51" s="8">
        <v>37</v>
      </c>
      <c r="B51" s="4">
        <v>250640</v>
      </c>
      <c r="C51" s="9" t="s">
        <v>51</v>
      </c>
      <c r="D51" s="15"/>
    </row>
    <row r="52" spans="1:4" ht="12.75" x14ac:dyDescent="0.2">
      <c r="A52" s="8">
        <v>38</v>
      </c>
      <c r="B52" s="4">
        <v>250704</v>
      </c>
      <c r="C52" s="9" t="s">
        <v>52</v>
      </c>
      <c r="D52" s="15"/>
    </row>
    <row r="53" spans="1:4" ht="12.75" x14ac:dyDescent="0.2">
      <c r="A53" s="8">
        <v>39</v>
      </c>
      <c r="B53" s="4">
        <v>251050</v>
      </c>
      <c r="C53" s="2" t="s">
        <v>53</v>
      </c>
      <c r="D53" s="15"/>
    </row>
    <row r="54" spans="1:4" ht="12.75" x14ac:dyDescent="0.2">
      <c r="A54" s="8">
        <v>40</v>
      </c>
      <c r="B54" s="4">
        <v>251051</v>
      </c>
      <c r="C54" s="2" t="s">
        <v>54</v>
      </c>
      <c r="D54" s="15"/>
    </row>
    <row r="55" spans="1:4" ht="12.75" x14ac:dyDescent="0.2">
      <c r="A55" s="8">
        <v>41</v>
      </c>
      <c r="B55" s="4">
        <v>251057</v>
      </c>
      <c r="C55" s="2" t="s">
        <v>55</v>
      </c>
      <c r="D55" s="15"/>
    </row>
    <row r="56" spans="1:4" ht="12.75" x14ac:dyDescent="0.2">
      <c r="A56" s="8">
        <v>42</v>
      </c>
      <c r="B56" s="4">
        <v>251057</v>
      </c>
      <c r="C56" s="2" t="s">
        <v>56</v>
      </c>
      <c r="D56" s="15"/>
    </row>
    <row r="57" spans="1:4" ht="12.75" x14ac:dyDescent="0.2">
      <c r="A57" s="8">
        <v>43</v>
      </c>
      <c r="B57" s="4" t="s">
        <v>57</v>
      </c>
      <c r="C57" s="2" t="s">
        <v>58</v>
      </c>
      <c r="D57" s="15"/>
    </row>
    <row r="58" spans="1:4" ht="12.75" x14ac:dyDescent="0.2">
      <c r="A58" s="8">
        <v>44</v>
      </c>
      <c r="B58" s="4">
        <v>251070</v>
      </c>
      <c r="C58" s="2" t="s">
        <v>59</v>
      </c>
      <c r="D58" s="15"/>
    </row>
    <row r="59" spans="1:4" ht="12.75" customHeight="1" x14ac:dyDescent="0.2">
      <c r="A59" s="29" t="s">
        <v>60</v>
      </c>
      <c r="B59" s="30"/>
      <c r="C59" s="31"/>
      <c r="D59" s="16">
        <f>SUM(D44:D58)</f>
        <v>0</v>
      </c>
    </row>
    <row r="60" spans="1:4" s="1" customFormat="1" ht="15.75" customHeight="1" x14ac:dyDescent="0.25">
      <c r="A60" s="25" t="s">
        <v>61</v>
      </c>
      <c r="B60" s="26"/>
      <c r="C60" s="26"/>
      <c r="D60" s="27"/>
    </row>
    <row r="61" spans="1:4" ht="12.75" x14ac:dyDescent="0.2">
      <c r="A61" s="8">
        <v>45</v>
      </c>
      <c r="B61" s="4">
        <v>350000</v>
      </c>
      <c r="C61" s="2" t="s">
        <v>62</v>
      </c>
      <c r="D61" s="15"/>
    </row>
    <row r="62" spans="1:4" ht="12.75" x14ac:dyDescent="0.2">
      <c r="A62" s="8">
        <v>46</v>
      </c>
      <c r="B62" s="4">
        <v>350103</v>
      </c>
      <c r="C62" s="2" t="s">
        <v>63</v>
      </c>
      <c r="D62" s="15"/>
    </row>
    <row r="63" spans="1:4" ht="12.75" x14ac:dyDescent="0.2">
      <c r="A63" s="8">
        <v>47</v>
      </c>
      <c r="B63" s="4">
        <v>350300</v>
      </c>
      <c r="C63" s="2" t="s">
        <v>64</v>
      </c>
      <c r="D63" s="15"/>
    </row>
    <row r="64" spans="1:4" ht="12.75" x14ac:dyDescent="0.2">
      <c r="A64" s="8">
        <v>48</v>
      </c>
      <c r="B64" s="4">
        <v>350320</v>
      </c>
      <c r="C64" s="2" t="s">
        <v>65</v>
      </c>
      <c r="D64" s="15"/>
    </row>
    <row r="65" spans="1:4" ht="12.75" customHeight="1" x14ac:dyDescent="0.2">
      <c r="A65" s="29" t="s">
        <v>66</v>
      </c>
      <c r="B65" s="30"/>
      <c r="C65" s="31"/>
      <c r="D65" s="16">
        <f>SUM(D61:D64)</f>
        <v>0</v>
      </c>
    </row>
    <row r="66" spans="1:4" s="1" customFormat="1" ht="15.75" customHeight="1" x14ac:dyDescent="0.25">
      <c r="A66" s="25" t="s">
        <v>67</v>
      </c>
      <c r="B66" s="26"/>
      <c r="C66" s="26"/>
      <c r="D66" s="27"/>
    </row>
    <row r="67" spans="1:4" ht="12.75" x14ac:dyDescent="0.2">
      <c r="A67" s="8">
        <v>49</v>
      </c>
      <c r="B67" s="4">
        <v>150122</v>
      </c>
      <c r="C67" s="2" t="s">
        <v>68</v>
      </c>
      <c r="D67" s="15"/>
    </row>
    <row r="68" spans="1:4" ht="12.75" x14ac:dyDescent="0.2">
      <c r="A68" s="8">
        <v>50</v>
      </c>
      <c r="B68" s="4">
        <v>150124</v>
      </c>
      <c r="C68" s="2" t="s">
        <v>69</v>
      </c>
      <c r="D68" s="15"/>
    </row>
    <row r="69" spans="1:4" ht="12.75" x14ac:dyDescent="0.2">
      <c r="A69" s="8">
        <v>51</v>
      </c>
      <c r="B69" s="4">
        <v>150301</v>
      </c>
      <c r="C69" s="2" t="s">
        <v>70</v>
      </c>
      <c r="D69" s="15"/>
    </row>
    <row r="70" spans="1:4" ht="12.75" x14ac:dyDescent="0.2">
      <c r="A70" s="8">
        <v>52</v>
      </c>
      <c r="B70" s="4">
        <v>150322</v>
      </c>
      <c r="C70" s="2" t="s">
        <v>71</v>
      </c>
      <c r="D70" s="15"/>
    </row>
    <row r="71" spans="1:4" ht="12.75" x14ac:dyDescent="0.2">
      <c r="A71" s="8">
        <v>53</v>
      </c>
      <c r="B71" s="4">
        <v>200011</v>
      </c>
      <c r="C71" s="2" t="s">
        <v>72</v>
      </c>
      <c r="D71" s="15"/>
    </row>
    <row r="72" spans="1:4" ht="12.75" x14ac:dyDescent="0.2">
      <c r="A72" s="8">
        <v>54</v>
      </c>
      <c r="B72" s="4">
        <v>200020</v>
      </c>
      <c r="C72" s="2" t="s">
        <v>73</v>
      </c>
      <c r="D72" s="15"/>
    </row>
    <row r="73" spans="1:4" ht="12.75" x14ac:dyDescent="0.2">
      <c r="A73" s="8">
        <v>55</v>
      </c>
      <c r="B73" s="4">
        <v>200111</v>
      </c>
      <c r="C73" s="2" t="s">
        <v>74</v>
      </c>
      <c r="D73" s="15"/>
    </row>
    <row r="74" spans="1:4" ht="12.75" x14ac:dyDescent="0.2">
      <c r="A74" s="8">
        <v>56</v>
      </c>
      <c r="B74" s="4">
        <v>200120</v>
      </c>
      <c r="C74" s="2" t="s">
        <v>75</v>
      </c>
      <c r="D74" s="15"/>
    </row>
    <row r="75" spans="1:4" ht="12.75" x14ac:dyDescent="0.2">
      <c r="A75" s="8">
        <v>57</v>
      </c>
      <c r="B75" s="4">
        <v>200201</v>
      </c>
      <c r="C75" s="2" t="s">
        <v>76</v>
      </c>
      <c r="D75" s="15"/>
    </row>
    <row r="76" spans="1:4" ht="12.75" x14ac:dyDescent="0.2">
      <c r="A76" s="8">
        <v>58</v>
      </c>
      <c r="B76" s="4">
        <v>200205</v>
      </c>
      <c r="C76" s="2" t="s">
        <v>77</v>
      </c>
      <c r="D76" s="15"/>
    </row>
    <row r="77" spans="1:4" ht="12.75" x14ac:dyDescent="0.2">
      <c r="A77" s="8">
        <v>59</v>
      </c>
      <c r="B77" s="4">
        <v>200301</v>
      </c>
      <c r="C77" s="2" t="s">
        <v>78</v>
      </c>
      <c r="D77" s="15"/>
    </row>
    <row r="78" spans="1:4" ht="12.75" x14ac:dyDescent="0.2">
      <c r="A78" s="8">
        <v>60</v>
      </c>
      <c r="B78" s="4">
        <v>200620</v>
      </c>
      <c r="C78" s="2" t="s">
        <v>79</v>
      </c>
      <c r="D78" s="15"/>
    </row>
    <row r="79" spans="1:4" ht="12.75" customHeight="1" x14ac:dyDescent="0.2">
      <c r="A79" s="29" t="s">
        <v>80</v>
      </c>
      <c r="B79" s="30"/>
      <c r="C79" s="31"/>
      <c r="D79" s="16">
        <f>SUM(D67:D78)</f>
        <v>0</v>
      </c>
    </row>
    <row r="80" spans="1:4" s="1" customFormat="1" ht="15.75" customHeight="1" x14ac:dyDescent="0.25">
      <c r="A80" s="25" t="s">
        <v>81</v>
      </c>
      <c r="B80" s="26"/>
      <c r="C80" s="26"/>
      <c r="D80" s="27"/>
    </row>
    <row r="81" spans="1:4" ht="12.75" x14ac:dyDescent="0.2">
      <c r="A81" s="8">
        <v>61</v>
      </c>
      <c r="B81" s="4">
        <v>200305</v>
      </c>
      <c r="C81" s="2" t="s">
        <v>82</v>
      </c>
      <c r="D81" s="15"/>
    </row>
    <row r="82" spans="1:4" ht="12.75" x14ac:dyDescent="0.2">
      <c r="A82" s="8">
        <v>62</v>
      </c>
      <c r="B82" s="4">
        <v>400052</v>
      </c>
      <c r="C82" s="2" t="s">
        <v>83</v>
      </c>
      <c r="D82" s="15"/>
    </row>
    <row r="83" spans="1:4" ht="12.75" x14ac:dyDescent="0.2">
      <c r="A83" s="8">
        <v>63</v>
      </c>
      <c r="B83" s="4">
        <v>400055</v>
      </c>
      <c r="C83" s="2" t="s">
        <v>84</v>
      </c>
      <c r="D83" s="15"/>
    </row>
    <row r="84" spans="1:4" ht="12.75" x14ac:dyDescent="0.2">
      <c r="A84" s="8">
        <v>64</v>
      </c>
      <c r="B84" s="4">
        <v>400272</v>
      </c>
      <c r="C84" s="2" t="s">
        <v>85</v>
      </c>
      <c r="D84" s="15"/>
    </row>
    <row r="85" spans="1:4" ht="12.75" x14ac:dyDescent="0.2">
      <c r="A85" s="8">
        <v>65</v>
      </c>
      <c r="B85" s="4">
        <v>400275</v>
      </c>
      <c r="C85" s="2" t="s">
        <v>86</v>
      </c>
      <c r="D85" s="15"/>
    </row>
    <row r="86" spans="1:4" ht="12.75" x14ac:dyDescent="0.2">
      <c r="A86" s="8">
        <v>66</v>
      </c>
      <c r="B86" s="4" t="s">
        <v>87</v>
      </c>
      <c r="C86" s="2" t="s">
        <v>88</v>
      </c>
      <c r="D86" s="15"/>
    </row>
    <row r="87" spans="1:4" ht="12.75" x14ac:dyDescent="0.2">
      <c r="A87" s="8">
        <v>67</v>
      </c>
      <c r="B87" s="4" t="s">
        <v>87</v>
      </c>
      <c r="C87" s="2" t="s">
        <v>89</v>
      </c>
      <c r="D87" s="15"/>
    </row>
    <row r="88" spans="1:4" ht="12.75" customHeight="1" x14ac:dyDescent="0.2">
      <c r="A88" s="29" t="s">
        <v>90</v>
      </c>
      <c r="B88" s="30"/>
      <c r="C88" s="31"/>
      <c r="D88" s="16">
        <f>SUM(D81:D87)</f>
        <v>0</v>
      </c>
    </row>
    <row r="89" spans="1:4" s="1" customFormat="1" ht="15.75" customHeight="1" x14ac:dyDescent="0.25">
      <c r="A89" s="25" t="s">
        <v>91</v>
      </c>
      <c r="B89" s="26"/>
      <c r="C89" s="26"/>
      <c r="D89" s="27"/>
    </row>
    <row r="90" spans="1:4" ht="12.75" x14ac:dyDescent="0.2">
      <c r="A90" s="8">
        <v>68</v>
      </c>
      <c r="B90" s="4">
        <v>101300</v>
      </c>
      <c r="C90" s="2" t="s">
        <v>92</v>
      </c>
      <c r="D90" s="15"/>
    </row>
    <row r="91" spans="1:4" ht="12.75" x14ac:dyDescent="0.2">
      <c r="A91" s="8">
        <v>69</v>
      </c>
      <c r="B91" s="4">
        <v>101320</v>
      </c>
      <c r="C91" s="2" t="s">
        <v>93</v>
      </c>
      <c r="D91" s="15"/>
    </row>
    <row r="92" spans="1:4" ht="12.75" customHeight="1" x14ac:dyDescent="0.2">
      <c r="A92" s="29" t="s">
        <v>94</v>
      </c>
      <c r="B92" s="30"/>
      <c r="C92" s="31"/>
      <c r="D92" s="16">
        <f>SUM(D90:D91)</f>
        <v>0</v>
      </c>
    </row>
    <row r="93" spans="1:4" s="1" customFormat="1" ht="15.75" customHeight="1" x14ac:dyDescent="0.25">
      <c r="A93" s="25" t="s">
        <v>95</v>
      </c>
      <c r="B93" s="26"/>
      <c r="C93" s="26"/>
      <c r="D93" s="27"/>
    </row>
    <row r="94" spans="1:4" ht="12.75" x14ac:dyDescent="0.2">
      <c r="A94" s="8">
        <v>70</v>
      </c>
      <c r="B94" s="4">
        <v>151350</v>
      </c>
      <c r="C94" s="2" t="s">
        <v>96</v>
      </c>
      <c r="D94" s="15"/>
    </row>
    <row r="95" spans="1:4" ht="12.75" x14ac:dyDescent="0.2">
      <c r="A95" s="8">
        <v>71</v>
      </c>
      <c r="B95" s="4">
        <v>151352</v>
      </c>
      <c r="C95" s="2" t="s">
        <v>97</v>
      </c>
      <c r="D95" s="15"/>
    </row>
    <row r="96" spans="1:4" ht="12.75" x14ac:dyDescent="0.2">
      <c r="A96" s="8">
        <v>72</v>
      </c>
      <c r="B96" s="4">
        <v>151354</v>
      </c>
      <c r="C96" s="2" t="s">
        <v>98</v>
      </c>
      <c r="D96" s="15"/>
    </row>
    <row r="97" spans="1:4" ht="12.75" x14ac:dyDescent="0.2">
      <c r="A97" s="8">
        <v>73</v>
      </c>
      <c r="B97" s="4">
        <v>151358</v>
      </c>
      <c r="C97" s="2" t="s">
        <v>99</v>
      </c>
      <c r="D97" s="15"/>
    </row>
    <row r="98" spans="1:4" ht="12.75" x14ac:dyDescent="0.2">
      <c r="A98" s="8">
        <v>74</v>
      </c>
      <c r="B98" s="4" t="s">
        <v>100</v>
      </c>
      <c r="C98" s="2" t="s">
        <v>101</v>
      </c>
      <c r="D98" s="15"/>
    </row>
    <row r="99" spans="1:4" ht="12.75" customHeight="1" x14ac:dyDescent="0.2">
      <c r="A99" s="29" t="s">
        <v>102</v>
      </c>
      <c r="B99" s="30"/>
      <c r="C99" s="31"/>
      <c r="D99" s="16">
        <f>SUM(D94:D98)</f>
        <v>0</v>
      </c>
    </row>
    <row r="100" spans="1:4" s="1" customFormat="1" ht="15.75" customHeight="1" x14ac:dyDescent="0.25">
      <c r="A100" s="25" t="s">
        <v>103</v>
      </c>
      <c r="B100" s="26"/>
      <c r="C100" s="26"/>
      <c r="D100" s="27"/>
    </row>
    <row r="101" spans="1:4" ht="12.75" x14ac:dyDescent="0.2">
      <c r="A101" s="8">
        <v>75</v>
      </c>
      <c r="B101" s="4">
        <v>151342</v>
      </c>
      <c r="C101" s="2" t="s">
        <v>104</v>
      </c>
      <c r="D101" s="15"/>
    </row>
    <row r="102" spans="1:4" ht="12.75" customHeight="1" x14ac:dyDescent="0.2">
      <c r="A102" s="29" t="s">
        <v>105</v>
      </c>
      <c r="B102" s="30"/>
      <c r="C102" s="31"/>
      <c r="D102" s="16">
        <f>SUM(D101)</f>
        <v>0</v>
      </c>
    </row>
    <row r="103" spans="1:4" s="1" customFormat="1" ht="15.75" x14ac:dyDescent="0.25">
      <c r="A103" s="28" t="s">
        <v>110</v>
      </c>
      <c r="B103" s="28"/>
      <c r="C103" s="28"/>
      <c r="D103" s="17">
        <f>SUM(D10,D36,D42,D59, D65,D79,D88,D92,D99,D102)</f>
        <v>0</v>
      </c>
    </row>
    <row r="105" spans="1:4" x14ac:dyDescent="0.2">
      <c r="A105" s="18" t="s">
        <v>112</v>
      </c>
      <c r="B105" s="18"/>
      <c r="C105" s="18"/>
      <c r="D105" s="18"/>
    </row>
    <row r="106" spans="1:4" x14ac:dyDescent="0.2">
      <c r="A106" s="18"/>
      <c r="B106" s="18"/>
      <c r="C106" s="18"/>
      <c r="D106" s="18"/>
    </row>
    <row r="107" spans="1:4" x14ac:dyDescent="0.2">
      <c r="A107" s="18"/>
      <c r="B107" s="18"/>
      <c r="C107" s="18"/>
      <c r="D107" s="18"/>
    </row>
    <row r="108" spans="1:4" x14ac:dyDescent="0.2">
      <c r="A108" s="18"/>
      <c r="B108" s="18"/>
      <c r="C108" s="18"/>
      <c r="D108" s="18"/>
    </row>
    <row r="109" spans="1:4" x14ac:dyDescent="0.2">
      <c r="A109" s="18"/>
      <c r="B109" s="18"/>
      <c r="C109" s="18"/>
      <c r="D109" s="18"/>
    </row>
    <row r="110" spans="1:4" x14ac:dyDescent="0.2">
      <c r="A110" s="18"/>
      <c r="B110" s="18"/>
      <c r="C110" s="18"/>
      <c r="D110" s="18"/>
    </row>
  </sheetData>
  <sheetProtection algorithmName="SHA-512" hashValue="FdRLm1+mZFQIYuy78SWrjO3fFt0I++FYUx1Hu8M4PcFREofUgifiNsefhIwKAkTHMGWnk8IakIS17kNZphYJVw==" saltValue="WPgMkECMMyh+9bcSG2+o1w==" spinCount="100000" sheet="1" objects="1" scenarios="1"/>
  <mergeCells count="28">
    <mergeCell ref="A99:C99"/>
    <mergeCell ref="A102:C102"/>
    <mergeCell ref="A59:C59"/>
    <mergeCell ref="A65:C65"/>
    <mergeCell ref="A79:C79"/>
    <mergeCell ref="A88:C88"/>
    <mergeCell ref="A92:C92"/>
    <mergeCell ref="A43:D43"/>
    <mergeCell ref="A37:D37"/>
    <mergeCell ref="A10:C10"/>
    <mergeCell ref="A36:C36"/>
    <mergeCell ref="A42:C42"/>
    <mergeCell ref="A105:D110"/>
    <mergeCell ref="A2:C2"/>
    <mergeCell ref="A6:D6"/>
    <mergeCell ref="A1:D1"/>
    <mergeCell ref="A3:C3"/>
    <mergeCell ref="A4:C4"/>
    <mergeCell ref="A5:C5"/>
    <mergeCell ref="A8:D8"/>
    <mergeCell ref="A11:D11"/>
    <mergeCell ref="A100:D100"/>
    <mergeCell ref="A93:D93"/>
    <mergeCell ref="A89:D89"/>
    <mergeCell ref="A80:D80"/>
    <mergeCell ref="A103:C103"/>
    <mergeCell ref="A66:D66"/>
    <mergeCell ref="A60:D60"/>
  </mergeCells>
  <printOptions horizontalCentered="1"/>
  <pageMargins left="0.25" right="0.25" top="1" bottom="1" header="0.5" footer="0.5"/>
  <pageSetup orientation="portrait" horizontalDpi="1200" verticalDpi="1200" r:id="rId1"/>
  <headerFooter>
    <oddHeader xml:space="preserve">&amp;L&amp;"Arial,Bold"&amp;10X. - COST PROPOSAL FORM
&amp;R&amp;"Arial,Regular"&amp;10&amp;P of &amp;N&amp;"-,Regular"&amp;11
</oddHeader>
    <oddFooter>&amp;L&amp;"Arial,Italic"&amp;8RFP #2526-014 Banking Services</oddFooter>
  </headerFooter>
  <rowBreaks count="2" manualBreakCount="2">
    <brk id="42" max="16383" man="1"/>
    <brk id="8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X. COST PROPOSAL FORM</vt:lpstr>
      <vt:lpstr>'X. COST PROPOSAL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Cash, Ashley (DISTRICT OFFICE Procurement Officer)</dc:creator>
  <cp:lastModifiedBy>Cash, Ashley (DISTRICT OFFICE Procurement Officer)</cp:lastModifiedBy>
  <cp:lastPrinted>2026-06-03T20:51:08Z</cp:lastPrinted>
  <dcterms:created xsi:type="dcterms:W3CDTF">2026-05-28T15:11:48Z</dcterms:created>
  <dcterms:modified xsi:type="dcterms:W3CDTF">2026-06-03T20:54:20Z</dcterms:modified>
</cp:coreProperties>
</file>