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tnamct.sharepoint.com/sites/Finance/Shared Documents/General/BUDGETS/FY2027/"/>
    </mc:Choice>
  </mc:AlternateContent>
  <xr:revisionPtr revIDLastSave="1" documentId="8_{09818DCD-462A-4E84-BFB9-00C6B319823B}" xr6:coauthVersionLast="47" xr6:coauthVersionMax="47" xr10:uidLastSave="{7133A375-5519-47E6-A796-368057CA2D3D}"/>
  <bookViews>
    <workbookView xWindow="-120" yWindow="-120" windowWidth="29040" windowHeight="15720" xr2:uid="{935080D3-C0E9-4190-8EC6-814C06B811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41" i="1" s="1"/>
  <c r="G33" i="1"/>
  <c r="G41" i="1" s="1"/>
  <c r="F33" i="1"/>
  <c r="F41" i="1" s="1"/>
  <c r="I33" i="1"/>
  <c r="I41" i="1" s="1"/>
</calcChain>
</file>

<file path=xl/sharedStrings.xml><?xml version="1.0" encoding="utf-8"?>
<sst xmlns="http://schemas.openxmlformats.org/spreadsheetml/2006/main" count="43" uniqueCount="43">
  <si>
    <t xml:space="preserve">Mayor </t>
  </si>
  <si>
    <t xml:space="preserve">HR/PR Department </t>
  </si>
  <si>
    <t>Assessor</t>
  </si>
  <si>
    <t>Revenue Collector</t>
  </si>
  <si>
    <t xml:space="preserve">Treasurer </t>
  </si>
  <si>
    <t xml:space="preserve">Legal Cousel </t>
  </si>
  <si>
    <t xml:space="preserve">Fringe Benefits </t>
  </si>
  <si>
    <t xml:space="preserve">Info. Technology </t>
  </si>
  <si>
    <t xml:space="preserve">Town Clerk </t>
  </si>
  <si>
    <t xml:space="preserve">Registrar of Voters </t>
  </si>
  <si>
    <t xml:space="preserve">Land Use Agent </t>
  </si>
  <si>
    <t xml:space="preserve">Insurance </t>
  </si>
  <si>
    <t>Blight Officer</t>
  </si>
  <si>
    <t xml:space="preserve">Redevelopment </t>
  </si>
  <si>
    <t xml:space="preserve">Economic Development </t>
  </si>
  <si>
    <t xml:space="preserve">Essential Services </t>
  </si>
  <si>
    <t xml:space="preserve">Building Official </t>
  </si>
  <si>
    <t>Fire Marshal</t>
  </si>
  <si>
    <t xml:space="preserve">Emerg.Mgmt. </t>
  </si>
  <si>
    <t xml:space="preserve">Town Services </t>
  </si>
  <si>
    <t>Complex Facilities</t>
  </si>
  <si>
    <t xml:space="preserve">Highway </t>
  </si>
  <si>
    <t xml:space="preserve">Waste Collection </t>
  </si>
  <si>
    <t xml:space="preserve">Veteran's Services </t>
  </si>
  <si>
    <t>Outside Agency Cont.</t>
  </si>
  <si>
    <t>Rec &amp; Parks-Grounds</t>
  </si>
  <si>
    <t xml:space="preserve">Debt Service </t>
  </si>
  <si>
    <t xml:space="preserve">Contingency/Reserve </t>
  </si>
  <si>
    <t>Total General Gov't Budget</t>
  </si>
  <si>
    <t xml:space="preserve">Library </t>
  </si>
  <si>
    <t xml:space="preserve">EMS </t>
  </si>
  <si>
    <t>School SRO &amp; SSO</t>
  </si>
  <si>
    <t>Board of Education</t>
  </si>
  <si>
    <t>Total of All Budgets</t>
  </si>
  <si>
    <t>2025 - 2026</t>
  </si>
  <si>
    <t>Budget</t>
  </si>
  <si>
    <t>Proposed Budget</t>
  </si>
  <si>
    <t>2026 - 2027</t>
  </si>
  <si>
    <t>2025 - 2026 YTD</t>
  </si>
  <si>
    <t>2024 - 2025  Actuals</t>
  </si>
  <si>
    <t>Total Revenue</t>
  </si>
  <si>
    <t>Amount to be Raised by Taxes</t>
  </si>
  <si>
    <t>Mill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</si>
</sst>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???,??0.00"/>
    <numFmt numFmtId="165" formatCode="&quot;$&quot;??,??0.00"/>
    <numFmt numFmtId="166" formatCode="&quot;$&quot;?,???,??0.00"/>
    <numFmt numFmtId="167" formatCode="&quot;$&quot;?,??0.00"/>
    <numFmt numFmtId="168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</font>
    <font>
      <sz val="11"/>
      <color theme="1"/>
      <name val="Calibri"/>
      <family val="2"/>
    </font>
    <font>
      <b/>
      <sz val="12"/>
      <color indexed="8"/>
      <name val="Aptos Narrow"/>
      <family val="2"/>
    </font>
    <font>
      <b/>
      <sz val="11"/>
      <color theme="1"/>
      <name val="Calibri"/>
      <family val="2"/>
    </font>
    <font>
      <sz val="7"/>
      <color indexed="8"/>
      <name val="Arial"/>
    </font>
    <font>
      <sz val="11"/>
      <color indexed="8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43" fontId="2" fillId="0" borderId="0" xfId="1" applyFont="1" applyAlignment="1">
      <alignment horizontal="left" vertical="top"/>
    </xf>
    <xf numFmtId="0" fontId="3" fillId="0" borderId="0" xfId="0" applyFont="1"/>
    <xf numFmtId="43" fontId="4" fillId="0" borderId="0" xfId="1" applyFont="1" applyAlignment="1">
      <alignment horizontal="left" vertical="top"/>
    </xf>
    <xf numFmtId="0" fontId="5" fillId="0" borderId="0" xfId="0" applyFont="1"/>
    <xf numFmtId="164" fontId="6" fillId="0" borderId="0" xfId="1" applyNumberFormat="1" applyFont="1" applyAlignment="1">
      <alignment horizontal="right" vertical="top"/>
    </xf>
    <xf numFmtId="164" fontId="7" fillId="0" borderId="0" xfId="1" applyNumberFormat="1" applyFont="1" applyAlignment="1">
      <alignment horizontal="right" vertical="top"/>
    </xf>
    <xf numFmtId="165" fontId="7" fillId="0" borderId="0" xfId="1" applyNumberFormat="1" applyFont="1" applyAlignment="1">
      <alignment horizontal="right" vertical="top"/>
    </xf>
    <xf numFmtId="166" fontId="7" fillId="0" borderId="0" xfId="1" applyNumberFormat="1" applyFont="1" applyAlignment="1">
      <alignment horizontal="right" vertical="top"/>
    </xf>
    <xf numFmtId="167" fontId="7" fillId="0" borderId="0" xfId="1" applyNumberFormat="1" applyFont="1" applyAlignment="1">
      <alignment horizontal="right" vertical="top"/>
    </xf>
    <xf numFmtId="44" fontId="8" fillId="0" borderId="0" xfId="2" applyFont="1"/>
    <xf numFmtId="164" fontId="8" fillId="0" borderId="0" xfId="0" applyNumberFormat="1" applyFont="1"/>
    <xf numFmtId="164" fontId="7" fillId="0" borderId="1" xfId="1" applyNumberFormat="1" applyFont="1" applyBorder="1" applyAlignment="1">
      <alignment horizontal="right" vertical="top"/>
    </xf>
    <xf numFmtId="164" fontId="9" fillId="0" borderId="0" xfId="0" applyNumberFormat="1" applyFont="1"/>
    <xf numFmtId="44" fontId="9" fillId="0" borderId="0" xfId="2" applyFont="1"/>
    <xf numFmtId="0" fontId="10" fillId="0" borderId="0" xfId="0" applyFont="1"/>
    <xf numFmtId="43" fontId="11" fillId="0" borderId="0" xfId="1" applyFont="1" applyAlignment="1">
      <alignment horizontal="center"/>
    </xf>
    <xf numFmtId="43" fontId="11" fillId="0" borderId="0" xfId="1" applyFont="1" applyAlignment="1">
      <alignment horizontal="right"/>
    </xf>
    <xf numFmtId="168" fontId="12" fillId="0" borderId="0" xfId="0" applyNumberFormat="1" applyFont="1"/>
    <xf numFmtId="0" fontId="13" fillId="0" borderId="0" xfId="0" applyFont="1"/>
    <xf numFmtId="2" fontId="12" fillId="0" borderId="0" xfId="0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971F6-1442-4BC5-B609-8F4A597C42F7}">
  <sheetPr>
    <pageSetUpPr fitToPage="1"/>
  </sheetPr>
  <dimension ref="A3:K46"/>
  <sheetViews>
    <sheetView tabSelected="1" workbookViewId="0">
      <selection activeCell="F2" sqref="F2"/>
    </sheetView>
  </sheetViews>
  <sheetFormatPr defaultRowHeight="15" x14ac:dyDescent="0.25"/>
  <cols>
    <col min="2" max="2" width="15.85546875" customWidth="1"/>
    <col min="3" max="3" width="2.28515625" customWidth="1"/>
    <col min="4" max="4" width="1.28515625" customWidth="1"/>
    <col min="5" max="5" width="1.85546875" customWidth="1"/>
    <col min="6" max="6" width="20" bestFit="1" customWidth="1"/>
    <col min="7" max="9" width="18.85546875" bestFit="1" customWidth="1"/>
    <col min="10" max="10" width="12.42578125" bestFit="1" customWidth="1"/>
  </cols>
  <sheetData>
    <row r="3" spans="1:11" ht="15.75" x14ac:dyDescent="0.25">
      <c r="F3" s="15"/>
      <c r="G3" s="16" t="s">
        <v>34</v>
      </c>
      <c r="H3" s="15"/>
      <c r="I3" s="16" t="s">
        <v>37</v>
      </c>
    </row>
    <row r="4" spans="1:11" ht="15.75" x14ac:dyDescent="0.25">
      <c r="F4" s="17" t="s">
        <v>39</v>
      </c>
      <c r="G4" s="16" t="s">
        <v>35</v>
      </c>
      <c r="H4" s="16" t="s">
        <v>38</v>
      </c>
      <c r="I4" s="16" t="s">
        <v>36</v>
      </c>
    </row>
    <row r="5" spans="1:11" x14ac:dyDescent="0.25">
      <c r="A5" s="1" t="s">
        <v>0</v>
      </c>
      <c r="B5" s="2"/>
      <c r="F5" s="6">
        <v>355950.43</v>
      </c>
      <c r="G5" s="6">
        <v>366919.75</v>
      </c>
      <c r="H5" s="6">
        <v>285690.66000000003</v>
      </c>
      <c r="I5" s="6">
        <v>376940</v>
      </c>
      <c r="K5" s="5"/>
    </row>
    <row r="6" spans="1:11" x14ac:dyDescent="0.25">
      <c r="A6" s="1" t="s">
        <v>1</v>
      </c>
      <c r="B6" s="2"/>
      <c r="F6" s="7">
        <v>90555.78</v>
      </c>
      <c r="G6" s="7">
        <v>98144.91</v>
      </c>
      <c r="H6" s="7">
        <v>72349.150000000009</v>
      </c>
      <c r="I6" s="6">
        <v>103130.76000000001</v>
      </c>
    </row>
    <row r="7" spans="1:11" x14ac:dyDescent="0.25">
      <c r="A7" s="1" t="s">
        <v>2</v>
      </c>
      <c r="B7" s="2"/>
      <c r="F7" s="6">
        <v>158249.22</v>
      </c>
      <c r="G7" s="6">
        <v>169323.47</v>
      </c>
      <c r="H7" s="6">
        <v>136255.22</v>
      </c>
      <c r="I7" s="6">
        <v>185943</v>
      </c>
    </row>
    <row r="8" spans="1:11" x14ac:dyDescent="0.25">
      <c r="A8" s="1" t="s">
        <v>3</v>
      </c>
      <c r="B8" s="2"/>
      <c r="F8" s="6">
        <v>160788.18</v>
      </c>
      <c r="G8" s="6">
        <v>169862.7</v>
      </c>
      <c r="H8" s="6">
        <v>124452.99</v>
      </c>
      <c r="I8" s="6">
        <v>175140</v>
      </c>
    </row>
    <row r="9" spans="1:11" x14ac:dyDescent="0.25">
      <c r="A9" s="1" t="s">
        <v>4</v>
      </c>
      <c r="B9" s="2"/>
      <c r="F9" s="6">
        <v>177629.80000000002</v>
      </c>
      <c r="G9" s="6">
        <v>225466.92</v>
      </c>
      <c r="H9" s="6">
        <v>189962.71</v>
      </c>
      <c r="I9" s="6">
        <v>240022</v>
      </c>
    </row>
    <row r="10" spans="1:11" x14ac:dyDescent="0.25">
      <c r="A10" s="1" t="s">
        <v>5</v>
      </c>
      <c r="B10" s="2"/>
      <c r="F10" s="7">
        <v>72686.73</v>
      </c>
      <c r="G10" s="7">
        <v>75000</v>
      </c>
      <c r="H10" s="7">
        <v>51205.1</v>
      </c>
      <c r="I10" s="7">
        <v>75000</v>
      </c>
    </row>
    <row r="11" spans="1:11" x14ac:dyDescent="0.25">
      <c r="A11" s="1" t="s">
        <v>6</v>
      </c>
      <c r="B11" s="2"/>
      <c r="F11" s="6">
        <v>982984.25</v>
      </c>
      <c r="G11" s="8">
        <v>1011500</v>
      </c>
      <c r="H11" s="6">
        <v>758034.64</v>
      </c>
      <c r="I11" s="8">
        <v>1083591.28</v>
      </c>
    </row>
    <row r="12" spans="1:11" x14ac:dyDescent="0.25">
      <c r="A12" s="1" t="s">
        <v>7</v>
      </c>
      <c r="B12" s="2"/>
      <c r="F12" s="6">
        <v>119293.94</v>
      </c>
      <c r="G12" s="6">
        <v>135000</v>
      </c>
      <c r="H12" s="6">
        <v>102011.39</v>
      </c>
      <c r="I12" s="6">
        <v>147500</v>
      </c>
    </row>
    <row r="13" spans="1:11" x14ac:dyDescent="0.25">
      <c r="A13" s="1" t="s">
        <v>8</v>
      </c>
      <c r="B13" s="2"/>
      <c r="F13" s="6">
        <v>166880.93</v>
      </c>
      <c r="G13" s="6">
        <v>176047.04</v>
      </c>
      <c r="H13" s="6">
        <v>132329.68</v>
      </c>
      <c r="I13" s="6">
        <v>178601</v>
      </c>
    </row>
    <row r="14" spans="1:11" x14ac:dyDescent="0.25">
      <c r="A14" s="1" t="s">
        <v>9</v>
      </c>
      <c r="B14" s="2"/>
      <c r="F14" s="7">
        <v>34504.58</v>
      </c>
      <c r="G14" s="7">
        <v>75548.7</v>
      </c>
      <c r="H14" s="7">
        <v>72621.259999999995</v>
      </c>
      <c r="I14" s="6">
        <v>116447</v>
      </c>
    </row>
    <row r="15" spans="1:11" x14ac:dyDescent="0.25">
      <c r="A15" s="1" t="s">
        <v>10</v>
      </c>
      <c r="B15" s="2"/>
      <c r="F15" s="6">
        <v>169200.87</v>
      </c>
      <c r="G15" s="6">
        <v>177095.36000000002</v>
      </c>
      <c r="H15" s="6">
        <v>130922.39</v>
      </c>
      <c r="I15" s="6">
        <v>179833</v>
      </c>
    </row>
    <row r="16" spans="1:11" x14ac:dyDescent="0.25">
      <c r="A16" s="1" t="s">
        <v>11</v>
      </c>
      <c r="B16" s="2"/>
      <c r="F16" s="6">
        <v>280498.84000000003</v>
      </c>
      <c r="G16" s="6">
        <v>282000</v>
      </c>
      <c r="H16" s="6">
        <v>211298.45</v>
      </c>
      <c r="I16" s="6">
        <v>290000</v>
      </c>
    </row>
    <row r="17" spans="1:9" x14ac:dyDescent="0.25">
      <c r="A17" s="1" t="s">
        <v>12</v>
      </c>
      <c r="B17" s="2"/>
      <c r="F17" s="7">
        <v>45360.6</v>
      </c>
      <c r="G17" s="7">
        <v>41751.520000000004</v>
      </c>
      <c r="H17" s="7">
        <v>30173</v>
      </c>
      <c r="I17" s="7">
        <v>42062.87</v>
      </c>
    </row>
    <row r="18" spans="1:9" x14ac:dyDescent="0.25">
      <c r="A18" s="1" t="s">
        <v>13</v>
      </c>
      <c r="B18" s="2"/>
      <c r="F18" s="9">
        <v>5000</v>
      </c>
      <c r="G18" s="9">
        <v>5500</v>
      </c>
      <c r="H18" s="9">
        <v>1350</v>
      </c>
      <c r="I18" s="9">
        <v>5500</v>
      </c>
    </row>
    <row r="19" spans="1:9" x14ac:dyDescent="0.25">
      <c r="A19" s="1" t="s">
        <v>14</v>
      </c>
      <c r="B19" s="2"/>
      <c r="F19" s="6">
        <v>127904.42</v>
      </c>
      <c r="G19" s="6">
        <v>137839.51999999999</v>
      </c>
      <c r="H19" s="6">
        <v>118713.39</v>
      </c>
      <c r="I19" s="6">
        <v>141786</v>
      </c>
    </row>
    <row r="20" spans="1:9" x14ac:dyDescent="0.25">
      <c r="A20" s="1" t="s">
        <v>15</v>
      </c>
      <c r="B20" s="2"/>
      <c r="F20" s="7">
        <v>38881.49</v>
      </c>
      <c r="G20" s="7">
        <v>46000</v>
      </c>
      <c r="H20" s="7">
        <v>26175.64</v>
      </c>
      <c r="I20" s="7">
        <v>46000</v>
      </c>
    </row>
    <row r="21" spans="1:9" x14ac:dyDescent="0.25">
      <c r="A21" s="1" t="s">
        <v>16</v>
      </c>
      <c r="B21" s="2"/>
      <c r="F21" s="6">
        <v>130740.74</v>
      </c>
      <c r="G21" s="6">
        <v>133315.76</v>
      </c>
      <c r="H21" s="6">
        <v>102685.98</v>
      </c>
      <c r="I21" s="6">
        <v>137065</v>
      </c>
    </row>
    <row r="22" spans="1:9" x14ac:dyDescent="0.25">
      <c r="A22" s="1" t="s">
        <v>17</v>
      </c>
      <c r="B22" s="2"/>
      <c r="F22" s="6">
        <v>104237.63</v>
      </c>
      <c r="G22" s="6">
        <v>103904.69</v>
      </c>
      <c r="H22" s="7">
        <v>71489.290000000008</v>
      </c>
      <c r="I22" s="6">
        <v>111433</v>
      </c>
    </row>
    <row r="23" spans="1:9" x14ac:dyDescent="0.25">
      <c r="A23" s="1" t="s">
        <v>18</v>
      </c>
      <c r="B23" s="2"/>
      <c r="F23" s="7">
        <v>22443.47</v>
      </c>
      <c r="G23" s="7">
        <v>23616.53</v>
      </c>
      <c r="H23" s="7">
        <v>19475.72</v>
      </c>
      <c r="I23" s="7">
        <v>24394</v>
      </c>
    </row>
    <row r="24" spans="1:9" x14ac:dyDescent="0.25">
      <c r="A24" s="1" t="s">
        <v>19</v>
      </c>
      <c r="B24" s="2"/>
      <c r="F24" s="6">
        <v>242347.94</v>
      </c>
      <c r="G24" s="6">
        <v>411000</v>
      </c>
      <c r="H24" s="6">
        <v>243788.23</v>
      </c>
      <c r="I24" s="6">
        <v>376000</v>
      </c>
    </row>
    <row r="25" spans="1:9" x14ac:dyDescent="0.25">
      <c r="A25" s="1" t="s">
        <v>20</v>
      </c>
      <c r="B25" s="2"/>
      <c r="F25" s="6">
        <v>267434.51</v>
      </c>
      <c r="G25" s="6">
        <v>208054.57</v>
      </c>
      <c r="H25" s="6">
        <v>150508.59</v>
      </c>
      <c r="I25" s="6">
        <v>220807</v>
      </c>
    </row>
    <row r="26" spans="1:9" x14ac:dyDescent="0.25">
      <c r="A26" s="1" t="s">
        <v>21</v>
      </c>
      <c r="B26" s="2"/>
      <c r="F26" s="8">
        <v>1412194.8900000001</v>
      </c>
      <c r="G26" s="8">
        <v>1575544.6</v>
      </c>
      <c r="H26" s="8">
        <v>1483969.78</v>
      </c>
      <c r="I26" s="8">
        <v>1610693</v>
      </c>
    </row>
    <row r="27" spans="1:9" x14ac:dyDescent="0.25">
      <c r="A27" s="1" t="s">
        <v>22</v>
      </c>
      <c r="B27" s="2"/>
      <c r="F27" s="6">
        <v>941897.84</v>
      </c>
      <c r="G27" s="6">
        <v>961000</v>
      </c>
      <c r="H27" s="6">
        <v>651207.76</v>
      </c>
      <c r="I27" s="6">
        <v>983000</v>
      </c>
    </row>
    <row r="28" spans="1:9" x14ac:dyDescent="0.25">
      <c r="A28" s="1" t="s">
        <v>23</v>
      </c>
      <c r="B28" s="2"/>
      <c r="F28" s="9">
        <v>8124.36</v>
      </c>
      <c r="G28" s="7">
        <v>18040</v>
      </c>
      <c r="H28" s="7">
        <v>14224.43</v>
      </c>
      <c r="I28" s="7">
        <v>23845</v>
      </c>
    </row>
    <row r="29" spans="1:9" x14ac:dyDescent="0.25">
      <c r="A29" s="1" t="s">
        <v>24</v>
      </c>
      <c r="B29" s="2"/>
      <c r="F29" s="6">
        <v>301367.88</v>
      </c>
      <c r="G29" s="6">
        <v>343269</v>
      </c>
      <c r="H29" s="6">
        <v>312499.84000000003</v>
      </c>
      <c r="I29" s="6">
        <v>373737.01</v>
      </c>
    </row>
    <row r="30" spans="1:9" x14ac:dyDescent="0.25">
      <c r="A30" s="1" t="s">
        <v>25</v>
      </c>
      <c r="B30" s="2"/>
      <c r="F30" s="6">
        <v>716897.38</v>
      </c>
      <c r="G30" s="6">
        <v>500123.47000000003</v>
      </c>
      <c r="H30" s="6">
        <v>378344.10000000003</v>
      </c>
      <c r="I30" s="6">
        <v>543705</v>
      </c>
    </row>
    <row r="31" spans="1:9" x14ac:dyDescent="0.25">
      <c r="A31" s="1" t="s">
        <v>26</v>
      </c>
      <c r="B31" s="2"/>
      <c r="F31" s="8">
        <v>2018041.33</v>
      </c>
      <c r="G31" s="8">
        <v>2019762.84</v>
      </c>
      <c r="H31" s="8">
        <v>1935319.07</v>
      </c>
      <c r="I31" s="8">
        <v>2011401.36</v>
      </c>
    </row>
    <row r="32" spans="1:9" ht="15.75" thickBot="1" x14ac:dyDescent="0.3">
      <c r="A32" s="1" t="s">
        <v>27</v>
      </c>
      <c r="B32" s="2"/>
      <c r="F32" s="12">
        <v>311431.11</v>
      </c>
      <c r="G32" s="12">
        <v>289372</v>
      </c>
      <c r="H32" s="12">
        <v>189272</v>
      </c>
      <c r="I32" s="12">
        <v>279372</v>
      </c>
    </row>
    <row r="33" spans="1:9" ht="15.75" x14ac:dyDescent="0.25">
      <c r="A33" s="3" t="s">
        <v>28</v>
      </c>
      <c r="B33" s="4"/>
      <c r="F33" s="10">
        <f>SUM(F5:F32)</f>
        <v>9463529.1400000006</v>
      </c>
      <c r="G33" s="10">
        <f>SUM(G5:G32)</f>
        <v>9780003.3499999996</v>
      </c>
      <c r="H33" s="10">
        <f>SUM(H5:H32)</f>
        <v>7996330.459999999</v>
      </c>
      <c r="I33" s="11">
        <f>SUM(I5:I32)</f>
        <v>10082949.279999999</v>
      </c>
    </row>
    <row r="34" spans="1:9" x14ac:dyDescent="0.25">
      <c r="A34" s="2"/>
      <c r="B34" s="2"/>
    </row>
    <row r="35" spans="1:9" x14ac:dyDescent="0.25">
      <c r="A35" s="2"/>
      <c r="B35" s="2"/>
    </row>
    <row r="36" spans="1:9" x14ac:dyDescent="0.25">
      <c r="A36" s="2"/>
      <c r="B36" s="2"/>
    </row>
    <row r="37" spans="1:9" x14ac:dyDescent="0.25">
      <c r="A37" s="1" t="s">
        <v>29</v>
      </c>
      <c r="B37" s="2"/>
      <c r="F37" s="6">
        <v>435124.76</v>
      </c>
      <c r="G37" s="6">
        <v>438452.29000000004</v>
      </c>
      <c r="H37" s="6">
        <v>335700.57</v>
      </c>
      <c r="I37" s="6">
        <v>449769</v>
      </c>
    </row>
    <row r="38" spans="1:9" x14ac:dyDescent="0.25">
      <c r="A38" s="1" t="s">
        <v>30</v>
      </c>
      <c r="B38" s="2"/>
      <c r="F38" s="6">
        <v>297051.96000000002</v>
      </c>
      <c r="G38" s="6">
        <v>355963</v>
      </c>
      <c r="H38" s="6">
        <v>296636.3</v>
      </c>
      <c r="I38" s="6">
        <v>400000</v>
      </c>
    </row>
    <row r="39" spans="1:9" x14ac:dyDescent="0.25">
      <c r="A39" s="1" t="s">
        <v>31</v>
      </c>
      <c r="B39" s="2"/>
      <c r="F39" s="6">
        <v>282072.95</v>
      </c>
      <c r="G39" s="6">
        <v>299423</v>
      </c>
      <c r="H39" s="6">
        <v>201606.09</v>
      </c>
      <c r="I39" s="6">
        <v>314439</v>
      </c>
    </row>
    <row r="40" spans="1:9" ht="15.75" thickBot="1" x14ac:dyDescent="0.3">
      <c r="A40" s="1" t="s">
        <v>32</v>
      </c>
      <c r="B40" s="2"/>
      <c r="F40" s="12">
        <v>20957907</v>
      </c>
      <c r="G40" s="12">
        <v>22134750</v>
      </c>
      <c r="H40" s="12">
        <v>22134750</v>
      </c>
      <c r="I40" s="12">
        <v>23734750</v>
      </c>
    </row>
    <row r="41" spans="1:9" ht="15.75" x14ac:dyDescent="0.25">
      <c r="A41" s="3" t="s">
        <v>33</v>
      </c>
      <c r="B41" s="2"/>
      <c r="F41" s="13">
        <f>SUM(F33:F40)</f>
        <v>31435685.810000002</v>
      </c>
      <c r="G41" s="14">
        <f t="shared" ref="G41:I41" si="0">SUM(G33:G40)</f>
        <v>33008591.640000001</v>
      </c>
      <c r="H41" s="14">
        <f t="shared" si="0"/>
        <v>30965023.420000002</v>
      </c>
      <c r="I41" s="14">
        <f t="shared" si="0"/>
        <v>34981907.280000001</v>
      </c>
    </row>
    <row r="42" spans="1:9" x14ac:dyDescent="0.25">
      <c r="A42" s="2"/>
      <c r="B42" s="2"/>
    </row>
    <row r="43" spans="1:9" ht="15.75" x14ac:dyDescent="0.25">
      <c r="A43" s="3" t="s">
        <v>40</v>
      </c>
      <c r="B43" s="2"/>
      <c r="C43" s="2"/>
      <c r="D43" s="2"/>
      <c r="E43" s="2"/>
      <c r="F43" s="2"/>
      <c r="G43" s="18">
        <v>13338327</v>
      </c>
      <c r="H43" s="2"/>
      <c r="I43" s="18">
        <v>13920325</v>
      </c>
    </row>
    <row r="45" spans="1:9" ht="15.75" x14ac:dyDescent="0.25">
      <c r="A45" s="3" t="s">
        <v>41</v>
      </c>
      <c r="B45" s="19"/>
      <c r="C45" s="19"/>
      <c r="D45" s="19"/>
      <c r="E45" s="19"/>
      <c r="F45" s="2"/>
      <c r="G45" s="18">
        <v>18420265</v>
      </c>
      <c r="H45" s="2"/>
      <c r="I45" s="18">
        <v>20311583</v>
      </c>
    </row>
    <row r="46" spans="1:9" ht="15.75" x14ac:dyDescent="0.25">
      <c r="A46" s="3" t="s">
        <v>42</v>
      </c>
      <c r="B46" s="2"/>
      <c r="C46" s="2"/>
      <c r="D46" s="2"/>
      <c r="E46" s="2"/>
      <c r="F46" s="2"/>
      <c r="G46" s="20">
        <v>17.899999999999999</v>
      </c>
      <c r="H46" s="2"/>
      <c r="I46" s="20">
        <v>18.97</v>
      </c>
    </row>
  </sheetData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Benway</dc:creator>
  <cp:lastModifiedBy>Maureen Benway</cp:lastModifiedBy>
  <cp:lastPrinted>2026-04-20T14:07:32Z</cp:lastPrinted>
  <dcterms:created xsi:type="dcterms:W3CDTF">2026-04-20T13:10:03Z</dcterms:created>
  <dcterms:modified xsi:type="dcterms:W3CDTF">2026-04-20T14:09:16Z</dcterms:modified>
</cp:coreProperties>
</file>