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UBLICATIONS LORRIE FILES\229 2025\"/>
    </mc:Choice>
  </mc:AlternateContent>
  <bookViews>
    <workbookView xWindow="-120" yWindow="-120" windowWidth="29040" windowHeight="15720" tabRatio="904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Schedule'!#REF!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>
  <authors>
    <author>DJ Hemberger</author>
    <author>HEMBERGER MICHELLE</author>
  </authors>
  <commentList>
    <comment ref="H21" authorId="0" shapeId="0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>
  <authors>
    <author>Michael Gum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Michael Gum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<sst xmlns="http://schemas.openxmlformats.org/spreadsheetml/2006/main" count="570" uniqueCount="562">
  <si>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</si>
  <si>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</si>
  <si>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</si>
  <si>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</si>
  <si>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</si>
  <si>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</si>
  <si>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</si>
  <si>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</si>
  <si>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</si>
  <si>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</si>
  <si>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</si>
  <si>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</si>
  <si>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</si>
  <si>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</si>
  <si>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</si>
  <si>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</si>
  <si>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</si>
  <si>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</si>
  <si>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</si>
  <si>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</si>
  <si>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</si>
  <si>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</si>
  <si>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</si>
  <si>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</si>
  <si>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</si>
  <si>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</si>
  <si>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</si>
  <si>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</si>
  <si>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</si>
  <si>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</si>
  <si>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</si>
  <si>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</si>
  <si>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</si>
  <si>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</si>
  <si>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</si>
  <si>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</si>
  <si>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</si>
  <si>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</si>
  <si>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</si>
  <si>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</si>
  <si>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</si>
  <si>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</si>
  <si>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</si>
  <si>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</si>
  <si>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</si>
  <si>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</si>
  <si>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</si>
  <si>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</si>
  <si>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</si>
  <si>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</si>
  <si>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</si>
  <si>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</si>
  <si>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</si>
  <si>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</si>
  <si>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</si>
  <si>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</si>
  <si>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</si>
  <si>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</si>
  <si>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</si>
  <si>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</si>
  <si>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</si>
  <si>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</si>
  <si>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</si>
  <si>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</si>
  <si>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</si>
  <si>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</si>
  <si>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</si>
  <si>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</si>
  <si>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</si>
  <si>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</si>
  <si>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</si>
  <si>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</si>
  <si>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</si>
  <si>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</si>
  <si>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3B Saw &amp; Tool Inc.</t>
  </si>
  <si>
    <t>3F Corporation</t>
  </si>
  <si>
    <t>A'viands LLC</t>
  </si>
  <si>
    <t>A.E.R.O. Special Education Cooperative</t>
  </si>
  <si>
    <t>AAR Maintenance Inc.</t>
  </si>
  <si>
    <t>Academic Tutoring, LLC</t>
  </si>
  <si>
    <t>Accurate Biometrics</t>
  </si>
  <si>
    <t>ACRESSA INSURANCE</t>
  </si>
  <si>
    <t>Acutrans</t>
  </si>
  <si>
    <t>Adobe Systems Inc,</t>
  </si>
  <si>
    <t>Air Cleaning Specialists</t>
  </si>
  <si>
    <t>Allegra Marketing Print Mail</t>
  </si>
  <si>
    <t>Alliant Insurance Services, Inc</t>
  </si>
  <si>
    <t>Alliant Insurance Services, Inc.</t>
  </si>
  <si>
    <t>Alpine Demolition Services, LLC</t>
  </si>
  <si>
    <t>Amazon Capital Services</t>
  </si>
  <si>
    <t>Ameri Flex</t>
  </si>
  <si>
    <t>AMERIFLEX</t>
  </si>
  <si>
    <t>Anderson Lock</t>
  </si>
  <si>
    <t>Andy Frain Services, Inc.</t>
  </si>
  <si>
    <t>Apple, Inc.</t>
  </si>
  <si>
    <t>Arc Network, LLC</t>
  </si>
  <si>
    <t>Archer Electrical Supplies</t>
  </si>
  <si>
    <t>Arco Mechanical Equipment Sales Inc.</t>
  </si>
  <si>
    <t>Arena Lanes</t>
  </si>
  <si>
    <t>AT&amp;T</t>
  </si>
  <si>
    <t>ATI Physical Therapy</t>
  </si>
  <si>
    <t>AVS Companies</t>
  </si>
  <si>
    <t>B&amp;H Photo-Video</t>
  </si>
  <si>
    <t>Batteries Plus LLC</t>
  </si>
  <si>
    <t>BESTCO HARTFORD</t>
  </si>
  <si>
    <t>Blick Art Materials</t>
  </si>
  <si>
    <t>Blue Cross/Blue Shield Of Illinois</t>
  </si>
  <si>
    <t>BMO Mastercard</t>
  </si>
  <si>
    <t>Boiler Equipment Company</t>
  </si>
  <si>
    <t>Brain Pop LLC</t>
  </si>
  <si>
    <t>Brightly Software, Inc.</t>
  </si>
  <si>
    <t>BSN Sports</t>
  </si>
  <si>
    <t>Buckeye Cleaning Centers</t>
  </si>
  <si>
    <t>Bulk Bookstore</t>
  </si>
  <si>
    <t>C.J. Erickson Plumbing Co.</t>
  </si>
  <si>
    <t>Calculators Inc</t>
  </si>
  <si>
    <t>Camplin Environmental Services, Inc.</t>
  </si>
  <si>
    <t>Cardio Partners Inc.</t>
  </si>
  <si>
    <t>Care Solace, Inc.</t>
  </si>
  <si>
    <t>Carousel Digital Signage</t>
  </si>
  <si>
    <t>CCC Holdings, Inc.</t>
  </si>
  <si>
    <t>Cengage Learning, Inc.</t>
  </si>
  <si>
    <t>Certiport</t>
  </si>
  <si>
    <t>Chicago Flyhouse, Inc.</t>
  </si>
  <si>
    <t>Christopher B. Burke Engineering, Ltd.</t>
  </si>
  <si>
    <t>Code HS, Inc.</t>
  </si>
  <si>
    <t>College Board</t>
  </si>
  <si>
    <t>ComEd</t>
  </si>
  <si>
    <t>ComEd New Business</t>
  </si>
  <si>
    <t>Compass Health Center Oakbrook PLLC</t>
  </si>
  <si>
    <t>Compound Sportswear LLC</t>
  </si>
  <si>
    <t>Conserv FS, Inc.</t>
  </si>
  <si>
    <t>Contemporary   Concepts</t>
  </si>
  <si>
    <t>Cooperative Association For Spec Educ</t>
  </si>
  <si>
    <t>Correct Digital Displays, Inc.</t>
  </si>
  <si>
    <t>Cummins Sales and Service</t>
  </si>
  <si>
    <t>Dearborn Life Insurance Company</t>
  </si>
  <si>
    <t>Diffit Inc.</t>
  </si>
  <si>
    <t>Diligent Corporation</t>
  </si>
  <si>
    <t>Direct Fitness Solutions</t>
  </si>
  <si>
    <t>Diverzify</t>
  </si>
  <si>
    <t>DLA Architects, Ltd.</t>
  </si>
  <si>
    <t>Dost Valuation Group, Ltd.</t>
  </si>
  <si>
    <t>Duffy Design</t>
  </si>
  <si>
    <t>Dukane Precast, Inc.</t>
  </si>
  <si>
    <t>E.F.T.P.S  (Deduction Vendor)</t>
  </si>
  <si>
    <t>Ecolab, Inc.</t>
  </si>
  <si>
    <t>ECRA Group, Inc.</t>
  </si>
  <si>
    <t>Edlio, LLC Collections</t>
  </si>
  <si>
    <t>Elim Christian Services</t>
  </si>
  <si>
    <t>Embrace Education</t>
  </si>
  <si>
    <t>Engler Callaway Baasten &amp; Sraga, LLC</t>
  </si>
  <si>
    <t>Equal Opportunity Schools</t>
  </si>
  <si>
    <t>ExploreLearning</t>
  </si>
  <si>
    <t>EZ Flex Sport Mats</t>
  </si>
  <si>
    <t>FieldTurf USA, Inc.</t>
  </si>
  <si>
    <t>Fire Control Inc.</t>
  </si>
  <si>
    <t>First Student, Inc.</t>
  </si>
  <si>
    <t>Follett Content Solutions, LLC</t>
  </si>
  <si>
    <t>Frontline Technologies Group, LLC</t>
  </si>
  <si>
    <t>Geocon Professional Services, LLC</t>
  </si>
  <si>
    <t>Goldstar Learning, Inc.</t>
  </si>
  <si>
    <t>GRAINGER</t>
  </si>
  <si>
    <t>Grove Masonry Maintenance, Inc.</t>
  </si>
  <si>
    <t>H2I Group</t>
  </si>
  <si>
    <t>Halogen Supply Company, Inc.</t>
  </si>
  <si>
    <t>Hargrave Builders, Inc.</t>
  </si>
  <si>
    <t>Harris School Solutions</t>
  </si>
  <si>
    <t>HD Supply formerly Home Depot Pro</t>
  </si>
  <si>
    <t>Heartland  Business Systems, LLC</t>
  </si>
  <si>
    <t>Helping Hand Center</t>
  </si>
  <si>
    <t>HENNELLY, PATRICK</t>
  </si>
  <si>
    <t>Hennessy, Pete</t>
  </si>
  <si>
    <t>HOH Water Technology, Inc.</t>
  </si>
  <si>
    <t>Hopewell Career Academy</t>
  </si>
  <si>
    <t>Houghton Mifflin Company</t>
  </si>
  <si>
    <t>Hubert Company</t>
  </si>
  <si>
    <t>HUDL</t>
  </si>
  <si>
    <t>Hy-Power Electric Company</t>
  </si>
  <si>
    <t>HYA Corporation</t>
  </si>
  <si>
    <t>IASA</t>
  </si>
  <si>
    <t>IGS Energy</t>
  </si>
  <si>
    <t>Ill. Municipal Retirement Fund</t>
  </si>
  <si>
    <t>Illinois Association of School Boards</t>
  </si>
  <si>
    <t>Illinois Department Of Revenue</t>
  </si>
  <si>
    <t>Imagine Learning,  LLC</t>
  </si>
  <si>
    <t>Imprest Fund - Oak Lawn Community H S</t>
  </si>
  <si>
    <t>INSPEC, Inc.</t>
  </si>
  <si>
    <t>Instructure, Inc.</t>
  </si>
  <si>
    <t>Integrity Audio Solutions</t>
  </si>
  <si>
    <t>Integrity Sign</t>
  </si>
  <si>
    <t>IS Corp</t>
  </si>
  <si>
    <t>IXL Learning</t>
  </si>
  <si>
    <t>J &amp; E Duff, Inc.</t>
  </si>
  <si>
    <t>Jamf Software</t>
  </si>
  <si>
    <t>Johnson Controls Fire Protection LP</t>
  </si>
  <si>
    <t>Johnson Controls Security Solutions</t>
  </si>
  <si>
    <t>Johnson, David</t>
  </si>
  <si>
    <t>Jostens</t>
  </si>
  <si>
    <t>Kajeet, Inc.</t>
  </si>
  <si>
    <t>Komatsu Forklift USA, LLC.</t>
  </si>
  <si>
    <t>LEAF</t>
  </si>
  <si>
    <t>LMC</t>
  </si>
  <si>
    <t>Martin Whalen Office Solultions, Inc.</t>
  </si>
  <si>
    <t>Matthew Paving Inc.</t>
  </si>
  <si>
    <t>Mayer, Patrick</t>
  </si>
  <si>
    <t>Mazur &amp; Son Construction Co.</t>
  </si>
  <si>
    <t>MC Squared Energy</t>
  </si>
  <si>
    <t>McGraw-Hill School Ed. Holdings, LLC</t>
  </si>
  <si>
    <t>McKinney Steel &amp; Sales Inc</t>
  </si>
  <si>
    <t>Membean, Inc.</t>
  </si>
  <si>
    <t>Menards Inc</t>
  </si>
  <si>
    <t>Menta Sports Academy</t>
  </si>
  <si>
    <t>Metalmaster Roofmaster, Inc.</t>
  </si>
  <si>
    <t>Midwest Event Solutions, LLC</t>
  </si>
  <si>
    <t>Midwest Transit Equipment</t>
  </si>
  <si>
    <t>Moraine Area Career Systems</t>
  </si>
  <si>
    <t>Moraine Valley Community College</t>
  </si>
  <si>
    <t>Murphy, Kathleen</t>
  </si>
  <si>
    <t>NCS Pearson, Inc.</t>
  </si>
  <si>
    <t>Neuco, Inc.</t>
  </si>
  <si>
    <t>New Century Federal Credit Union</t>
  </si>
  <si>
    <t>Newsela Inc.</t>
  </si>
  <si>
    <t>Nicor Gas</t>
  </si>
  <si>
    <t>NoRedInk Corp.</t>
  </si>
  <si>
    <t>O'Hara Sports, Inc.</t>
  </si>
  <si>
    <t>Oak Brook Mechanical Services, Inc.</t>
  </si>
  <si>
    <t>Oak Lawn High School Teachers Union</t>
  </si>
  <si>
    <t>Oak Lawn Hometown School Dist. #123</t>
  </si>
  <si>
    <t>OMFM. Ltd</t>
  </si>
  <si>
    <t>Overdrive, Inc.</t>
  </si>
  <si>
    <t>Palos Lanes</t>
  </si>
  <si>
    <t>Panorama Education, Inc.</t>
  </si>
  <si>
    <t>Pap Consulting, Inc.</t>
  </si>
  <si>
    <t>Parkland Preparatory Academy</t>
  </si>
  <si>
    <t>Parkway Forming Inc.</t>
  </si>
  <si>
    <t>Phillips Carpet &amp; Furniture Cleaning</t>
  </si>
  <si>
    <t>Pitney Bowes Global Financial Serv, LLC</t>
  </si>
  <si>
    <t>Pitney Bowes Reserve Account</t>
  </si>
  <si>
    <t>PLTW</t>
  </si>
  <si>
    <t>Procore Technologies, Inc.</t>
  </si>
  <si>
    <t>Proven IT</t>
  </si>
  <si>
    <t>Quinlan &amp; Fabish Music Company</t>
  </si>
  <si>
    <t>R &amp; RS</t>
  </si>
  <si>
    <t>Rebel Athletic, Inc.</t>
  </si>
  <si>
    <t>Reinders, Inc.</t>
  </si>
  <si>
    <t>Reliable Fire Equipment Company</t>
  </si>
  <si>
    <t>Renaissance</t>
  </si>
  <si>
    <t>Rexford Rand Corporation</t>
  </si>
  <si>
    <t>RICHLEE VANS CR</t>
  </si>
  <si>
    <t>Richmond-Roberts, Brittany</t>
  </si>
  <si>
    <t>Riddell/All American Sports Corp.</t>
  </si>
  <si>
    <t>Riddiford Roofing Company</t>
  </si>
  <si>
    <t>Ridgeland School District 122</t>
  </si>
  <si>
    <t>RME Audio Video, Inc.</t>
  </si>
  <si>
    <t>Robinson, John</t>
  </si>
  <si>
    <t>RSM US LLP</t>
  </si>
  <si>
    <t>Rumel, Kelly</t>
  </si>
  <si>
    <t>Rutledge Printing Company</t>
  </si>
  <si>
    <t>Santo Sport Store</t>
  </si>
  <si>
    <t>School Specialty LLC</t>
  </si>
  <si>
    <t>SCHUSZLER, SANDRA J</t>
  </si>
  <si>
    <t>Seconds Matter Safety Solutions, LLC</t>
  </si>
  <si>
    <t>Securly, Inc</t>
  </si>
  <si>
    <t>SELF</t>
  </si>
  <si>
    <t>Service Sanitation, Inc</t>
  </si>
  <si>
    <t>Shanahan, Timothy</t>
  </si>
  <si>
    <t>Sherwin Williams - 3705</t>
  </si>
  <si>
    <t>Shorewood Home &amp; Auto, Inc.</t>
  </si>
  <si>
    <t>Skyward Accounting Dept</t>
  </si>
  <si>
    <t>SmartestEnergy US LLC</t>
  </si>
  <si>
    <t>Soaring Eagle Academy, Inc.</t>
  </si>
  <si>
    <t>Soccer 2000</t>
  </si>
  <si>
    <t>SourceOne Events, Inc.</t>
  </si>
  <si>
    <t>South Cook ISC4</t>
  </si>
  <si>
    <t>South Suburban Conference</t>
  </si>
  <si>
    <t>Spartan Educational Foundation</t>
  </si>
  <si>
    <t>Special  Education  Systems,  Inc.</t>
  </si>
  <si>
    <t>Specseats Int'l Corp</t>
  </si>
  <si>
    <t>Spirit Products</t>
  </si>
  <si>
    <t>Sportsfields Inc</t>
  </si>
  <si>
    <t>State Disbursement Unit</t>
  </si>
  <si>
    <t>Stony Creek Golf Course</t>
  </si>
  <si>
    <t>Sunrise Charter Services</t>
  </si>
  <si>
    <t>Swank Motion Pictures</t>
  </si>
  <si>
    <t>Sweetwater Sound, Inc.</t>
  </si>
  <si>
    <t>SysCloud Inc.</t>
  </si>
  <si>
    <t>TalkingPoints</t>
  </si>
  <si>
    <t>Teachers Retirement System</t>
  </si>
  <si>
    <t>Teachers' Health Insurance Security_9170</t>
  </si>
  <si>
    <t>The Center</t>
  </si>
  <si>
    <t>The Chicago Autism Academy, Inc.</t>
  </si>
  <si>
    <t>The Costumer</t>
  </si>
  <si>
    <t>The OMNI Group</t>
  </si>
  <si>
    <t>Thomson Reuters</t>
  </si>
  <si>
    <t>Tomber Promotions</t>
  </si>
  <si>
    <t>Trane U.S., Inc.</t>
  </si>
  <si>
    <t>Turnitin, LLC</t>
  </si>
  <si>
    <t>Twin Supplies, Ltd.</t>
  </si>
  <si>
    <t>Uline</t>
  </si>
  <si>
    <t>United Radio Communications, Inc.</t>
  </si>
  <si>
    <t>Universal Taxi Dispatch, Inc.</t>
  </si>
  <si>
    <t>UNUM Life Insurance Company of America</t>
  </si>
  <si>
    <t>Urban Elevator Service, LLC</t>
  </si>
  <si>
    <t>Varsity Spirit Fashions &amp; Supplies, LLC</t>
  </si>
  <si>
    <t>Veritiv Operating Company</t>
  </si>
  <si>
    <t>Village of Oak Lawn</t>
  </si>
  <si>
    <t>Vista Learning, NFP</t>
  </si>
  <si>
    <t>Visual Image Photography, Inc.</t>
  </si>
  <si>
    <t>VLS Educational Consulting, LLC</t>
  </si>
  <si>
    <t>Vocabulary.com</t>
  </si>
  <si>
    <t>VOYA - TRS SSP</t>
  </si>
  <si>
    <t>W T Group, LLC.</t>
  </si>
  <si>
    <t>Wami Swag Ventures Inc.</t>
  </si>
  <si>
    <t>Warehouse Direct</t>
  </si>
  <si>
    <t>Wells Plumbing WP03</t>
  </si>
  <si>
    <t>Winninger Excavating, Inc.</t>
  </si>
  <si>
    <t>WM Corporate Services, Inc.</t>
  </si>
  <si>
    <t>Xperience Cheer, LLC</t>
  </si>
  <si>
    <t>Yellow Folder</t>
  </si>
  <si>
    <t>Zentel Tech</t>
  </si>
  <si>
    <t>A Sound Education INC</t>
  </si>
  <si>
    <t>Anderson Pest Solutions</t>
  </si>
  <si>
    <t>Andrew High School</t>
  </si>
  <si>
    <t>ArbiterSports LLC</t>
  </si>
  <si>
    <t>Argo Community High School</t>
  </si>
  <si>
    <t>Badminton Warehouse</t>
  </si>
  <si>
    <t>Band Shoppe</t>
  </si>
  <si>
    <t>Bannerville USA, Inc.</t>
  </si>
  <si>
    <t>Barnes &amp; Noble</t>
  </si>
  <si>
    <t>Black, Sophia</t>
  </si>
  <si>
    <t>Blank Shirts, Inc.</t>
  </si>
  <si>
    <t>C.A.S.E. Chicagoland, Inc</t>
  </si>
  <si>
    <t>Carl Sandburg High School</t>
  </si>
  <si>
    <t>Chicago Tribune Media Group</t>
  </si>
  <si>
    <t>Cintas Corporation  (uniform)</t>
  </si>
  <si>
    <t>Cintas Fire Protection</t>
  </si>
  <si>
    <t>Communications Audit Services, LLC</t>
  </si>
  <si>
    <t>Cottage Sheet Metal, LLC</t>
  </si>
  <si>
    <t>Crisis Prevention Institute</t>
  </si>
  <si>
    <t>DeFranco Plumbing</t>
  </si>
  <si>
    <t>Easy Archive Inc</t>
  </si>
  <si>
    <t>EBSCO Industries, Inc.</t>
  </si>
  <si>
    <t>Emedco, Inc.</t>
  </si>
  <si>
    <t>ERC/PL</t>
  </si>
  <si>
    <t>Evac+Chair North America LLC</t>
  </si>
  <si>
    <t>Fernando, Dhilanthi</t>
  </si>
  <si>
    <t>Follett School Solutions, LLC</t>
  </si>
  <si>
    <t>Fontaine, Christopher</t>
  </si>
  <si>
    <t>Four Point O Inc</t>
  </si>
  <si>
    <t>Girgis, Jacklen</t>
  </si>
  <si>
    <t>Grimco, Inc.</t>
  </si>
  <si>
    <t>Guardian Proline</t>
  </si>
  <si>
    <t>Hinsdale Central High School</t>
  </si>
  <si>
    <t>Home Depot Credit Services</t>
  </si>
  <si>
    <t>Howies Athletic Tape</t>
  </si>
  <si>
    <t>IdentiSys, Inc.</t>
  </si>
  <si>
    <t>Illinois Music Education Association</t>
  </si>
  <si>
    <t>Illinois Principals Association</t>
  </si>
  <si>
    <t>Industrial Appraisal Company</t>
  </si>
  <si>
    <t>Intorre Jr, Carmen</t>
  </si>
  <si>
    <t>J.W. Pepper &amp; Son, Inc.</t>
  </si>
  <si>
    <t>Karlin, Kenneth J.</t>
  </si>
  <si>
    <t>Kenny, Kelly</t>
  </si>
  <si>
    <t>Kowalski, Kyle</t>
  </si>
  <si>
    <t>Kuchyt, Chris</t>
  </si>
  <si>
    <t>Langham, Sara</t>
  </si>
  <si>
    <t>LearnWell</t>
  </si>
  <si>
    <t>Leyden High School</t>
  </si>
  <si>
    <t>Lockport Township High School</t>
  </si>
  <si>
    <t>Magdziasz, Tom</t>
  </si>
  <si>
    <t>Mathews, Emma</t>
  </si>
  <si>
    <t>May, Lauren</t>
  </si>
  <si>
    <t>McCurdy, Joseph</t>
  </si>
  <si>
    <t>Medco Supply Company</t>
  </si>
  <si>
    <t>Meyers, Janet</t>
  </si>
  <si>
    <t>Midwest Volleyball Warehouse, Inc.</t>
  </si>
  <si>
    <t>Naser, Souzan</t>
  </si>
  <si>
    <t>Naujokas, Jeana</t>
  </si>
  <si>
    <t>Neff Company</t>
  </si>
  <si>
    <t>Next Day Access</t>
  </si>
  <si>
    <t>Oak Forest High School</t>
  </si>
  <si>
    <t>Oliva, Gilberto</t>
  </si>
  <si>
    <t>Panka, Arthur</t>
  </si>
  <si>
    <t>Perfection Learning</t>
  </si>
  <si>
    <t>PMA Securities, Inc.</t>
  </si>
  <si>
    <t>Pregnancy Aid South Suburbs</t>
  </si>
  <si>
    <t>ProQuest LLC</t>
  </si>
  <si>
    <t>Quill Corporation</t>
  </si>
  <si>
    <t>Reavis High School Dist. #220</t>
  </si>
  <si>
    <t>Refrigeration Systems of Illinois</t>
  </si>
  <si>
    <t>Respondus Inc</t>
  </si>
  <si>
    <t>Riordan, Michael</t>
  </si>
  <si>
    <t>Rival5 Technologies Corp.</t>
  </si>
  <si>
    <t>Rodriguez, Diego</t>
  </si>
  <si>
    <t>Ruiz, Jaime</t>
  </si>
  <si>
    <t>School Health Corporation</t>
  </si>
  <si>
    <t>Schroeder Material, Inc.</t>
  </si>
  <si>
    <t>SCOPE</t>
  </si>
  <si>
    <t>Sievert Electric Service &amp; Sales Co</t>
  </si>
  <si>
    <t>SimpliFaster LLC</t>
  </si>
  <si>
    <t>Snap! Mobile, Inc.</t>
  </si>
  <si>
    <t>Southwest Messenger Press, Inc.</t>
  </si>
  <si>
    <t>Southwest Regional Publishing</t>
  </si>
  <si>
    <t>Sports Endeavors, LLC</t>
  </si>
  <si>
    <t>Stars &amp; Stripes Silk Screening, Inc.</t>
  </si>
  <si>
    <t>Steve Weiss Music</t>
  </si>
  <si>
    <t>Stratasys, Inc.</t>
  </si>
  <si>
    <t>Summit Financial Resources, L.P.</t>
  </si>
  <si>
    <t>The New York Times Company</t>
  </si>
  <si>
    <t>Tinley Park High School</t>
  </si>
  <si>
    <t>University of St. Francis</t>
  </si>
  <si>
    <t>VEX Robotics, Inc.</t>
  </si>
  <si>
    <t>VOYA - ROTH TRS SSP</t>
  </si>
  <si>
    <t>Worth Township Youth Service Bureau</t>
  </si>
  <si>
    <t>Young Hearts For Life</t>
  </si>
  <si>
    <t>GROSS PAYMENT FOR NON-CERTIFICATED PERSONNEL</t>
  </si>
  <si>
    <t xml:space="preserve">Alsheikh, Sarah  </t>
  </si>
  <si>
    <t xml:space="preserve">Anderson, Mark J </t>
  </si>
  <si>
    <t xml:space="preserve">Bagdasarian, Adam J </t>
  </si>
  <si>
    <t xml:space="preserve">Bagdasarian, Austin S </t>
  </si>
  <si>
    <t xml:space="preserve">BARTON, MARGARET A </t>
  </si>
  <si>
    <t xml:space="preserve">Bedolla, Christina J </t>
  </si>
  <si>
    <t xml:space="preserve">BELAND, ROBERT M </t>
  </si>
  <si>
    <t xml:space="preserve">Bennett, Kieran R </t>
  </si>
  <si>
    <t xml:space="preserve">BEZAK, SHERRI A </t>
  </si>
  <si>
    <t xml:space="preserve">Boubel, Matthew J </t>
  </si>
  <si>
    <t xml:space="preserve">BRANDT, RYAN M </t>
  </si>
  <si>
    <t xml:space="preserve">BUHLE, JOHN D </t>
  </si>
  <si>
    <t xml:space="preserve">Cardenas, Vanessa A </t>
  </si>
  <si>
    <t xml:space="preserve">Chappetto, Martin J </t>
  </si>
  <si>
    <t xml:space="preserve">Christensen, Samantha R </t>
  </si>
  <si>
    <t xml:space="preserve">Corbett, Colleen T </t>
  </si>
  <si>
    <t xml:space="preserve">Cortez, Jonathan M </t>
  </si>
  <si>
    <t xml:space="preserve">Davison, Annabel R </t>
  </si>
  <si>
    <t xml:space="preserve">Dukic, Maja L </t>
  </si>
  <si>
    <t xml:space="preserve">DUVALL, DONALD  </t>
  </si>
  <si>
    <t xml:space="preserve">Espino, Jazmine  </t>
  </si>
  <si>
    <t xml:space="preserve">Ferst, Sara C </t>
  </si>
  <si>
    <t xml:space="preserve">FLAVIN, MATT J </t>
  </si>
  <si>
    <t xml:space="preserve">Gannon, Claire M </t>
  </si>
  <si>
    <t xml:space="preserve">Gonzalez, Adrian  X </t>
  </si>
  <si>
    <t xml:space="preserve">GUDINO, GARY M </t>
  </si>
  <si>
    <t xml:space="preserve">HALL, GREGORY J </t>
  </si>
  <si>
    <t xml:space="preserve">HARRIS, WILLIAM P </t>
  </si>
  <si>
    <t xml:space="preserve">HASSETT, HELEN M </t>
  </si>
  <si>
    <t xml:space="preserve">Hilaris, Kayla A </t>
  </si>
  <si>
    <t xml:space="preserve">Hogan-Banks, Michael  </t>
  </si>
  <si>
    <t xml:space="preserve">Jaber, Tasneem  </t>
  </si>
  <si>
    <t xml:space="preserve">Jackson Dancy, Kayla C </t>
  </si>
  <si>
    <t xml:space="preserve">KOZLOWSKI, LAURA  </t>
  </si>
  <si>
    <t xml:space="preserve">Krzysztofiak, Mathew A </t>
  </si>
  <si>
    <t xml:space="preserve">KUSTURIN, MEGAN E </t>
  </si>
  <si>
    <t xml:space="preserve">Magdziasz, Amber M </t>
  </si>
  <si>
    <t xml:space="preserve">MAHER, ASHLEE A </t>
  </si>
  <si>
    <t xml:space="preserve">Mahmoud, Jannah I </t>
  </si>
  <si>
    <t>MANCILLAS, PAUL A JR</t>
  </si>
  <si>
    <t xml:space="preserve">Mathewson, Cody R </t>
  </si>
  <si>
    <t xml:space="preserve">McFee, Kaleigh  </t>
  </si>
  <si>
    <t xml:space="preserve">MCLOUGHLIN, KEVIN J </t>
  </si>
  <si>
    <t xml:space="preserve">MEHALJEVIC, JEAN M </t>
  </si>
  <si>
    <t xml:space="preserve">Mendoza, America  </t>
  </si>
  <si>
    <t xml:space="preserve">Murff, Michelle L </t>
  </si>
  <si>
    <t xml:space="preserve">MURPHY, MARIE C </t>
  </si>
  <si>
    <t xml:space="preserve">Neubauer, Devon M </t>
  </si>
  <si>
    <t xml:space="preserve">NORRIS, MICHAEL J </t>
  </si>
  <si>
    <t xml:space="preserve">O'Malley Galvan, Emma  </t>
  </si>
  <si>
    <t xml:space="preserve">Olejniczak, Rebecca M </t>
  </si>
  <si>
    <t xml:space="preserve">OLEJNICZAK, THERESA B </t>
  </si>
  <si>
    <t xml:space="preserve">Palys, David J </t>
  </si>
  <si>
    <t xml:space="preserve">Park, Hayden J </t>
  </si>
  <si>
    <t xml:space="preserve">PATEJDL, JOANNE  </t>
  </si>
  <si>
    <t xml:space="preserve">Pedraza, Julian A </t>
  </si>
  <si>
    <t xml:space="preserve">Perez Villarreal, Arath N </t>
  </si>
  <si>
    <t xml:space="preserve">Rasymas, Domas A </t>
  </si>
  <si>
    <t xml:space="preserve">REED, STEPHEN S </t>
  </si>
  <si>
    <t xml:space="preserve">REYES, LAURA E </t>
  </si>
  <si>
    <t xml:space="preserve">Robles, Monique E </t>
  </si>
  <si>
    <t xml:space="preserve">SCHROEDER, LAURA L </t>
  </si>
  <si>
    <t xml:space="preserve">Sefcik, Hunter F </t>
  </si>
  <si>
    <t xml:space="preserve">Shaw, Brandon J </t>
  </si>
  <si>
    <t xml:space="preserve">SKLENICKA, ROGER  </t>
  </si>
  <si>
    <t xml:space="preserve">SLUSINSKI, KATHLEEN J </t>
  </si>
  <si>
    <t xml:space="preserve">Spezia, Elizabeth  </t>
  </si>
  <si>
    <t xml:space="preserve">Srmek, Cylia  </t>
  </si>
  <si>
    <t xml:space="preserve">Steffen, Tyler J </t>
  </si>
  <si>
    <t xml:space="preserve">STEPPIE, JOSEPH C </t>
  </si>
  <si>
    <t xml:space="preserve">Sturges, Sylandrea C </t>
  </si>
  <si>
    <t xml:space="preserve">SULLIVAN, MICHAEL E </t>
  </si>
  <si>
    <t xml:space="preserve">Tenn, Laudy H </t>
  </si>
  <si>
    <t xml:space="preserve">Thompson, Ivan  </t>
  </si>
  <si>
    <t xml:space="preserve">Vandergriend, Jordan M </t>
  </si>
  <si>
    <t>Ward, Alessandri  Jr</t>
  </si>
  <si>
    <t xml:space="preserve">Woehlert, Alexandra M </t>
  </si>
  <si>
    <t xml:space="preserve">ANSELMO, MARGARET E </t>
  </si>
  <si>
    <t xml:space="preserve">Beberdick, Sarah D </t>
  </si>
  <si>
    <t xml:space="preserve">Coyne, Patrick T </t>
  </si>
  <si>
    <t xml:space="preserve">DeLaRosa, Cristina M </t>
  </si>
  <si>
    <t xml:space="preserve">HAMODEH, SHAREHAN A </t>
  </si>
  <si>
    <t xml:space="preserve">HICKEY, JANE M </t>
  </si>
  <si>
    <t xml:space="preserve">JANECEK, JERRY J </t>
  </si>
  <si>
    <t xml:space="preserve">JANIK, JEAN S </t>
  </si>
  <si>
    <t xml:space="preserve">JUAREZ, DEBRA  </t>
  </si>
  <si>
    <t xml:space="preserve">Kane, Angela M </t>
  </si>
  <si>
    <t xml:space="preserve">MASLOWSKI, JOELLE M </t>
  </si>
  <si>
    <t xml:space="preserve">Mikols, Kaitlin M </t>
  </si>
  <si>
    <t xml:space="preserve">MRSKOS, JENNIFER J </t>
  </si>
  <si>
    <t xml:space="preserve">Peters, Kimberly  </t>
  </si>
  <si>
    <t xml:space="preserve">Post, Wendy M </t>
  </si>
  <si>
    <t xml:space="preserve">PROBST, JOSEPH A </t>
  </si>
  <si>
    <t xml:space="preserve">SAUTER, EILEEN M </t>
  </si>
  <si>
    <t xml:space="preserve">TORBA, EDWARD J </t>
  </si>
  <si>
    <t xml:space="preserve">AHERNE, CHRISTOPHER M </t>
  </si>
  <si>
    <t xml:space="preserve">Amato, Judy A </t>
  </si>
  <si>
    <t xml:space="preserve">CAPRIOLA, MATTHEW M </t>
  </si>
  <si>
    <t xml:space="preserve">DALIA, DENISE D </t>
  </si>
  <si>
    <t xml:space="preserve">DAVISON, ALEX C </t>
  </si>
  <si>
    <t xml:space="preserve">FERRITER, ERIN C </t>
  </si>
  <si>
    <t xml:space="preserve">Ford, Kayla N </t>
  </si>
  <si>
    <t xml:space="preserve">GANNON, ADRIANNE  </t>
  </si>
  <si>
    <t xml:space="preserve">Gonzalez, Julio E </t>
  </si>
  <si>
    <t xml:space="preserve">GREER, SHAKEITA M </t>
  </si>
  <si>
    <t xml:space="preserve">Haupt, Jailyn R </t>
  </si>
  <si>
    <t xml:space="preserve">Maher, Terrance M </t>
  </si>
  <si>
    <t xml:space="preserve">MALKOWSKI, JILL  </t>
  </si>
  <si>
    <t xml:space="preserve">MARES SANCHEZ, TAMMY  </t>
  </si>
  <si>
    <t xml:space="preserve">MATUSEVICIUS, VIDAS J </t>
  </si>
  <si>
    <t xml:space="preserve">Mazin, Christine M </t>
  </si>
  <si>
    <t xml:space="preserve">MCFEE, JEANNINE A </t>
  </si>
  <si>
    <t xml:space="preserve">MCGLYNN, MAUREEN  </t>
  </si>
  <si>
    <t xml:space="preserve">Melvin, Amy K </t>
  </si>
  <si>
    <t xml:space="preserve">Pedraza, Francisco  </t>
  </si>
  <si>
    <t xml:space="preserve">Rodriguez, Leticia M </t>
  </si>
  <si>
    <t>SCHMIDT, ERNEST F III</t>
  </si>
  <si>
    <t xml:space="preserve">Vassolo, Joseph D </t>
  </si>
  <si>
    <t xml:space="preserve">Walton, Kyle J </t>
  </si>
  <si>
    <t xml:space="preserve">Bruce, David H </t>
  </si>
  <si>
    <t xml:space="preserve">DAVISON, THOMAS R </t>
  </si>
  <si>
    <t>DENOS, ANTHONY J JR</t>
  </si>
  <si>
    <t>GIGLIO, JOSEPH L JR</t>
  </si>
  <si>
    <t xml:space="preserve">Herrera, Umberto  </t>
  </si>
  <si>
    <t xml:space="preserve">HUGHES, AMY M </t>
  </si>
  <si>
    <t xml:space="preserve">KELLY, RICHARD P </t>
  </si>
  <si>
    <t xml:space="preserve">MAGDZIASZ, THOMAS F </t>
  </si>
  <si>
    <t xml:space="preserve">MARC, ANDRZEJ  </t>
  </si>
  <si>
    <t xml:space="preserve">PALUSZKIEWICZ, JEAN  </t>
  </si>
  <si>
    <t xml:space="preserve">POLOUS, THOMAS  </t>
  </si>
  <si>
    <t xml:space="preserve">RAYGOZA, RICARDO  </t>
  </si>
  <si>
    <t xml:space="preserve">SIPPLE, TIMOTHY J </t>
  </si>
  <si>
    <t xml:space="preserve">VANDERWARREN, MARIA T </t>
  </si>
  <si>
    <t xml:space="preserve">ZIELINSKI, CHESTER S </t>
  </si>
  <si>
    <t>Oak Lawn CHSD 229</t>
  </si>
  <si>
    <t>07-016-2290-16</t>
  </si>
  <si>
    <t>9400 Southwest Hwy Oak Lawn, IL 60453-2372</t>
  </si>
  <si>
    <t>Cook</t>
  </si>
  <si>
    <t>Oak Lawn Independent</t>
  </si>
  <si>
    <t>x</t>
  </si>
  <si>
    <t>Township School Treasurer Cost</t>
  </si>
  <si>
    <t>Salary Range:  Less Than $39,999</t>
  </si>
  <si>
    <t>Salary Range:  $40,000 - $54,999</t>
  </si>
  <si>
    <t>Salary Range: $55,000 - $74,999</t>
  </si>
  <si>
    <t>Salary Range:  $75,000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</si>
</sst>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4">
    <xf numFmtId="0" fontId="0" fillId="0" borderId="0" xfId="0"/>
    <xf numFmtId="0" fontId="12" fillId="0" borderId="0" xfId="0" applyFont="1"/>
    <xf numFmtId="38" fontId="12" fillId="0" borderId="8" xfId="0" applyNumberFormat="1" applyFont="1" applyBorder="1" applyAlignment="1" applyProtection="1">
      <alignment horizontal="center"/>
      <protection locked="0"/>
    </xf>
    <xf numFmtId="167" fontId="12" fillId="0" borderId="10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6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38" fontId="3" fillId="4" borderId="3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3" fontId="3" fillId="4" borderId="2" xfId="0" applyNumberFormat="1" applyFont="1" applyFill="1" applyBorder="1" applyAlignment="1">
      <alignment horizontal="left" vertical="center"/>
    </xf>
    <xf numFmtId="3" fontId="3" fillId="4" borderId="5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indent="1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38" fontId="11" fillId="4" borderId="0" xfId="0" applyNumberFormat="1" applyFont="1" applyFill="1" applyBorder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Border="1" applyAlignment="1">
      <alignment horizontal="centerContinuous" vertical="center"/>
    </xf>
    <xf numFmtId="0" fontId="10" fillId="4" borderId="0" xfId="0" applyFont="1" applyFill="1" applyBorder="1" applyAlignment="1">
      <alignment horizontal="left"/>
    </xf>
    <xf numFmtId="0" fontId="10" fillId="4" borderId="23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 applyProtection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Border="1" applyAlignment="1" applyProtection="1">
      <alignment horizontal="center"/>
      <protection locked="0"/>
    </xf>
    <xf numFmtId="0" fontId="14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Continuous" vertical="center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0" fontId="14" fillId="5" borderId="13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4" fontId="0" fillId="0" borderId="0" xfId="0" applyNumberFormat="1" applyProtection="1">
      <protection locked="0"/>
    </xf>
    <xf numFmtId="0" fontId="0" fillId="0" borderId="0" xfId="0" applyBorder="1" applyProtection="1">
      <protection locked="0"/>
    </xf>
    <xf numFmtId="0" fontId="28" fillId="0" borderId="0" xfId="2" applyFont="1" applyBorder="1" applyAlignment="1">
      <alignment vertical="top"/>
    </xf>
    <xf numFmtId="0" fontId="28" fillId="0" borderId="0" xfId="2" applyFont="1" applyBorder="1" applyAlignment="1" applyProtection="1">
      <alignment vertical="top" wrapText="1"/>
      <protection locked="0"/>
    </xf>
    <xf numFmtId="0" fontId="28" fillId="0" borderId="0" xfId="2" applyFont="1" applyBorder="1" applyAlignment="1" applyProtection="1">
      <alignment horizontal="left" vertical="top" wrapText="1"/>
      <protection locked="0"/>
    </xf>
    <xf numFmtId="0" fontId="27" fillId="0" borderId="0" xfId="2" applyFont="1" applyBorder="1" applyAlignment="1" applyProtection="1">
      <alignment wrapText="1"/>
      <protection locked="0"/>
    </xf>
    <xf numFmtId="0" fontId="3" fillId="2" borderId="0" xfId="2" applyFont="1" applyFill="1" applyBorder="1" applyAlignment="1">
      <alignment horizontal="center" vertical="center"/>
    </xf>
    <xf numFmtId="4" fontId="3" fillId="2" borderId="0" xfId="2" applyNumberFormat="1" applyFont="1" applyFill="1" applyBorder="1" applyAlignment="1">
      <alignment horizontal="center" vertical="center"/>
    </xf>
    <xf numFmtId="0" fontId="12" fillId="0" borderId="0" xfId="2" applyFont="1" applyBorder="1" applyProtection="1">
      <protection locked="0"/>
    </xf>
    <xf numFmtId="38" fontId="3" fillId="0" borderId="0" xfId="2" applyNumberFormat="1" applyFont="1" applyBorder="1" applyProtection="1">
      <protection locked="0"/>
    </xf>
    <xf numFmtId="0" fontId="3" fillId="0" borderId="0" xfId="2" applyFont="1" applyBorder="1" applyProtection="1">
      <protection locked="0"/>
    </xf>
    <xf numFmtId="4" fontId="0" fillId="0" borderId="0" xfId="0" applyNumberFormat="1" applyBorder="1" applyProtection="1">
      <protection locked="0"/>
    </xf>
    <xf numFmtId="0" fontId="12" fillId="0" borderId="0" xfId="0" applyFont="1" applyBorder="1" applyProtection="1">
      <protection locked="0"/>
    </xf>
    <xf numFmtId="4" fontId="12" fillId="0" borderId="0" xfId="0" applyNumberFormat="1" applyFont="1" applyBorder="1" applyProtection="1">
      <protection locked="0"/>
    </xf>
    <xf numFmtId="4" fontId="12" fillId="0" borderId="0" xfId="2" applyNumberFormat="1" applyFont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4" fontId="12" fillId="0" borderId="0" xfId="2" applyNumberFormat="1" applyFont="1" applyBorder="1" applyProtection="1">
      <protection locked="0"/>
    </xf>
    <xf numFmtId="0" fontId="3" fillId="2" borderId="0" xfId="2" applyFont="1" applyFill="1" applyBorder="1" applyAlignment="1">
      <alignment horizontal="left" vertical="center"/>
    </xf>
    <xf numFmtId="0" fontId="12" fillId="0" borderId="0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2" fillId="0" borderId="0" xfId="2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4" fillId="0" borderId="4" xfId="0" applyFont="1" applyFill="1" applyBorder="1" applyAlignment="1">
      <alignment horizontal="left"/>
    </xf>
    <xf numFmtId="168" fontId="14" fillId="0" borderId="4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4" borderId="4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7" fillId="4" borderId="24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lef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4" borderId="29" xfId="0" applyFont="1" applyFill="1" applyBorder="1" applyAlignment="1">
      <alignment horizontal="left" vertical="center" wrapText="1"/>
    </xf>
    <xf numFmtId="0" fontId="24" fillId="4" borderId="0" xfId="0" applyFont="1" applyFill="1" applyAlignment="1" applyProtection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0" fillId="0" borderId="0" xfId="2" applyFont="1" applyAlignment="1">
      <alignment horizontal="center" vertical="top"/>
    </xf>
    <xf numFmtId="0" fontId="10" fillId="0" borderId="0" xfId="0" applyFont="1" applyBorder="1" applyAlignment="1">
      <alignment horizontal="center" vertical="center"/>
    </xf>
    <xf numFmtId="0" fontId="33" fillId="0" borderId="0" xfId="0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1"/>
    </xf>
    <xf numFmtId="0" fontId="12" fillId="0" borderId="18" xfId="0" applyFont="1" applyBorder="1" applyAlignment="1">
      <alignment horizontal="left" vertical="center" wrapText="1" indent="1"/>
    </xf>
    <xf numFmtId="0" fontId="12" fillId="0" borderId="19" xfId="0" applyFont="1" applyBorder="1" applyAlignment="1">
      <alignment horizontal="left" vertical="center" wrapText="1" indent="1"/>
    </xf>
    <xf numFmtId="0" fontId="24" fillId="0" borderId="20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14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horizontal="left" vertical="center" wrapText="1" indent="1"/>
    </xf>
    <xf numFmtId="0" fontId="12" fillId="0" borderId="16" xfId="0" applyFont="1" applyBorder="1" applyAlignment="1">
      <alignment horizontal="left" vertical="center" wrapText="1" indent="1"/>
    </xf>
    <xf numFmtId="38" fontId="12" fillId="0" borderId="9" xfId="0" applyNumberFormat="1" applyFont="1" applyBorder="1" applyAlignment="1" applyProtection="1">
      <alignment horizontal="center"/>
      <protection locked="0"/>
    </xf>
    <xf numFmtId="38" fontId="12" fillId="0" borderId="7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  <xf numFmtId="167" fontId="12" fillId="0" borderId="7" xfId="0" applyNumberFormat="1" applyFont="1" applyBorder="1" applyAlignment="1" applyProtection="1">
      <alignment horizontal="center"/>
      <protection locked="0"/>
    </xf>
    <xf numFmtId="0" fontId="12" fillId="2" borderId="0" xfId="5" applyFont="1" applyFill="1" applyBorder="1" applyAlignment="1">
      <alignment horizontal="center"/>
    </xf>
    <xf numFmtId="0" fontId="12" fillId="0" borderId="0" xfId="5" applyFont="1" applyBorder="1" applyProtection="1">
      <protection locked="0"/>
    </xf>
    <xf numFmtId="0" fontId="12" fillId="0" borderId="0" xfId="5" applyFont="1" applyBorder="1" applyAlignment="1" applyProtection="1">
      <alignment vertical="center"/>
      <protection locked="0"/>
    </xf>
    <xf numFmtId="0" fontId="12" fillId="0" borderId="0" xfId="5" applyFont="1" applyBorder="1" applyAlignment="1" applyProtection="1">
      <alignment horizontal="left" vertical="center" indent="1"/>
      <protection locked="0"/>
    </xf>
    <xf numFmtId="0" fontId="12" fillId="0" borderId="0" xfId="0" applyFont="1" applyBorder="1" applyAlignment="1" applyProtection="1">
      <protection locked="0"/>
    </xf>
    <xf numFmtId="49" fontId="12" fillId="0" borderId="0" xfId="5" applyNumberFormat="1" applyFont="1" applyBorder="1" applyAlignment="1" applyProtection="1">
      <alignment horizontal="left"/>
      <protection locked="0"/>
    </xf>
  </cellXfs>
  <cellStyles count="21">
    <cellStyle name="Comma 2" xfId="3"/>
    <cellStyle name="Currency 2" xfId="20"/>
    <cellStyle name="Hyperlink" xfId="1" builtinId="8"/>
    <cellStyle name="Hyperlink 2" xfId="8"/>
    <cellStyle name="Hyperlink 3" xfId="4"/>
    <cellStyle name="Normal" xfId="0" builtinId="0"/>
    <cellStyle name="Normal 2" xfId="2"/>
    <cellStyle name="Normal 2 2" xfId="5"/>
    <cellStyle name="Normal 3" xfId="6"/>
    <cellStyle name="Normal 3 2" xfId="7"/>
    <cellStyle name="Normal 3 2 2" xfId="11"/>
    <cellStyle name="Normal 4" xfId="9"/>
    <cellStyle name="Normal 5" xfId="10"/>
    <cellStyle name="Normal 5 2" xfId="12"/>
    <cellStyle name="Normal 6" xfId="13"/>
    <cellStyle name="Normal 7" xfId="14"/>
    <cellStyle name="Normal 7 2" xfId="15"/>
    <cellStyle name="Normal 7 3" xfId="17"/>
    <cellStyle name="Normal 8" xfId="16"/>
    <cellStyle name="Normal 9" xfId="18"/>
    <cellStyle name="Percent 2" xfId="19"/>
  </cellStyles>
  <dxfs count="0"/>
  <tableStyles count="1" defaultTableStyle="TableStyleMedium9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6</xdr:row>
          <xdr:rowOff>152400</xdr:rowOff>
        </xdr:from>
        <xdr:to>
          <xdr:col>1</xdr:col>
          <xdr:colOff>2047875</xdr:colOff>
          <xdr:row>6</xdr:row>
          <xdr:rowOff>838200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B9E3A3D6-6A16-B0BF-43C5-2C8785C808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unding%20Reform/Evidence%20Based%20Model/Data%20Sets%20for%20FY%2017%20Model/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autoPageBreaks="0"/>
  </sheetPr>
  <dimension ref="A1:L54"/>
  <sheetViews>
    <sheetView tabSelected="1" zoomScaleNormal="100" workbookViewId="0">
      <selection activeCell="K20" sqref="K20"/>
    </sheetView>
  </sheetViews>
  <sheetFormatPr defaultColWidth="9.140625" defaultRowHeight="11.25" x14ac:dyDescent="0.2"/>
  <cols>
    <col min="1" max="1" width="2.5703125" style="15" customWidth="1"/>
    <col min="2" max="2" width="10.7109375" style="15" customWidth="1"/>
    <col min="3" max="3" width="20.42578125" style="15" customWidth="1"/>
    <col min="4" max="4" width="15.42578125" style="15" customWidth="1"/>
    <col min="5" max="6" width="8.5703125" style="15" customWidth="1"/>
    <col min="7" max="7" width="22.85546875" style="15" bestFit="1" customWidth="1"/>
    <col min="8" max="8" width="19.7109375" style="15" customWidth="1"/>
    <col min="9" max="9" width="2.5703125" style="15" customWidth="1"/>
    <col min="10" max="10" width="2.85546875" style="15" customWidth="1"/>
    <col min="11" max="11" width="20.85546875" style="15" customWidth="1"/>
    <col min="12" max="12" width="26.85546875" style="15" customWidth="1"/>
    <col min="13" max="16384" width="9.140625" style="15"/>
  </cols>
  <sheetData>
    <row r="1" spans="1:12" ht="12.75" x14ac:dyDescent="0.2">
      <c r="A1" s="109"/>
      <c r="B1" s="109"/>
      <c r="C1" s="109"/>
      <c r="D1" s="109"/>
      <c r="E1" s="109"/>
      <c r="F1" s="109"/>
      <c r="G1" s="109"/>
      <c r="H1" s="109"/>
      <c r="I1" s="109"/>
      <c r="J1" s="109"/>
    </row>
    <row r="2" spans="1:12" ht="12.75" customHeight="1" x14ac:dyDescent="0.2">
      <c r="A2" s="110" t="s">
        <v>34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2" ht="12.75" customHeight="1" x14ac:dyDescent="0.2">
      <c r="A3" s="111" t="s">
        <v>35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2" ht="12.75" customHeight="1" x14ac:dyDescent="0.2">
      <c r="A4" s="111" t="s">
        <v>51</v>
      </c>
      <c r="B4" s="111"/>
      <c r="C4" s="111"/>
      <c r="D4" s="111"/>
      <c r="E4" s="111"/>
      <c r="F4" s="111"/>
      <c r="G4" s="111"/>
      <c r="H4" s="111"/>
      <c r="I4" s="111"/>
      <c r="J4" s="111"/>
    </row>
    <row r="5" spans="1:12" ht="12.75" customHeight="1" x14ac:dyDescent="0.2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46"/>
      <c r="L5" s="46"/>
    </row>
    <row r="6" spans="1:12" ht="15" x14ac:dyDescent="0.25">
      <c r="A6" s="108" t="s">
        <v>52</v>
      </c>
      <c r="B6" s="108"/>
      <c r="C6" s="108"/>
      <c r="D6" s="108"/>
      <c r="E6" s="108"/>
      <c r="F6" s="108"/>
      <c r="G6" s="108"/>
      <c r="H6" s="108"/>
      <c r="I6" s="108"/>
      <c r="J6" s="108"/>
      <c r="K6" s="17"/>
      <c r="L6" s="17"/>
    </row>
    <row r="7" spans="1:12" ht="15" x14ac:dyDescent="0.25">
      <c r="A7" s="108" t="s">
        <v>53</v>
      </c>
      <c r="B7" s="108"/>
      <c r="C7" s="108"/>
      <c r="D7" s="108"/>
      <c r="E7" s="108"/>
      <c r="F7" s="108"/>
      <c r="G7" s="108"/>
      <c r="H7" s="108"/>
      <c r="I7" s="108"/>
      <c r="J7" s="108"/>
      <c r="K7" s="17"/>
      <c r="L7" s="17"/>
    </row>
    <row r="8" spans="1:12" ht="15" x14ac:dyDescent="0.25">
      <c r="A8" s="47"/>
      <c r="B8" s="48"/>
      <c r="C8" s="48"/>
      <c r="E8" s="60" t="s">
        <v>54</v>
      </c>
      <c r="F8" s="61">
        <v>2025</v>
      </c>
      <c r="G8" s="48"/>
      <c r="H8" s="48"/>
      <c r="I8" s="48"/>
      <c r="J8" s="48"/>
      <c r="K8" s="17"/>
      <c r="L8" s="17"/>
    </row>
    <row r="9" spans="1:12" x14ac:dyDescent="0.2">
      <c r="B9" s="16"/>
      <c r="C9" s="16"/>
      <c r="D9" s="55"/>
      <c r="E9" s="55"/>
      <c r="F9" s="55"/>
      <c r="G9" s="55"/>
      <c r="H9" s="16"/>
      <c r="I9" s="16"/>
      <c r="J9" s="16"/>
      <c r="K9" s="16"/>
      <c r="L9" s="16"/>
    </row>
    <row r="10" spans="1:12" ht="12.75" x14ac:dyDescent="0.2">
      <c r="C10" s="18" t="s">
        <v>27</v>
      </c>
      <c r="D10" s="107" t="s">
        <v>551</v>
      </c>
      <c r="E10" s="107"/>
      <c r="F10" s="107"/>
      <c r="G10" s="107"/>
      <c r="H10" s="19" t="s">
        <v>33</v>
      </c>
      <c r="I10" s="49"/>
      <c r="J10" s="16"/>
      <c r="K10" s="16"/>
      <c r="L10" s="16"/>
    </row>
    <row r="11" spans="1:12" ht="13.5" thickBot="1" x14ac:dyDescent="0.25">
      <c r="C11" s="18" t="s">
        <v>17</v>
      </c>
      <c r="D11" s="106" t="s">
        <v>552</v>
      </c>
      <c r="E11" s="106"/>
      <c r="F11" s="106"/>
      <c r="G11" s="106"/>
      <c r="H11" s="20" t="s">
        <v>30</v>
      </c>
      <c r="I11" s="50"/>
      <c r="J11" s="21"/>
      <c r="K11" s="22"/>
      <c r="L11" s="16"/>
    </row>
    <row r="12" spans="1:12" ht="13.5" thickBot="1" x14ac:dyDescent="0.25">
      <c r="C12" s="18" t="s">
        <v>18</v>
      </c>
      <c r="D12" s="105" t="s">
        <v>553</v>
      </c>
      <c r="E12" s="105"/>
      <c r="F12" s="105"/>
      <c r="G12" s="105"/>
      <c r="H12" s="20" t="s">
        <v>31</v>
      </c>
      <c r="I12" s="51" t="s">
        <v>556</v>
      </c>
      <c r="J12" s="16"/>
      <c r="K12" s="16"/>
      <c r="L12" s="16"/>
    </row>
    <row r="13" spans="1:12" ht="13.5" thickBot="1" x14ac:dyDescent="0.25">
      <c r="C13" s="18" t="s">
        <v>19</v>
      </c>
      <c r="D13" s="105" t="s">
        <v>554</v>
      </c>
      <c r="E13" s="105"/>
      <c r="F13" s="105"/>
      <c r="G13" s="105"/>
      <c r="H13" s="20" t="s">
        <v>32</v>
      </c>
      <c r="I13" s="51"/>
    </row>
    <row r="14" spans="1:12" ht="13.5" thickBot="1" x14ac:dyDescent="0.25">
      <c r="C14" s="18" t="s">
        <v>69</v>
      </c>
      <c r="D14" s="113" t="s">
        <v>555</v>
      </c>
      <c r="E14" s="114"/>
      <c r="F14" s="114"/>
      <c r="G14" s="114"/>
      <c r="H14" s="16" t="s">
        <v>37</v>
      </c>
      <c r="I14" s="52"/>
    </row>
    <row r="15" spans="1:12" ht="12.75" x14ac:dyDescent="0.2">
      <c r="C15" s="18"/>
      <c r="D15" s="74"/>
      <c r="E15" s="75"/>
      <c r="F15" s="75"/>
      <c r="G15" s="75"/>
      <c r="H15" s="67"/>
      <c r="I15" s="76"/>
    </row>
    <row r="16" spans="1:12" ht="15.75" thickBot="1" x14ac:dyDescent="0.25">
      <c r="B16" s="81" t="s">
        <v>70</v>
      </c>
      <c r="C16" s="18"/>
      <c r="D16" s="74"/>
      <c r="H16" s="77"/>
      <c r="I16" s="77"/>
    </row>
    <row r="17" spans="2:12" ht="11.25" customHeight="1" thickBot="1" x14ac:dyDescent="0.25">
      <c r="B17" s="115" t="s">
        <v>72</v>
      </c>
      <c r="C17" s="116"/>
      <c r="D17" s="116"/>
      <c r="E17" s="116"/>
      <c r="F17" s="116"/>
      <c r="G17" s="117"/>
      <c r="H17" s="79" t="s">
        <v>71</v>
      </c>
      <c r="I17" s="80" t="s">
        <v>556</v>
      </c>
    </row>
    <row r="18" spans="2:12" ht="12" thickBot="1" x14ac:dyDescent="0.25">
      <c r="B18" s="118"/>
      <c r="C18" s="119"/>
      <c r="D18" s="119"/>
      <c r="E18" s="119"/>
      <c r="F18" s="119"/>
      <c r="G18" s="120"/>
      <c r="H18" s="78"/>
      <c r="I18" s="78"/>
    </row>
    <row r="19" spans="2:12" ht="12.75" customHeight="1" x14ac:dyDescent="0.2">
      <c r="B19" s="78"/>
      <c r="C19" s="78"/>
      <c r="D19" s="78"/>
      <c r="E19" s="78"/>
      <c r="F19" s="78"/>
      <c r="G19" s="78"/>
      <c r="H19" s="78"/>
      <c r="I19" s="78"/>
    </row>
    <row r="20" spans="2:12" ht="12.75" x14ac:dyDescent="0.2">
      <c r="C20" s="24"/>
      <c r="D20" s="24"/>
      <c r="E20" s="56"/>
      <c r="F20"/>
      <c r="G20" s="23"/>
      <c r="H20" s="23"/>
      <c r="I20" s="23"/>
    </row>
    <row r="21" spans="2:12" ht="12.75" x14ac:dyDescent="0.2">
      <c r="B21" s="123" t="s">
        <v>13</v>
      </c>
      <c r="C21" s="124"/>
      <c r="D21" s="64">
        <v>6</v>
      </c>
      <c r="E21" s="57"/>
      <c r="F21" s="53"/>
      <c r="G21" s="44" t="s">
        <v>22</v>
      </c>
      <c r="H21" s="45"/>
      <c r="I21" s="25"/>
    </row>
    <row r="22" spans="2:12" ht="12.75" x14ac:dyDescent="0.2">
      <c r="B22" s="123" t="s">
        <v>14</v>
      </c>
      <c r="C22" s="124"/>
      <c r="D22" s="64">
        <v>1</v>
      </c>
      <c r="E22" s="57"/>
      <c r="F22" s="53"/>
      <c r="G22" s="29" t="s">
        <v>0</v>
      </c>
      <c r="H22" s="62">
        <v>2.0005060000000001</v>
      </c>
      <c r="I22" s="26"/>
    </row>
    <row r="23" spans="2:12" ht="12.75" x14ac:dyDescent="0.2">
      <c r="B23" s="125"/>
      <c r="C23" s="126"/>
      <c r="D23" s="73"/>
      <c r="E23" s="57"/>
      <c r="F23" s="53"/>
      <c r="G23" s="37" t="s">
        <v>5</v>
      </c>
      <c r="H23" s="62">
        <v>0.41638999999999998</v>
      </c>
      <c r="I23" s="27"/>
    </row>
    <row r="24" spans="2:12" ht="12.75" x14ac:dyDescent="0.2">
      <c r="B24" s="44" t="s">
        <v>12</v>
      </c>
      <c r="C24" s="45"/>
      <c r="D24" s="63"/>
      <c r="E24" s="59"/>
      <c r="F24" s="53"/>
      <c r="G24" s="38" t="s">
        <v>29</v>
      </c>
      <c r="H24" s="62">
        <v>0.26225599999999999</v>
      </c>
      <c r="I24" s="27"/>
    </row>
    <row r="25" spans="2:12" ht="12.75" x14ac:dyDescent="0.2">
      <c r="B25" s="29" t="s">
        <v>15</v>
      </c>
      <c r="C25" s="30"/>
      <c r="D25" s="64">
        <v>155</v>
      </c>
      <c r="E25" s="57"/>
      <c r="F25" s="53"/>
      <c r="G25" s="29" t="s">
        <v>1</v>
      </c>
      <c r="H25" s="62">
        <v>4.2488999999999999E-2</v>
      </c>
      <c r="L25" s="27"/>
    </row>
    <row r="26" spans="2:12" ht="12.75" x14ac:dyDescent="0.2">
      <c r="B26" s="31" t="s">
        <v>16</v>
      </c>
      <c r="C26" s="32"/>
      <c r="D26" s="64">
        <v>0</v>
      </c>
      <c r="E26" s="57"/>
      <c r="F26" s="53"/>
      <c r="G26" s="29" t="s">
        <v>7</v>
      </c>
      <c r="H26" s="62">
        <v>8.4980000000000003E-3</v>
      </c>
      <c r="L26" s="27"/>
    </row>
    <row r="27" spans="2:12" ht="12.75" x14ac:dyDescent="0.2">
      <c r="B27" s="44" t="s">
        <v>11</v>
      </c>
      <c r="C27" s="45"/>
      <c r="D27" s="63"/>
      <c r="E27" s="59"/>
      <c r="F27" s="53"/>
      <c r="G27" s="29" t="s">
        <v>8</v>
      </c>
      <c r="H27" s="62">
        <v>4.4613E-2</v>
      </c>
      <c r="L27" s="27"/>
    </row>
    <row r="28" spans="2:12" ht="12.75" x14ac:dyDescent="0.2">
      <c r="B28" s="29" t="s">
        <v>15</v>
      </c>
      <c r="C28" s="30"/>
      <c r="D28" s="64">
        <v>58</v>
      </c>
      <c r="E28" s="57"/>
      <c r="F28" s="53"/>
      <c r="G28" s="29" t="s">
        <v>6</v>
      </c>
      <c r="H28" s="62">
        <v>8.4980000000000003E-3</v>
      </c>
    </row>
    <row r="29" spans="2:12" ht="12.75" x14ac:dyDescent="0.2">
      <c r="B29" s="31" t="s">
        <v>16</v>
      </c>
      <c r="C29" s="32"/>
      <c r="D29" s="64">
        <v>24</v>
      </c>
      <c r="E29" s="57"/>
      <c r="F29" s="53"/>
      <c r="G29" s="37" t="s">
        <v>9</v>
      </c>
      <c r="H29" s="62">
        <v>0</v>
      </c>
      <c r="J29" s="28"/>
      <c r="K29" s="33"/>
    </row>
    <row r="30" spans="2:12" ht="12.75" x14ac:dyDescent="0.2">
      <c r="B30" s="53"/>
      <c r="C30" s="53"/>
      <c r="D30" s="53"/>
      <c r="E30" s="53"/>
      <c r="F30" s="53"/>
      <c r="G30" s="38" t="s">
        <v>2</v>
      </c>
      <c r="H30" s="62">
        <v>0</v>
      </c>
      <c r="J30" s="34"/>
      <c r="K30" s="35"/>
    </row>
    <row r="31" spans="2:12" ht="12.75" x14ac:dyDescent="0.2">
      <c r="B31" s="53"/>
      <c r="C31" s="53"/>
      <c r="D31" s="53"/>
      <c r="E31" s="53"/>
      <c r="F31" s="53"/>
      <c r="G31" s="29" t="s">
        <v>28</v>
      </c>
      <c r="H31" s="62">
        <v>0</v>
      </c>
      <c r="I31" s="16"/>
      <c r="J31" s="36"/>
      <c r="K31" s="35"/>
    </row>
    <row r="32" spans="2:12" ht="12.75" x14ac:dyDescent="0.2">
      <c r="B32" s="53"/>
      <c r="C32" s="53"/>
      <c r="D32" s="53"/>
      <c r="E32" s="53"/>
      <c r="F32" s="53"/>
      <c r="G32" s="29" t="s">
        <v>10</v>
      </c>
      <c r="H32" s="62">
        <v>0</v>
      </c>
      <c r="I32" s="16"/>
      <c r="K32" s="35"/>
    </row>
    <row r="33" spans="2:12" ht="12.75" x14ac:dyDescent="0.2">
      <c r="B33" s="53"/>
      <c r="C33" s="53"/>
      <c r="D33" s="53"/>
      <c r="E33" s="53"/>
      <c r="F33" s="53"/>
      <c r="G33" s="29" t="s">
        <v>3</v>
      </c>
      <c r="H33" s="62">
        <v>0</v>
      </c>
      <c r="K33" s="39"/>
    </row>
    <row r="34" spans="2:12" ht="12.75" x14ac:dyDescent="0.2">
      <c r="B34" s="53"/>
      <c r="C34" s="53"/>
      <c r="D34" s="53"/>
      <c r="E34" s="53"/>
      <c r="F34" s="53"/>
      <c r="G34" s="38" t="s">
        <v>4</v>
      </c>
      <c r="H34" s="62">
        <v>5.8284000000000002E-2</v>
      </c>
      <c r="I34" s="40"/>
      <c r="K34" s="41"/>
    </row>
    <row r="35" spans="2:12" ht="12.75" x14ac:dyDescent="0.2">
      <c r="B35" s="23"/>
      <c r="C35" s="53"/>
      <c r="D35" s="53"/>
      <c r="E35" s="53"/>
      <c r="F35" s="53"/>
      <c r="G35" s="29" t="s">
        <v>4</v>
      </c>
      <c r="H35" s="62">
        <v>0</v>
      </c>
      <c r="I35" s="16"/>
      <c r="K35" s="41"/>
    </row>
    <row r="36" spans="2:12" ht="12.75" x14ac:dyDescent="0.2">
      <c r="C36" s="53"/>
      <c r="D36" s="53"/>
      <c r="E36" s="53"/>
      <c r="F36" s="53"/>
      <c r="I36" s="16"/>
      <c r="K36" s="41"/>
    </row>
    <row r="37" spans="2:12" ht="12.75" x14ac:dyDescent="0.2">
      <c r="B37" s="53"/>
      <c r="C37" s="53"/>
      <c r="D37" s="53"/>
      <c r="E37" s="53"/>
      <c r="F37" s="53"/>
      <c r="G37" s="122" t="s">
        <v>67</v>
      </c>
      <c r="H37" s="122"/>
      <c r="I37" s="16"/>
    </row>
    <row r="38" spans="2:12" ht="12.75" customHeight="1" x14ac:dyDescent="0.2">
      <c r="B38" s="121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21"/>
      <c r="D38" s="121"/>
      <c r="E38" s="58"/>
      <c r="G38" s="122"/>
      <c r="H38" s="122"/>
      <c r="L38" s="35"/>
    </row>
    <row r="39" spans="2:12" ht="12.75" x14ac:dyDescent="0.2">
      <c r="B39" s="121"/>
      <c r="C39" s="121"/>
      <c r="D39" s="121"/>
      <c r="E39" s="58"/>
      <c r="G39" s="70" t="s">
        <v>57</v>
      </c>
      <c r="H39" s="127" t="s">
        <v>65</v>
      </c>
      <c r="I39" s="127"/>
      <c r="J39" s="127"/>
    </row>
    <row r="40" spans="2:12" ht="12.75" x14ac:dyDescent="0.2">
      <c r="B40" s="121"/>
      <c r="C40" s="121"/>
      <c r="D40" s="121"/>
      <c r="E40" s="58"/>
      <c r="H40" s="15" t="s">
        <v>64</v>
      </c>
    </row>
    <row r="41" spans="2:12" ht="12.75" x14ac:dyDescent="0.2">
      <c r="B41" s="121"/>
      <c r="C41" s="121"/>
      <c r="D41" s="121"/>
      <c r="E41" s="58"/>
      <c r="G41" s="65"/>
    </row>
    <row r="42" spans="2:12" ht="12.75" x14ac:dyDescent="0.2">
      <c r="B42" s="121"/>
      <c r="C42" s="121"/>
      <c r="D42" s="121"/>
      <c r="E42" s="58"/>
      <c r="G42" s="70" t="s">
        <v>58</v>
      </c>
      <c r="H42" s="15" t="s">
        <v>61</v>
      </c>
    </row>
    <row r="43" spans="2:12" ht="12.75" x14ac:dyDescent="0.2">
      <c r="B43" s="71"/>
      <c r="C43" s="71"/>
      <c r="D43" s="71"/>
      <c r="E43" s="58"/>
      <c r="G43" s="70"/>
      <c r="H43" s="54" t="s">
        <v>60</v>
      </c>
    </row>
    <row r="44" spans="2:12" ht="12.75" customHeight="1" x14ac:dyDescent="0.2">
      <c r="B44" s="54" t="s">
        <v>38</v>
      </c>
      <c r="C44" s="71"/>
      <c r="D44" s="71"/>
      <c r="E44" s="58"/>
    </row>
    <row r="45" spans="2:12" ht="36" customHeight="1" x14ac:dyDescent="0.2">
      <c r="G45" s="70" t="s">
        <v>62</v>
      </c>
      <c r="H45" s="72" t="s">
        <v>68</v>
      </c>
      <c r="I45" s="68"/>
      <c r="J45" s="68"/>
    </row>
    <row r="46" spans="2:12" x14ac:dyDescent="0.2">
      <c r="G46" s="23"/>
      <c r="H46" s="54" t="s">
        <v>66</v>
      </c>
      <c r="I46" s="68"/>
      <c r="J46" s="68"/>
    </row>
    <row r="47" spans="2:12" x14ac:dyDescent="0.2">
      <c r="B47" s="42" t="s">
        <v>41</v>
      </c>
      <c r="C47" s="43" t="s">
        <v>63</v>
      </c>
      <c r="G47" s="23"/>
      <c r="H47" s="68"/>
      <c r="I47" s="68"/>
      <c r="J47" s="68"/>
    </row>
    <row r="48" spans="2:12" x14ac:dyDescent="0.2">
      <c r="G48" s="69"/>
      <c r="I48" s="69"/>
      <c r="J48" s="69"/>
    </row>
    <row r="50" spans="7:7" ht="12.75" x14ac:dyDescent="0.2">
      <c r="G50" s="66"/>
    </row>
    <row r="51" spans="7:7" x14ac:dyDescent="0.2">
      <c r="G51" s="23"/>
    </row>
    <row r="52" spans="7:7" x14ac:dyDescent="0.2">
      <c r="G52" s="23"/>
    </row>
    <row r="53" spans="7:7" x14ac:dyDescent="0.2">
      <c r="G53" s="23"/>
    </row>
    <row r="54" spans="7:7" x14ac:dyDescent="0.2">
      <c r="G54" s="23"/>
    </row>
  </sheetData>
  <mergeCells count="19">
    <mergeCell ref="D14:G14"/>
    <mergeCell ref="B17:G18"/>
    <mergeCell ref="B38:D42"/>
    <mergeCell ref="G37:H38"/>
    <mergeCell ref="B22:C22"/>
    <mergeCell ref="B23:C23"/>
    <mergeCell ref="B21:C21"/>
    <mergeCell ref="H39:J39"/>
    <mergeCell ref="A1:J1"/>
    <mergeCell ref="A2:J2"/>
    <mergeCell ref="A3:J3"/>
    <mergeCell ref="A4:J4"/>
    <mergeCell ref="A5:J5"/>
    <mergeCell ref="D12:G12"/>
    <mergeCell ref="D11:G11"/>
    <mergeCell ref="D10:G10"/>
    <mergeCell ref="A6:J6"/>
    <mergeCell ref="D13:G13"/>
    <mergeCell ref="A7:J7"/>
  </mergeCells>
  <phoneticPr fontId="3" type="noConversion"/>
  <hyperlinks>
    <hyperlink ref="B44" r:id="rId1"/>
    <hyperlink ref="H43" r:id="rId2" display="https://www.illinoisreportcard.com/"/>
    <hyperlink ref="H46" r:id="rId3" display="https://www.isbe.net/Pages/School-Finance-Historical-Reports.aspx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F98"/>
  <sheetViews>
    <sheetView showGridLines="0" zoomScaleNormal="100" workbookViewId="0">
      <pane ySplit="1" topLeftCell="A2" activePane="bottomLeft" state="frozen"/>
      <selection pane="bottomLeft" activeCell="C31" sqref="C31"/>
    </sheetView>
  </sheetViews>
  <sheetFormatPr defaultColWidth="8.85546875" defaultRowHeight="12.75" x14ac:dyDescent="0.2"/>
  <cols>
    <col min="1" max="1" width="3.140625" style="14" customWidth="1"/>
    <col min="2" max="2" width="36.5703125" style="14" customWidth="1"/>
    <col min="3" max="3" width="32.140625" style="14" customWidth="1"/>
    <col min="4" max="5" width="30.7109375" style="14" customWidth="1"/>
    <col min="6" max="6" width="3" style="14" customWidth="1"/>
    <col min="7" max="16384" width="8.85546875" style="14"/>
  </cols>
  <sheetData>
    <row r="1" spans="1:6" x14ac:dyDescent="0.2">
      <c r="A1" s="128" t="s">
        <v>55</v>
      </c>
      <c r="B1" s="128"/>
      <c r="C1" s="128"/>
      <c r="D1" s="128"/>
      <c r="E1" s="128"/>
      <c r="F1" s="128"/>
    </row>
    <row r="2" spans="1:6" x14ac:dyDescent="0.2">
      <c r="B2" s="14" t="s">
        <v>416</v>
      </c>
    </row>
    <row r="3" spans="1:6" s="94" customFormat="1" x14ac:dyDescent="0.2">
      <c r="B3" s="158" t="s">
        <v>558</v>
      </c>
      <c r="C3" s="158" t="s">
        <v>559</v>
      </c>
      <c r="D3" s="158" t="s">
        <v>560</v>
      </c>
      <c r="E3" s="158" t="s">
        <v>561</v>
      </c>
      <c r="F3" s="159"/>
    </row>
    <row r="4" spans="1:6" s="94" customFormat="1" x14ac:dyDescent="0.2">
      <c r="B4" s="160" t="s">
        <v>417</v>
      </c>
      <c r="C4" s="161" t="s">
        <v>512</v>
      </c>
      <c r="D4" s="161" t="s">
        <v>513</v>
      </c>
      <c r="E4" s="161" t="s">
        <v>537</v>
      </c>
      <c r="F4" s="159"/>
    </row>
    <row r="5" spans="1:6" s="94" customFormat="1" x14ac:dyDescent="0.2">
      <c r="B5" s="160" t="s">
        <v>418</v>
      </c>
      <c r="C5" s="161" t="s">
        <v>514</v>
      </c>
      <c r="D5" s="161" t="s">
        <v>536</v>
      </c>
      <c r="E5" s="161" t="s">
        <v>539</v>
      </c>
      <c r="F5" s="159"/>
    </row>
    <row r="6" spans="1:6" s="94" customFormat="1" x14ac:dyDescent="0.2">
      <c r="B6" s="160" t="s">
        <v>494</v>
      </c>
      <c r="C6" s="161" t="s">
        <v>515</v>
      </c>
      <c r="D6" s="161" t="s">
        <v>538</v>
      </c>
      <c r="E6" s="161" t="s">
        <v>540</v>
      </c>
      <c r="F6" s="159"/>
    </row>
    <row r="7" spans="1:6" s="94" customFormat="1" x14ac:dyDescent="0.2">
      <c r="B7" s="160" t="s">
        <v>419</v>
      </c>
      <c r="C7" s="161" t="s">
        <v>516</v>
      </c>
      <c r="D7" s="161" t="s">
        <v>518</v>
      </c>
      <c r="E7" s="161" t="s">
        <v>542</v>
      </c>
      <c r="F7" s="159"/>
    </row>
    <row r="8" spans="1:6" s="94" customFormat="1" x14ac:dyDescent="0.2">
      <c r="B8" s="160" t="s">
        <v>420</v>
      </c>
      <c r="C8" s="161" t="s">
        <v>517</v>
      </c>
      <c r="D8" s="161" t="s">
        <v>541</v>
      </c>
      <c r="E8" s="161" t="s">
        <v>543</v>
      </c>
      <c r="F8" s="159"/>
    </row>
    <row r="9" spans="1:6" s="94" customFormat="1" x14ac:dyDescent="0.2">
      <c r="B9" s="160" t="s">
        <v>421</v>
      </c>
      <c r="C9" s="161" t="s">
        <v>519</v>
      </c>
      <c r="D9" s="161" t="s">
        <v>548</v>
      </c>
      <c r="E9" s="161" t="s">
        <v>544</v>
      </c>
      <c r="F9" s="159"/>
    </row>
    <row r="10" spans="1:6" s="94" customFormat="1" x14ac:dyDescent="0.2">
      <c r="B10" s="160" t="s">
        <v>495</v>
      </c>
      <c r="C10" s="161" t="s">
        <v>520</v>
      </c>
      <c r="D10" s="161"/>
      <c r="E10" s="161" t="s">
        <v>545</v>
      </c>
      <c r="F10" s="159"/>
    </row>
    <row r="11" spans="1:6" s="94" customFormat="1" x14ac:dyDescent="0.2">
      <c r="B11" s="160" t="s">
        <v>422</v>
      </c>
      <c r="C11" s="161" t="s">
        <v>521</v>
      </c>
      <c r="D11" s="161"/>
      <c r="E11" s="161" t="s">
        <v>546</v>
      </c>
      <c r="F11" s="159"/>
    </row>
    <row r="12" spans="1:6" s="94" customFormat="1" x14ac:dyDescent="0.2">
      <c r="B12" s="160" t="s">
        <v>423</v>
      </c>
      <c r="C12" s="161" t="s">
        <v>522</v>
      </c>
      <c r="D12" s="161"/>
      <c r="E12" s="161" t="s">
        <v>547</v>
      </c>
      <c r="F12" s="159"/>
    </row>
    <row r="13" spans="1:6" s="94" customFormat="1" x14ac:dyDescent="0.2">
      <c r="B13" s="160" t="s">
        <v>424</v>
      </c>
      <c r="C13" s="161" t="s">
        <v>523</v>
      </c>
      <c r="D13" s="161"/>
      <c r="E13" s="161" t="s">
        <v>549</v>
      </c>
      <c r="F13" s="159"/>
    </row>
    <row r="14" spans="1:6" s="94" customFormat="1" x14ac:dyDescent="0.2">
      <c r="B14" s="160" t="s">
        <v>425</v>
      </c>
      <c r="C14" s="161" t="s">
        <v>524</v>
      </c>
      <c r="D14" s="161"/>
      <c r="E14" s="161" t="s">
        <v>550</v>
      </c>
      <c r="F14" s="159"/>
    </row>
    <row r="15" spans="1:6" s="94" customFormat="1" x14ac:dyDescent="0.2">
      <c r="B15" s="160" t="s">
        <v>426</v>
      </c>
      <c r="C15" s="161" t="s">
        <v>525</v>
      </c>
      <c r="D15" s="161"/>
      <c r="E15" s="161"/>
      <c r="F15" s="159"/>
    </row>
    <row r="16" spans="1:6" s="94" customFormat="1" x14ac:dyDescent="0.2">
      <c r="B16" s="160" t="s">
        <v>427</v>
      </c>
      <c r="C16" s="161" t="s">
        <v>526</v>
      </c>
      <c r="D16" s="161"/>
      <c r="E16" s="161"/>
      <c r="F16" s="159"/>
    </row>
    <row r="17" spans="2:6" s="94" customFormat="1" x14ac:dyDescent="0.2">
      <c r="B17" s="160" t="s">
        <v>428</v>
      </c>
      <c r="C17" s="161" t="s">
        <v>527</v>
      </c>
      <c r="D17" s="161"/>
      <c r="E17" s="161"/>
      <c r="F17" s="159"/>
    </row>
    <row r="18" spans="2:6" s="94" customFormat="1" x14ac:dyDescent="0.2">
      <c r="B18" s="160" t="s">
        <v>429</v>
      </c>
      <c r="C18" s="161" t="s">
        <v>528</v>
      </c>
      <c r="D18" s="161"/>
      <c r="E18" s="161"/>
      <c r="F18" s="159"/>
    </row>
    <row r="19" spans="2:6" s="94" customFormat="1" x14ac:dyDescent="0.2">
      <c r="B19" s="160" t="s">
        <v>430</v>
      </c>
      <c r="C19" s="161" t="s">
        <v>529</v>
      </c>
      <c r="D19" s="161"/>
      <c r="E19" s="161"/>
      <c r="F19" s="159"/>
    </row>
    <row r="20" spans="2:6" s="94" customFormat="1" x14ac:dyDescent="0.2">
      <c r="B20" s="160" t="s">
        <v>431</v>
      </c>
      <c r="C20" s="161" t="s">
        <v>530</v>
      </c>
      <c r="D20" s="161"/>
      <c r="E20" s="161"/>
      <c r="F20" s="159"/>
    </row>
    <row r="21" spans="2:6" s="94" customFormat="1" x14ac:dyDescent="0.2">
      <c r="B21" s="160" t="s">
        <v>432</v>
      </c>
      <c r="C21" s="161" t="s">
        <v>531</v>
      </c>
      <c r="D21" s="161"/>
      <c r="E21" s="161"/>
      <c r="F21" s="159"/>
    </row>
    <row r="22" spans="2:6" s="94" customFormat="1" x14ac:dyDescent="0.2">
      <c r="B22" s="160" t="s">
        <v>433</v>
      </c>
      <c r="C22" s="161" t="s">
        <v>532</v>
      </c>
      <c r="D22" s="161"/>
      <c r="E22" s="161"/>
      <c r="F22" s="159"/>
    </row>
    <row r="23" spans="2:6" s="94" customFormat="1" x14ac:dyDescent="0.2">
      <c r="B23" s="160" t="s">
        <v>496</v>
      </c>
      <c r="C23" s="161" t="s">
        <v>533</v>
      </c>
      <c r="D23" s="161"/>
      <c r="E23" s="161"/>
      <c r="F23" s="159"/>
    </row>
    <row r="24" spans="2:6" s="94" customFormat="1" x14ac:dyDescent="0.2">
      <c r="B24" s="160" t="s">
        <v>434</v>
      </c>
      <c r="C24" s="161" t="s">
        <v>534</v>
      </c>
      <c r="D24" s="161"/>
      <c r="E24" s="161"/>
      <c r="F24" s="159"/>
    </row>
    <row r="25" spans="2:6" s="94" customFormat="1" x14ac:dyDescent="0.2">
      <c r="B25" s="160" t="s">
        <v>497</v>
      </c>
      <c r="C25" s="161" t="s">
        <v>535</v>
      </c>
      <c r="D25" s="161"/>
      <c r="E25" s="161"/>
      <c r="F25" s="159"/>
    </row>
    <row r="26" spans="2:6" s="94" customFormat="1" x14ac:dyDescent="0.2">
      <c r="B26" s="160" t="s">
        <v>435</v>
      </c>
      <c r="C26" s="161"/>
      <c r="D26" s="161"/>
      <c r="E26" s="161"/>
      <c r="F26" s="159"/>
    </row>
    <row r="27" spans="2:6" s="94" customFormat="1" x14ac:dyDescent="0.2">
      <c r="B27" s="160" t="s">
        <v>436</v>
      </c>
      <c r="C27" s="161"/>
      <c r="D27" s="161"/>
      <c r="E27" s="161"/>
      <c r="F27" s="159"/>
    </row>
    <row r="28" spans="2:6" s="94" customFormat="1" x14ac:dyDescent="0.2">
      <c r="B28" s="160" t="s">
        <v>437</v>
      </c>
      <c r="C28" s="161"/>
      <c r="D28" s="161"/>
      <c r="E28" s="161"/>
      <c r="F28" s="159"/>
    </row>
    <row r="29" spans="2:6" s="94" customFormat="1" x14ac:dyDescent="0.2">
      <c r="B29" s="160" t="s">
        <v>438</v>
      </c>
      <c r="C29" s="161"/>
      <c r="D29" s="161"/>
      <c r="E29" s="161"/>
      <c r="F29" s="159"/>
    </row>
    <row r="30" spans="2:6" s="94" customFormat="1" x14ac:dyDescent="0.2">
      <c r="B30" s="160" t="s">
        <v>439</v>
      </c>
      <c r="C30" s="161"/>
      <c r="D30" s="161"/>
      <c r="E30" s="161"/>
      <c r="F30" s="159"/>
    </row>
    <row r="31" spans="2:6" s="94" customFormat="1" x14ac:dyDescent="0.2">
      <c r="B31" s="160" t="s">
        <v>440</v>
      </c>
      <c r="C31" s="161"/>
      <c r="D31" s="161"/>
      <c r="E31" s="161"/>
      <c r="F31" s="159"/>
    </row>
    <row r="32" spans="2:6" s="94" customFormat="1" x14ac:dyDescent="0.2">
      <c r="B32" s="160" t="s">
        <v>441</v>
      </c>
      <c r="C32" s="161"/>
      <c r="D32" s="161"/>
      <c r="E32" s="161"/>
      <c r="F32" s="159"/>
    </row>
    <row r="33" spans="2:6" s="94" customFormat="1" x14ac:dyDescent="0.2">
      <c r="B33" s="160" t="s">
        <v>442</v>
      </c>
      <c r="C33" s="161"/>
      <c r="D33" s="161"/>
      <c r="E33" s="161"/>
      <c r="F33" s="159"/>
    </row>
    <row r="34" spans="2:6" s="94" customFormat="1" x14ac:dyDescent="0.2">
      <c r="B34" s="160" t="s">
        <v>443</v>
      </c>
      <c r="C34" s="161"/>
      <c r="D34" s="161"/>
      <c r="E34" s="161"/>
      <c r="F34" s="159"/>
    </row>
    <row r="35" spans="2:6" s="94" customFormat="1" x14ac:dyDescent="0.2">
      <c r="B35" s="160" t="s">
        <v>498</v>
      </c>
      <c r="C35" s="161"/>
      <c r="D35" s="161"/>
      <c r="E35" s="161"/>
      <c r="F35" s="159"/>
    </row>
    <row r="36" spans="2:6" s="94" customFormat="1" x14ac:dyDescent="0.2">
      <c r="B36" s="160" t="s">
        <v>444</v>
      </c>
      <c r="C36" s="161"/>
      <c r="D36" s="161"/>
      <c r="E36" s="161"/>
      <c r="F36" s="159"/>
    </row>
    <row r="37" spans="2:6" s="94" customFormat="1" x14ac:dyDescent="0.2">
      <c r="B37" s="160" t="s">
        <v>445</v>
      </c>
      <c r="C37" s="161"/>
      <c r="D37" s="161"/>
      <c r="E37" s="161"/>
      <c r="F37" s="159"/>
    </row>
    <row r="38" spans="2:6" s="94" customFormat="1" x14ac:dyDescent="0.2">
      <c r="B38" s="160" t="s">
        <v>499</v>
      </c>
      <c r="C38" s="161"/>
      <c r="D38" s="161"/>
      <c r="E38" s="161"/>
      <c r="F38" s="159"/>
    </row>
    <row r="39" spans="2:6" s="94" customFormat="1" x14ac:dyDescent="0.2">
      <c r="B39" s="160" t="s">
        <v>446</v>
      </c>
      <c r="C39" s="161"/>
      <c r="D39" s="161"/>
      <c r="E39" s="161"/>
      <c r="F39" s="159"/>
    </row>
    <row r="40" spans="2:6" s="94" customFormat="1" x14ac:dyDescent="0.2">
      <c r="B40" s="160" t="s">
        <v>447</v>
      </c>
      <c r="C40" s="161"/>
      <c r="D40" s="161"/>
      <c r="E40" s="161"/>
      <c r="F40" s="159"/>
    </row>
    <row r="41" spans="2:6" s="94" customFormat="1" x14ac:dyDescent="0.2">
      <c r="B41" s="160" t="s">
        <v>448</v>
      </c>
      <c r="C41" s="161"/>
      <c r="D41" s="161"/>
      <c r="E41" s="161"/>
      <c r="F41" s="159"/>
    </row>
    <row r="42" spans="2:6" s="94" customFormat="1" x14ac:dyDescent="0.2">
      <c r="B42" s="160" t="s">
        <v>449</v>
      </c>
      <c r="C42" s="161"/>
      <c r="D42" s="161"/>
      <c r="E42" s="161"/>
      <c r="F42" s="159"/>
    </row>
    <row r="43" spans="2:6" s="94" customFormat="1" x14ac:dyDescent="0.2">
      <c r="B43" s="162" t="s">
        <v>500</v>
      </c>
      <c r="C43" s="163"/>
      <c r="D43" s="159"/>
      <c r="E43" s="159"/>
      <c r="F43" s="159"/>
    </row>
    <row r="44" spans="2:6" s="94" customFormat="1" x14ac:dyDescent="0.2">
      <c r="B44" s="94" t="s">
        <v>501</v>
      </c>
    </row>
    <row r="45" spans="2:6" s="94" customFormat="1" x14ac:dyDescent="0.2">
      <c r="B45" s="94" t="s">
        <v>502</v>
      </c>
    </row>
    <row r="46" spans="2:6" s="94" customFormat="1" x14ac:dyDescent="0.2">
      <c r="B46" s="94" t="s">
        <v>503</v>
      </c>
    </row>
    <row r="47" spans="2:6" x14ac:dyDescent="0.2">
      <c r="B47" s="14" t="s">
        <v>450</v>
      </c>
    </row>
    <row r="48" spans="2:6" x14ac:dyDescent="0.2">
      <c r="B48" s="14" t="s">
        <v>451</v>
      </c>
    </row>
    <row r="49" spans="2:2" x14ac:dyDescent="0.2">
      <c r="B49" s="14" t="s">
        <v>452</v>
      </c>
    </row>
    <row r="50" spans="2:2" x14ac:dyDescent="0.2">
      <c r="B50" s="14" t="s">
        <v>453</v>
      </c>
    </row>
    <row r="51" spans="2:2" x14ac:dyDescent="0.2">
      <c r="B51" s="14" t="s">
        <v>454</v>
      </c>
    </row>
    <row r="52" spans="2:2" x14ac:dyDescent="0.2">
      <c r="B52" s="14" t="s">
        <v>455</v>
      </c>
    </row>
    <row r="53" spans="2:2" x14ac:dyDescent="0.2">
      <c r="B53" s="14" t="s">
        <v>456</v>
      </c>
    </row>
    <row r="54" spans="2:2" x14ac:dyDescent="0.2">
      <c r="B54" s="14" t="s">
        <v>504</v>
      </c>
    </row>
    <row r="55" spans="2:2" x14ac:dyDescent="0.2">
      <c r="B55" s="14" t="s">
        <v>457</v>
      </c>
    </row>
    <row r="56" spans="2:2" x14ac:dyDescent="0.2">
      <c r="B56" s="14" t="s">
        <v>458</v>
      </c>
    </row>
    <row r="57" spans="2:2" x14ac:dyDescent="0.2">
      <c r="B57" s="14" t="s">
        <v>459</v>
      </c>
    </row>
    <row r="58" spans="2:2" x14ac:dyDescent="0.2">
      <c r="B58" s="14" t="s">
        <v>460</v>
      </c>
    </row>
    <row r="59" spans="2:2" x14ac:dyDescent="0.2">
      <c r="B59" s="14" t="s">
        <v>461</v>
      </c>
    </row>
    <row r="60" spans="2:2" x14ac:dyDescent="0.2">
      <c r="B60" s="14" t="s">
        <v>505</v>
      </c>
    </row>
    <row r="61" spans="2:2" x14ac:dyDescent="0.2">
      <c r="B61" s="14" t="s">
        <v>506</v>
      </c>
    </row>
    <row r="62" spans="2:2" x14ac:dyDescent="0.2">
      <c r="B62" s="14" t="s">
        <v>462</v>
      </c>
    </row>
    <row r="63" spans="2:2" x14ac:dyDescent="0.2">
      <c r="B63" s="14" t="s">
        <v>463</v>
      </c>
    </row>
    <row r="64" spans="2:2" x14ac:dyDescent="0.2">
      <c r="B64" s="14" t="s">
        <v>464</v>
      </c>
    </row>
    <row r="65" spans="2:2" x14ac:dyDescent="0.2">
      <c r="B65" s="14" t="s">
        <v>465</v>
      </c>
    </row>
    <row r="66" spans="2:2" x14ac:dyDescent="0.2">
      <c r="B66" s="14" t="s">
        <v>466</v>
      </c>
    </row>
    <row r="67" spans="2:2" x14ac:dyDescent="0.2">
      <c r="B67" s="14" t="s">
        <v>467</v>
      </c>
    </row>
    <row r="68" spans="2:2" x14ac:dyDescent="0.2">
      <c r="B68" s="14" t="s">
        <v>468</v>
      </c>
    </row>
    <row r="69" spans="2:2" x14ac:dyDescent="0.2">
      <c r="B69" s="14" t="s">
        <v>469</v>
      </c>
    </row>
    <row r="70" spans="2:2" x14ac:dyDescent="0.2">
      <c r="B70" s="14" t="s">
        <v>470</v>
      </c>
    </row>
    <row r="71" spans="2:2" x14ac:dyDescent="0.2">
      <c r="B71" s="14" t="s">
        <v>471</v>
      </c>
    </row>
    <row r="72" spans="2:2" x14ac:dyDescent="0.2">
      <c r="B72" s="14" t="s">
        <v>472</v>
      </c>
    </row>
    <row r="73" spans="2:2" x14ac:dyDescent="0.2">
      <c r="B73" s="14" t="s">
        <v>473</v>
      </c>
    </row>
    <row r="74" spans="2:2" x14ac:dyDescent="0.2">
      <c r="B74" s="14" t="s">
        <v>507</v>
      </c>
    </row>
    <row r="75" spans="2:2" x14ac:dyDescent="0.2">
      <c r="B75" s="14" t="s">
        <v>508</v>
      </c>
    </row>
    <row r="76" spans="2:2" x14ac:dyDescent="0.2">
      <c r="B76" s="14" t="s">
        <v>509</v>
      </c>
    </row>
    <row r="77" spans="2:2" x14ac:dyDescent="0.2">
      <c r="B77" s="14" t="s">
        <v>474</v>
      </c>
    </row>
    <row r="78" spans="2:2" x14ac:dyDescent="0.2">
      <c r="B78" s="14" t="s">
        <v>475</v>
      </c>
    </row>
    <row r="79" spans="2:2" x14ac:dyDescent="0.2">
      <c r="B79" s="14" t="s">
        <v>476</v>
      </c>
    </row>
    <row r="80" spans="2:2" x14ac:dyDescent="0.2">
      <c r="B80" s="14" t="s">
        <v>477</v>
      </c>
    </row>
    <row r="81" spans="2:2" x14ac:dyDescent="0.2">
      <c r="B81" s="14" t="s">
        <v>510</v>
      </c>
    </row>
    <row r="82" spans="2:2" x14ac:dyDescent="0.2">
      <c r="B82" s="14" t="s">
        <v>478</v>
      </c>
    </row>
    <row r="83" spans="2:2" x14ac:dyDescent="0.2">
      <c r="B83" s="14" t="s">
        <v>479</v>
      </c>
    </row>
    <row r="84" spans="2:2" x14ac:dyDescent="0.2">
      <c r="B84" s="14" t="s">
        <v>480</v>
      </c>
    </row>
    <row r="85" spans="2:2" x14ac:dyDescent="0.2">
      <c r="B85" s="14" t="s">
        <v>481</v>
      </c>
    </row>
    <row r="86" spans="2:2" x14ac:dyDescent="0.2">
      <c r="B86" s="14" t="s">
        <v>482</v>
      </c>
    </row>
    <row r="87" spans="2:2" x14ac:dyDescent="0.2">
      <c r="B87" s="14" t="s">
        <v>483</v>
      </c>
    </row>
    <row r="88" spans="2:2" x14ac:dyDescent="0.2">
      <c r="B88" s="14" t="s">
        <v>484</v>
      </c>
    </row>
    <row r="89" spans="2:2" x14ac:dyDescent="0.2">
      <c r="B89" s="14" t="s">
        <v>485</v>
      </c>
    </row>
    <row r="90" spans="2:2" x14ac:dyDescent="0.2">
      <c r="B90" s="14" t="s">
        <v>486</v>
      </c>
    </row>
    <row r="91" spans="2:2" x14ac:dyDescent="0.2">
      <c r="B91" s="14" t="s">
        <v>487</v>
      </c>
    </row>
    <row r="92" spans="2:2" x14ac:dyDescent="0.2">
      <c r="B92" s="14" t="s">
        <v>488</v>
      </c>
    </row>
    <row r="93" spans="2:2" x14ac:dyDescent="0.2">
      <c r="B93" s="14" t="s">
        <v>489</v>
      </c>
    </row>
    <row r="94" spans="2:2" x14ac:dyDescent="0.2">
      <c r="B94" s="14" t="s">
        <v>490</v>
      </c>
    </row>
    <row r="95" spans="2:2" x14ac:dyDescent="0.2">
      <c r="B95" s="14" t="s">
        <v>511</v>
      </c>
    </row>
    <row r="96" spans="2:2" x14ac:dyDescent="0.2">
      <c r="B96" s="14" t="s">
        <v>491</v>
      </c>
    </row>
    <row r="97" spans="2:2" x14ac:dyDescent="0.2">
      <c r="B97" s="14" t="s">
        <v>492</v>
      </c>
    </row>
    <row r="98" spans="2:2" x14ac:dyDescent="0.2">
      <c r="B98" s="14" t="s">
        <v>493</v>
      </c>
    </row>
  </sheetData>
  <sheetProtection insertRows="0" selectLockedCells="1"/>
  <mergeCells count="1">
    <mergeCell ref="A1:F1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autoPageBreaks="0"/>
  </sheetPr>
  <dimension ref="A1:E252"/>
  <sheetViews>
    <sheetView showGridLines="0" zoomScaleNormal="100" workbookViewId="0">
      <pane ySplit="2" topLeftCell="A3" activePane="bottomLeft" state="frozen"/>
      <selection pane="bottomLeft" activeCell="C6" sqref="C6"/>
    </sheetView>
  </sheetViews>
  <sheetFormatPr defaultColWidth="9.140625" defaultRowHeight="12.75" x14ac:dyDescent="0.2"/>
  <cols>
    <col min="1" max="1" width="38.28515625" style="14" customWidth="1"/>
    <col min="2" max="2" width="38.85546875" style="14" customWidth="1"/>
    <col min="3" max="3" width="18.85546875" style="14" customWidth="1"/>
    <col min="4" max="4" width="2.5703125" style="14" customWidth="1"/>
    <col min="5" max="5" width="3" style="14" customWidth="1"/>
    <col min="6" max="13" width="8.85546875" style="14" customWidth="1"/>
    <col min="14" max="16384" width="9.140625" style="14"/>
  </cols>
  <sheetData>
    <row r="1" spans="1:5" s="83" customFormat="1" x14ac:dyDescent="0.2">
      <c r="A1" s="129" t="s">
        <v>40</v>
      </c>
      <c r="B1" s="129"/>
      <c r="C1" s="129"/>
      <c r="D1" s="129"/>
    </row>
    <row r="2" spans="1:5" s="83" customFormat="1" x14ac:dyDescent="0.2">
      <c r="A2" s="130" t="s">
        <v>56</v>
      </c>
      <c r="B2" s="130"/>
      <c r="C2" s="130"/>
      <c r="D2" s="130"/>
      <c r="E2" s="130"/>
    </row>
    <row r="3" spans="1:5" s="83" customFormat="1" x14ac:dyDescent="0.2">
      <c r="B3" s="84"/>
      <c r="C3" s="85"/>
      <c r="D3" s="86"/>
      <c r="E3" s="87"/>
    </row>
    <row r="4" spans="1:5" s="83" customFormat="1" x14ac:dyDescent="0.2">
      <c r="A4" s="88" t="s">
        <v>21</v>
      </c>
      <c r="B4" s="89" t="s">
        <v>20</v>
      </c>
      <c r="D4" s="90"/>
    </row>
    <row r="5" spans="1:5" s="83" customFormat="1" x14ac:dyDescent="0.2">
      <c r="A5" s="94" t="s">
        <v>74</v>
      </c>
      <c r="B5" s="96">
        <v>9617</v>
      </c>
      <c r="C5" s="91"/>
      <c r="D5" s="92"/>
    </row>
    <row r="6" spans="1:5" s="83" customFormat="1" x14ac:dyDescent="0.2">
      <c r="A6" s="94" t="s">
        <v>75</v>
      </c>
      <c r="B6" s="96">
        <v>254466</v>
      </c>
      <c r="C6" s="91"/>
      <c r="D6" s="92"/>
    </row>
    <row r="7" spans="1:5" s="83" customFormat="1" x14ac:dyDescent="0.2">
      <c r="A7" s="94" t="s">
        <v>76</v>
      </c>
      <c r="B7" s="96">
        <v>651724.88</v>
      </c>
      <c r="C7" s="91"/>
      <c r="D7" s="92"/>
    </row>
    <row r="8" spans="1:5" s="83" customFormat="1" x14ac:dyDescent="0.2">
      <c r="A8" s="94" t="s">
        <v>77</v>
      </c>
      <c r="B8" s="96">
        <v>3082488.2</v>
      </c>
      <c r="C8" s="91"/>
      <c r="D8" s="92"/>
    </row>
    <row r="9" spans="1:5" s="83" customFormat="1" x14ac:dyDescent="0.2">
      <c r="A9" s="94" t="s">
        <v>78</v>
      </c>
      <c r="B9" s="96">
        <v>2950</v>
      </c>
      <c r="C9" s="91"/>
      <c r="D9" s="92"/>
    </row>
    <row r="10" spans="1:5" s="83" customFormat="1" x14ac:dyDescent="0.2">
      <c r="A10" s="94" t="s">
        <v>79</v>
      </c>
      <c r="B10" s="95">
        <v>13897.5</v>
      </c>
    </row>
    <row r="11" spans="1:5" s="83" customFormat="1" x14ac:dyDescent="0.2">
      <c r="A11" s="94" t="s">
        <v>80</v>
      </c>
      <c r="B11" s="95">
        <v>2671</v>
      </c>
    </row>
    <row r="12" spans="1:5" s="83" customFormat="1" x14ac:dyDescent="0.2">
      <c r="A12" s="94" t="s">
        <v>81</v>
      </c>
      <c r="B12" s="95">
        <v>16474.61</v>
      </c>
    </row>
    <row r="13" spans="1:5" s="83" customFormat="1" x14ac:dyDescent="0.2">
      <c r="A13" s="94" t="s">
        <v>82</v>
      </c>
      <c r="B13" s="95">
        <v>11440.4</v>
      </c>
    </row>
    <row r="14" spans="1:5" x14ac:dyDescent="0.2">
      <c r="A14" s="14" t="s">
        <v>83</v>
      </c>
      <c r="B14" s="82">
        <v>4920</v>
      </c>
    </row>
    <row r="15" spans="1:5" x14ac:dyDescent="0.2">
      <c r="A15" s="14" t="s">
        <v>84</v>
      </c>
      <c r="B15" s="82">
        <v>10612.95</v>
      </c>
    </row>
    <row r="16" spans="1:5" x14ac:dyDescent="0.2">
      <c r="A16" s="14" t="s">
        <v>85</v>
      </c>
      <c r="B16" s="82">
        <v>4722</v>
      </c>
    </row>
    <row r="17" spans="1:2" x14ac:dyDescent="0.2">
      <c r="A17" s="14" t="s">
        <v>86</v>
      </c>
      <c r="B17" s="82">
        <v>69975.02</v>
      </c>
    </row>
    <row r="18" spans="1:2" x14ac:dyDescent="0.2">
      <c r="A18" s="14" t="s">
        <v>87</v>
      </c>
      <c r="B18" s="82">
        <v>307366.98</v>
      </c>
    </row>
    <row r="19" spans="1:2" x14ac:dyDescent="0.2">
      <c r="A19" s="14" t="s">
        <v>88</v>
      </c>
      <c r="B19" s="82">
        <v>112320</v>
      </c>
    </row>
    <row r="20" spans="1:2" x14ac:dyDescent="0.2">
      <c r="A20" s="14" t="s">
        <v>89</v>
      </c>
      <c r="B20" s="82">
        <v>115041.53</v>
      </c>
    </row>
    <row r="21" spans="1:2" x14ac:dyDescent="0.2">
      <c r="A21" s="14" t="s">
        <v>90</v>
      </c>
      <c r="B21" s="82">
        <v>3185.15</v>
      </c>
    </row>
    <row r="22" spans="1:2" x14ac:dyDescent="0.2">
      <c r="A22" s="14" t="s">
        <v>91</v>
      </c>
      <c r="B22" s="82">
        <v>78630.679999999993</v>
      </c>
    </row>
    <row r="23" spans="1:2" x14ac:dyDescent="0.2">
      <c r="A23" s="14" t="s">
        <v>92</v>
      </c>
      <c r="B23" s="82">
        <v>50359.46</v>
      </c>
    </row>
    <row r="24" spans="1:2" x14ac:dyDescent="0.2">
      <c r="A24" s="14" t="s">
        <v>93</v>
      </c>
      <c r="B24" s="82">
        <v>46797.94</v>
      </c>
    </row>
    <row r="25" spans="1:2" x14ac:dyDescent="0.2">
      <c r="A25" s="14" t="s">
        <v>94</v>
      </c>
      <c r="B25" s="82">
        <v>318825</v>
      </c>
    </row>
    <row r="26" spans="1:2" x14ac:dyDescent="0.2">
      <c r="A26" s="14" t="s">
        <v>95</v>
      </c>
      <c r="B26" s="82">
        <v>3000</v>
      </c>
    </row>
    <row r="27" spans="1:2" x14ac:dyDescent="0.2">
      <c r="A27" s="14" t="s">
        <v>96</v>
      </c>
      <c r="B27" s="82">
        <v>2658.39</v>
      </c>
    </row>
    <row r="28" spans="1:2" x14ac:dyDescent="0.2">
      <c r="A28" s="14" t="s">
        <v>97</v>
      </c>
      <c r="B28" s="82">
        <v>9400</v>
      </c>
    </row>
    <row r="29" spans="1:2" x14ac:dyDescent="0.2">
      <c r="A29" s="14" t="s">
        <v>98</v>
      </c>
      <c r="B29" s="82">
        <v>3200</v>
      </c>
    </row>
    <row r="30" spans="1:2" x14ac:dyDescent="0.2">
      <c r="A30" s="14" t="s">
        <v>99</v>
      </c>
      <c r="B30" s="82">
        <v>50118.5</v>
      </c>
    </row>
    <row r="31" spans="1:2" x14ac:dyDescent="0.2">
      <c r="A31" s="14" t="s">
        <v>100</v>
      </c>
      <c r="B31" s="82">
        <v>86100</v>
      </c>
    </row>
    <row r="32" spans="1:2" x14ac:dyDescent="0.2">
      <c r="A32" s="14" t="s">
        <v>101</v>
      </c>
      <c r="B32" s="82">
        <v>9212</v>
      </c>
    </row>
    <row r="33" spans="1:2" x14ac:dyDescent="0.2">
      <c r="A33" s="14" t="s">
        <v>102</v>
      </c>
      <c r="B33" s="82">
        <v>8173.26</v>
      </c>
    </row>
    <row r="34" spans="1:2" x14ac:dyDescent="0.2">
      <c r="A34" s="14" t="s">
        <v>103</v>
      </c>
      <c r="B34" s="82">
        <v>4214.2</v>
      </c>
    </row>
    <row r="35" spans="1:2" x14ac:dyDescent="0.2">
      <c r="A35" s="14" t="s">
        <v>104</v>
      </c>
      <c r="B35" s="82">
        <v>109310.32</v>
      </c>
    </row>
    <row r="36" spans="1:2" x14ac:dyDescent="0.2">
      <c r="A36" s="14" t="s">
        <v>105</v>
      </c>
      <c r="B36" s="82">
        <v>6468.81</v>
      </c>
    </row>
    <row r="37" spans="1:2" x14ac:dyDescent="0.2">
      <c r="A37" s="14" t="s">
        <v>106</v>
      </c>
      <c r="B37" s="82">
        <v>3969920.38</v>
      </c>
    </row>
    <row r="38" spans="1:2" x14ac:dyDescent="0.2">
      <c r="A38" s="14" t="s">
        <v>107</v>
      </c>
      <c r="B38" s="82">
        <v>618634.32999999996</v>
      </c>
    </row>
    <row r="39" spans="1:2" x14ac:dyDescent="0.2">
      <c r="A39" s="14" t="s">
        <v>108</v>
      </c>
      <c r="B39" s="82">
        <v>7400</v>
      </c>
    </row>
    <row r="40" spans="1:2" x14ac:dyDescent="0.2">
      <c r="A40" s="14" t="s">
        <v>109</v>
      </c>
      <c r="B40" s="82">
        <v>3030</v>
      </c>
    </row>
    <row r="41" spans="1:2" x14ac:dyDescent="0.2">
      <c r="A41" s="14" t="s">
        <v>110</v>
      </c>
      <c r="B41" s="82">
        <v>3985.32</v>
      </c>
    </row>
    <row r="42" spans="1:2" x14ac:dyDescent="0.2">
      <c r="A42" s="14" t="s">
        <v>111</v>
      </c>
      <c r="B42" s="82">
        <v>14473.38</v>
      </c>
    </row>
    <row r="43" spans="1:2" x14ac:dyDescent="0.2">
      <c r="A43" s="14" t="s">
        <v>112</v>
      </c>
      <c r="B43" s="82">
        <v>3287.6</v>
      </c>
    </row>
    <row r="44" spans="1:2" x14ac:dyDescent="0.2">
      <c r="A44" s="14" t="s">
        <v>113</v>
      </c>
      <c r="B44" s="82">
        <v>10794.4</v>
      </c>
    </row>
    <row r="45" spans="1:2" x14ac:dyDescent="0.2">
      <c r="A45" s="14" t="s">
        <v>114</v>
      </c>
      <c r="B45" s="82">
        <v>32190.3</v>
      </c>
    </row>
    <row r="46" spans="1:2" x14ac:dyDescent="0.2">
      <c r="A46" s="14" t="s">
        <v>115</v>
      </c>
      <c r="B46" s="82">
        <v>4098.62</v>
      </c>
    </row>
    <row r="47" spans="1:2" x14ac:dyDescent="0.2">
      <c r="A47" s="14" t="s">
        <v>116</v>
      </c>
      <c r="B47" s="82">
        <v>6300</v>
      </c>
    </row>
    <row r="48" spans="1:2" x14ac:dyDescent="0.2">
      <c r="A48" s="14" t="s">
        <v>117</v>
      </c>
      <c r="B48" s="82">
        <v>4238</v>
      </c>
    </row>
    <row r="49" spans="1:2" x14ac:dyDescent="0.2">
      <c r="A49" s="14" t="s">
        <v>118</v>
      </c>
      <c r="B49" s="82">
        <v>7500</v>
      </c>
    </row>
    <row r="50" spans="1:2" x14ac:dyDescent="0.2">
      <c r="A50" s="14" t="s">
        <v>119</v>
      </c>
      <c r="B50" s="82">
        <v>3120</v>
      </c>
    </row>
    <row r="51" spans="1:2" x14ac:dyDescent="0.2">
      <c r="A51" s="14" t="s">
        <v>120</v>
      </c>
      <c r="B51" s="82">
        <v>26334.53</v>
      </c>
    </row>
    <row r="52" spans="1:2" x14ac:dyDescent="0.2">
      <c r="A52" s="14" t="s">
        <v>121</v>
      </c>
      <c r="B52" s="82">
        <v>11952.65</v>
      </c>
    </row>
    <row r="53" spans="1:2" x14ac:dyDescent="0.2">
      <c r="A53" s="14" t="s">
        <v>122</v>
      </c>
      <c r="B53" s="82">
        <v>5401</v>
      </c>
    </row>
    <row r="54" spans="1:2" x14ac:dyDescent="0.2">
      <c r="A54" s="14" t="s">
        <v>123</v>
      </c>
      <c r="B54" s="82">
        <v>22452</v>
      </c>
    </row>
    <row r="55" spans="1:2" x14ac:dyDescent="0.2">
      <c r="A55" s="14" t="s">
        <v>124</v>
      </c>
      <c r="B55" s="82">
        <v>5548.25</v>
      </c>
    </row>
    <row r="56" spans="1:2" x14ac:dyDescent="0.2">
      <c r="A56" s="14" t="s">
        <v>125</v>
      </c>
      <c r="B56" s="82">
        <v>4530</v>
      </c>
    </row>
    <row r="57" spans="1:2" x14ac:dyDescent="0.2">
      <c r="A57" s="14" t="s">
        <v>126</v>
      </c>
      <c r="B57" s="82">
        <v>43420</v>
      </c>
    </row>
    <row r="58" spans="1:2" x14ac:dyDescent="0.2">
      <c r="A58" s="14" t="s">
        <v>127</v>
      </c>
      <c r="B58" s="82">
        <v>222243.17</v>
      </c>
    </row>
    <row r="59" spans="1:2" x14ac:dyDescent="0.2">
      <c r="A59" s="14" t="s">
        <v>128</v>
      </c>
      <c r="B59" s="82">
        <v>133806.20000000001</v>
      </c>
    </row>
    <row r="60" spans="1:2" x14ac:dyDescent="0.2">
      <c r="A60" s="14" t="s">
        <v>129</v>
      </c>
      <c r="B60" s="82">
        <v>8415</v>
      </c>
    </row>
    <row r="61" spans="1:2" x14ac:dyDescent="0.2">
      <c r="A61" s="14" t="s">
        <v>130</v>
      </c>
      <c r="B61" s="82">
        <v>4736.16</v>
      </c>
    </row>
    <row r="62" spans="1:2" x14ac:dyDescent="0.2">
      <c r="A62" s="14" t="s">
        <v>131</v>
      </c>
      <c r="B62" s="82">
        <v>21853.439999999999</v>
      </c>
    </row>
    <row r="63" spans="1:2" x14ac:dyDescent="0.2">
      <c r="A63" s="14" t="s">
        <v>132</v>
      </c>
      <c r="B63" s="82">
        <v>3485.74</v>
      </c>
    </row>
    <row r="64" spans="1:2" x14ac:dyDescent="0.2">
      <c r="A64" s="14" t="s">
        <v>133</v>
      </c>
      <c r="B64" s="82">
        <v>17499.18</v>
      </c>
    </row>
    <row r="65" spans="1:2" x14ac:dyDescent="0.2">
      <c r="A65" s="14" t="s">
        <v>134</v>
      </c>
      <c r="B65" s="82">
        <v>13150</v>
      </c>
    </row>
    <row r="66" spans="1:2" x14ac:dyDescent="0.2">
      <c r="A66" s="14" t="s">
        <v>135</v>
      </c>
      <c r="B66" s="82">
        <v>3287.05</v>
      </c>
    </row>
    <row r="67" spans="1:2" x14ac:dyDescent="0.2">
      <c r="A67" s="14" t="s">
        <v>136</v>
      </c>
      <c r="B67" s="82">
        <v>26575.27</v>
      </c>
    </row>
    <row r="68" spans="1:2" x14ac:dyDescent="0.2">
      <c r="A68" s="14" t="s">
        <v>137</v>
      </c>
      <c r="B68" s="82">
        <v>3100</v>
      </c>
    </row>
    <row r="69" spans="1:2" x14ac:dyDescent="0.2">
      <c r="A69" s="14" t="s">
        <v>138</v>
      </c>
      <c r="B69" s="82">
        <v>5500</v>
      </c>
    </row>
    <row r="70" spans="1:2" x14ac:dyDescent="0.2">
      <c r="A70" s="14" t="s">
        <v>139</v>
      </c>
      <c r="B70" s="82">
        <v>18255.349999999999</v>
      </c>
    </row>
    <row r="71" spans="1:2" x14ac:dyDescent="0.2">
      <c r="A71" s="14" t="s">
        <v>140</v>
      </c>
      <c r="B71" s="82">
        <v>4765</v>
      </c>
    </row>
    <row r="72" spans="1:2" x14ac:dyDescent="0.2">
      <c r="A72" s="14" t="s">
        <v>141</v>
      </c>
      <c r="B72" s="82">
        <v>1619760.09</v>
      </c>
    </row>
    <row r="73" spans="1:2" x14ac:dyDescent="0.2">
      <c r="A73" s="14" t="s">
        <v>142</v>
      </c>
      <c r="B73" s="82">
        <v>6149</v>
      </c>
    </row>
    <row r="74" spans="1:2" x14ac:dyDescent="0.2">
      <c r="A74" s="14" t="s">
        <v>143</v>
      </c>
      <c r="B74" s="82">
        <v>15894.1</v>
      </c>
    </row>
    <row r="75" spans="1:2" x14ac:dyDescent="0.2">
      <c r="A75" s="14" t="s">
        <v>144</v>
      </c>
      <c r="B75" s="82">
        <v>58473.9</v>
      </c>
    </row>
    <row r="76" spans="1:2" x14ac:dyDescent="0.2">
      <c r="A76" s="14" t="s">
        <v>145</v>
      </c>
      <c r="B76" s="82">
        <v>3289929.82</v>
      </c>
    </row>
    <row r="77" spans="1:2" x14ac:dyDescent="0.2">
      <c r="A77" s="14" t="s">
        <v>146</v>
      </c>
      <c r="B77" s="82">
        <v>3496.95</v>
      </c>
    </row>
    <row r="78" spans="1:2" x14ac:dyDescent="0.2">
      <c r="A78" s="14" t="s">
        <v>147</v>
      </c>
      <c r="B78" s="82">
        <v>19000</v>
      </c>
    </row>
    <row r="79" spans="1:2" x14ac:dyDescent="0.2">
      <c r="A79" s="14" t="s">
        <v>148</v>
      </c>
      <c r="B79" s="82">
        <v>7433.6</v>
      </c>
    </row>
    <row r="80" spans="1:2" x14ac:dyDescent="0.2">
      <c r="A80" s="14" t="s">
        <v>149</v>
      </c>
      <c r="B80" s="82">
        <v>115995.06</v>
      </c>
    </row>
    <row r="81" spans="1:2" x14ac:dyDescent="0.2">
      <c r="A81" s="14" t="s">
        <v>150</v>
      </c>
      <c r="B81" s="82">
        <v>3120</v>
      </c>
    </row>
    <row r="82" spans="1:2" x14ac:dyDescent="0.2">
      <c r="A82" s="14" t="s">
        <v>151</v>
      </c>
      <c r="B82" s="82">
        <v>8834</v>
      </c>
    </row>
    <row r="83" spans="1:2" x14ac:dyDescent="0.2">
      <c r="A83" s="14" t="s">
        <v>152</v>
      </c>
      <c r="B83" s="82">
        <v>4455</v>
      </c>
    </row>
    <row r="84" spans="1:2" x14ac:dyDescent="0.2">
      <c r="A84" s="14" t="s">
        <v>153</v>
      </c>
      <c r="B84" s="82">
        <v>6912.5</v>
      </c>
    </row>
    <row r="85" spans="1:2" x14ac:dyDescent="0.2">
      <c r="A85" s="14" t="s">
        <v>154</v>
      </c>
      <c r="B85" s="82">
        <v>9507</v>
      </c>
    </row>
    <row r="86" spans="1:2" x14ac:dyDescent="0.2">
      <c r="A86" s="14" t="s">
        <v>155</v>
      </c>
      <c r="B86" s="82">
        <v>1200000</v>
      </c>
    </row>
    <row r="87" spans="1:2" x14ac:dyDescent="0.2">
      <c r="A87" s="14" t="s">
        <v>156</v>
      </c>
      <c r="B87" s="82">
        <v>18000</v>
      </c>
    </row>
    <row r="88" spans="1:2" x14ac:dyDescent="0.2">
      <c r="A88" s="14" t="s">
        <v>157</v>
      </c>
      <c r="B88" s="82">
        <v>37862.07</v>
      </c>
    </row>
    <row r="89" spans="1:2" x14ac:dyDescent="0.2">
      <c r="A89" s="14" t="s">
        <v>158</v>
      </c>
      <c r="B89" s="82">
        <v>5161.74</v>
      </c>
    </row>
    <row r="90" spans="1:2" x14ac:dyDescent="0.2">
      <c r="A90" s="14" t="s">
        <v>159</v>
      </c>
      <c r="B90" s="82">
        <v>31963.7</v>
      </c>
    </row>
    <row r="91" spans="1:2" x14ac:dyDescent="0.2">
      <c r="A91" s="14" t="s">
        <v>160</v>
      </c>
      <c r="B91" s="82">
        <v>52960</v>
      </c>
    </row>
    <row r="92" spans="1:2" x14ac:dyDescent="0.2">
      <c r="A92" s="14" t="s">
        <v>161</v>
      </c>
      <c r="B92" s="82">
        <v>13838.85</v>
      </c>
    </row>
    <row r="93" spans="1:2" x14ac:dyDescent="0.2">
      <c r="A93" s="14" t="s">
        <v>162</v>
      </c>
      <c r="B93" s="82">
        <v>23805.58</v>
      </c>
    </row>
    <row r="94" spans="1:2" x14ac:dyDescent="0.2">
      <c r="A94" s="14" t="s">
        <v>163</v>
      </c>
      <c r="B94" s="82">
        <v>243219</v>
      </c>
    </row>
    <row r="95" spans="1:2" x14ac:dyDescent="0.2">
      <c r="A95" s="14" t="s">
        <v>164</v>
      </c>
      <c r="B95" s="82">
        <v>23367.119999999999</v>
      </c>
    </row>
    <row r="96" spans="1:2" x14ac:dyDescent="0.2">
      <c r="A96" s="14" t="s">
        <v>165</v>
      </c>
      <c r="B96" s="82">
        <v>10098.459999999999</v>
      </c>
    </row>
    <row r="97" spans="1:2" x14ac:dyDescent="0.2">
      <c r="A97" s="14" t="s">
        <v>166</v>
      </c>
      <c r="B97" s="82">
        <v>152901</v>
      </c>
    </row>
    <row r="98" spans="1:2" x14ac:dyDescent="0.2">
      <c r="A98" s="14" t="s">
        <v>167</v>
      </c>
      <c r="B98" s="82">
        <v>4494.37</v>
      </c>
    </row>
    <row r="99" spans="1:2" x14ac:dyDescent="0.2">
      <c r="A99" s="14" t="s">
        <v>168</v>
      </c>
      <c r="B99" s="82">
        <v>51688.17</v>
      </c>
    </row>
    <row r="100" spans="1:2" x14ac:dyDescent="0.2">
      <c r="A100" s="14" t="s">
        <v>169</v>
      </c>
      <c r="B100" s="82">
        <v>221946.67</v>
      </c>
    </row>
    <row r="101" spans="1:2" x14ac:dyDescent="0.2">
      <c r="A101" s="14" t="s">
        <v>170</v>
      </c>
      <c r="B101" s="82">
        <v>89414.46</v>
      </c>
    </row>
    <row r="102" spans="1:2" x14ac:dyDescent="0.2">
      <c r="A102" s="14" t="s">
        <v>171</v>
      </c>
      <c r="B102" s="82">
        <v>2777.6</v>
      </c>
    </row>
    <row r="103" spans="1:2" x14ac:dyDescent="0.2">
      <c r="A103" s="14" t="s">
        <v>172</v>
      </c>
      <c r="B103" s="82">
        <v>26660</v>
      </c>
    </row>
    <row r="104" spans="1:2" x14ac:dyDescent="0.2">
      <c r="A104" s="14" t="s">
        <v>173</v>
      </c>
      <c r="B104" s="82">
        <v>7932.16</v>
      </c>
    </row>
    <row r="105" spans="1:2" x14ac:dyDescent="0.2">
      <c r="A105" s="14" t="s">
        <v>174</v>
      </c>
      <c r="B105" s="82">
        <v>22089.19</v>
      </c>
    </row>
    <row r="106" spans="1:2" x14ac:dyDescent="0.2">
      <c r="A106" s="14" t="s">
        <v>175</v>
      </c>
      <c r="B106" s="82">
        <v>13700</v>
      </c>
    </row>
    <row r="107" spans="1:2" x14ac:dyDescent="0.2">
      <c r="A107" s="14" t="s">
        <v>176</v>
      </c>
      <c r="B107" s="82">
        <v>30029.73</v>
      </c>
    </row>
    <row r="108" spans="1:2" x14ac:dyDescent="0.2">
      <c r="A108" s="14" t="s">
        <v>177</v>
      </c>
      <c r="B108" s="82">
        <v>11850</v>
      </c>
    </row>
    <row r="109" spans="1:2" x14ac:dyDescent="0.2">
      <c r="A109" s="14" t="s">
        <v>178</v>
      </c>
      <c r="B109" s="82">
        <v>1170000</v>
      </c>
    </row>
    <row r="110" spans="1:2" x14ac:dyDescent="0.2">
      <c r="A110" s="14" t="s">
        <v>179</v>
      </c>
      <c r="B110" s="82">
        <v>20290</v>
      </c>
    </row>
    <row r="111" spans="1:2" x14ac:dyDescent="0.2">
      <c r="A111" s="14" t="s">
        <v>180</v>
      </c>
      <c r="B111" s="82">
        <v>3483.69</v>
      </c>
    </row>
    <row r="112" spans="1:2" x14ac:dyDescent="0.2">
      <c r="A112" s="14" t="s">
        <v>181</v>
      </c>
      <c r="B112" s="82">
        <v>52838.01</v>
      </c>
    </row>
    <row r="113" spans="1:2" x14ac:dyDescent="0.2">
      <c r="A113" s="14" t="s">
        <v>182</v>
      </c>
      <c r="B113" s="82">
        <v>541553.9</v>
      </c>
    </row>
    <row r="114" spans="1:2" x14ac:dyDescent="0.2">
      <c r="A114" s="14" t="s">
        <v>183</v>
      </c>
      <c r="B114" s="82">
        <v>11940</v>
      </c>
    </row>
    <row r="115" spans="1:2" x14ac:dyDescent="0.2">
      <c r="A115" s="14" t="s">
        <v>184</v>
      </c>
      <c r="B115" s="82">
        <v>888404.05</v>
      </c>
    </row>
    <row r="116" spans="1:2" x14ac:dyDescent="0.2">
      <c r="A116" s="14" t="s">
        <v>185</v>
      </c>
      <c r="B116" s="82">
        <v>19800</v>
      </c>
    </row>
    <row r="117" spans="1:2" x14ac:dyDescent="0.2">
      <c r="A117" s="14" t="s">
        <v>186</v>
      </c>
      <c r="B117" s="82">
        <v>136522.23000000001</v>
      </c>
    </row>
    <row r="118" spans="1:2" x14ac:dyDescent="0.2">
      <c r="A118" s="14" t="s">
        <v>187</v>
      </c>
      <c r="B118" s="82">
        <v>15363.53</v>
      </c>
    </row>
    <row r="119" spans="1:2" x14ac:dyDescent="0.2">
      <c r="A119" s="14" t="s">
        <v>188</v>
      </c>
      <c r="B119" s="82">
        <v>4330</v>
      </c>
    </row>
    <row r="120" spans="1:2" x14ac:dyDescent="0.2">
      <c r="A120" s="14" t="s">
        <v>189</v>
      </c>
      <c r="B120" s="82">
        <v>24040</v>
      </c>
    </row>
    <row r="121" spans="1:2" x14ac:dyDescent="0.2">
      <c r="A121" s="14" t="s">
        <v>190</v>
      </c>
      <c r="B121" s="82">
        <v>6650</v>
      </c>
    </row>
    <row r="122" spans="1:2" x14ac:dyDescent="0.2">
      <c r="A122" s="14" t="s">
        <v>191</v>
      </c>
      <c r="B122" s="82">
        <v>3195</v>
      </c>
    </row>
    <row r="123" spans="1:2" x14ac:dyDescent="0.2">
      <c r="A123" s="14" t="s">
        <v>192</v>
      </c>
      <c r="B123" s="82">
        <v>9288</v>
      </c>
    </row>
    <row r="124" spans="1:2" x14ac:dyDescent="0.2">
      <c r="A124" s="14" t="s">
        <v>193</v>
      </c>
      <c r="B124" s="82">
        <v>90900</v>
      </c>
    </row>
    <row r="125" spans="1:2" x14ac:dyDescent="0.2">
      <c r="A125" s="14" t="s">
        <v>194</v>
      </c>
      <c r="B125" s="82">
        <v>17455</v>
      </c>
    </row>
    <row r="126" spans="1:2" x14ac:dyDescent="0.2">
      <c r="A126" s="14" t="s">
        <v>195</v>
      </c>
      <c r="B126" s="82">
        <v>32451.51</v>
      </c>
    </row>
    <row r="127" spans="1:2" x14ac:dyDescent="0.2">
      <c r="A127" s="14" t="s">
        <v>196</v>
      </c>
      <c r="B127" s="82">
        <v>4100.33</v>
      </c>
    </row>
    <row r="128" spans="1:2" x14ac:dyDescent="0.2">
      <c r="A128" s="14" t="s">
        <v>197</v>
      </c>
      <c r="B128" s="82">
        <v>3500</v>
      </c>
    </row>
    <row r="129" spans="1:2" x14ac:dyDescent="0.2">
      <c r="A129" s="14" t="s">
        <v>198</v>
      </c>
      <c r="B129" s="82">
        <v>21727.49</v>
      </c>
    </row>
    <row r="130" spans="1:2" x14ac:dyDescent="0.2">
      <c r="A130" s="14" t="s">
        <v>199</v>
      </c>
      <c r="B130" s="82">
        <v>5135.33</v>
      </c>
    </row>
    <row r="131" spans="1:2" x14ac:dyDescent="0.2">
      <c r="A131" s="14" t="s">
        <v>200</v>
      </c>
      <c r="B131" s="82">
        <v>4970.87</v>
      </c>
    </row>
    <row r="132" spans="1:2" x14ac:dyDescent="0.2">
      <c r="A132" s="14" t="s">
        <v>201</v>
      </c>
      <c r="B132" s="82">
        <v>59861.120000000003</v>
      </c>
    </row>
    <row r="133" spans="1:2" x14ac:dyDescent="0.2">
      <c r="A133" s="14" t="s">
        <v>202</v>
      </c>
      <c r="B133" s="82">
        <v>31162</v>
      </c>
    </row>
    <row r="134" spans="1:2" x14ac:dyDescent="0.2">
      <c r="A134" s="14" t="s">
        <v>203</v>
      </c>
      <c r="B134" s="82">
        <v>5889.35</v>
      </c>
    </row>
    <row r="135" spans="1:2" x14ac:dyDescent="0.2">
      <c r="A135" s="14" t="s">
        <v>204</v>
      </c>
      <c r="B135" s="82">
        <v>2790100.45</v>
      </c>
    </row>
    <row r="136" spans="1:2" x14ac:dyDescent="0.2">
      <c r="A136" s="14" t="s">
        <v>205</v>
      </c>
      <c r="B136" s="82">
        <v>4200</v>
      </c>
    </row>
    <row r="137" spans="1:2" x14ac:dyDescent="0.2">
      <c r="A137" s="14" t="s">
        <v>206</v>
      </c>
      <c r="B137" s="82">
        <v>295851</v>
      </c>
    </row>
    <row r="138" spans="1:2" x14ac:dyDescent="0.2">
      <c r="A138" s="14" t="s">
        <v>207</v>
      </c>
      <c r="B138" s="82">
        <v>168196.58</v>
      </c>
    </row>
    <row r="139" spans="1:2" x14ac:dyDescent="0.2">
      <c r="A139" s="14" t="s">
        <v>208</v>
      </c>
      <c r="B139" s="82">
        <v>4045.7</v>
      </c>
    </row>
    <row r="140" spans="1:2" x14ac:dyDescent="0.2">
      <c r="A140" s="14" t="s">
        <v>209</v>
      </c>
      <c r="B140" s="82">
        <v>45000</v>
      </c>
    </row>
    <row r="141" spans="1:2" x14ac:dyDescent="0.2">
      <c r="A141" s="14" t="s">
        <v>210</v>
      </c>
      <c r="B141" s="82">
        <v>6000</v>
      </c>
    </row>
    <row r="142" spans="1:2" x14ac:dyDescent="0.2">
      <c r="A142" s="14" t="s">
        <v>211</v>
      </c>
      <c r="B142" s="82">
        <v>14334.34</v>
      </c>
    </row>
    <row r="143" spans="1:2" x14ac:dyDescent="0.2">
      <c r="A143" s="14" t="s">
        <v>212</v>
      </c>
      <c r="B143" s="82">
        <v>91259.66</v>
      </c>
    </row>
    <row r="144" spans="1:2" x14ac:dyDescent="0.2">
      <c r="A144" s="14" t="s">
        <v>213</v>
      </c>
      <c r="B144" s="82">
        <v>19964.7</v>
      </c>
    </row>
    <row r="145" spans="1:2" x14ac:dyDescent="0.2">
      <c r="A145" s="14" t="s">
        <v>214</v>
      </c>
      <c r="B145" s="82">
        <v>5250</v>
      </c>
    </row>
    <row r="146" spans="1:2" x14ac:dyDescent="0.2">
      <c r="A146" s="14" t="s">
        <v>215</v>
      </c>
      <c r="B146" s="82">
        <v>167284.04</v>
      </c>
    </row>
    <row r="147" spans="1:2" x14ac:dyDescent="0.2">
      <c r="A147" s="14" t="s">
        <v>216</v>
      </c>
      <c r="B147" s="82">
        <v>4182</v>
      </c>
    </row>
    <row r="148" spans="1:2" x14ac:dyDescent="0.2">
      <c r="A148" s="14" t="s">
        <v>217</v>
      </c>
      <c r="B148" s="82">
        <v>26394</v>
      </c>
    </row>
    <row r="149" spans="1:2" x14ac:dyDescent="0.2">
      <c r="A149" s="14" t="s">
        <v>218</v>
      </c>
      <c r="B149" s="82">
        <v>6300</v>
      </c>
    </row>
    <row r="150" spans="1:2" x14ac:dyDescent="0.2">
      <c r="A150" s="14" t="s">
        <v>219</v>
      </c>
      <c r="B150" s="82">
        <v>4301.54</v>
      </c>
    </row>
    <row r="151" spans="1:2" x14ac:dyDescent="0.2">
      <c r="A151" s="14" t="s">
        <v>220</v>
      </c>
      <c r="B151" s="82">
        <v>4901.1000000000004</v>
      </c>
    </row>
    <row r="152" spans="1:2" x14ac:dyDescent="0.2">
      <c r="A152" s="14" t="s">
        <v>221</v>
      </c>
      <c r="B152" s="82">
        <v>95685</v>
      </c>
    </row>
    <row r="153" spans="1:2" x14ac:dyDescent="0.2">
      <c r="A153" s="14" t="s">
        <v>222</v>
      </c>
      <c r="B153" s="82">
        <v>8473.2000000000007</v>
      </c>
    </row>
    <row r="154" spans="1:2" x14ac:dyDescent="0.2">
      <c r="A154" s="14" t="s">
        <v>223</v>
      </c>
      <c r="B154" s="82">
        <v>28889.59</v>
      </c>
    </row>
    <row r="155" spans="1:2" x14ac:dyDescent="0.2">
      <c r="A155" s="14" t="s">
        <v>224</v>
      </c>
      <c r="B155" s="82">
        <v>10980</v>
      </c>
    </row>
    <row r="156" spans="1:2" x14ac:dyDescent="0.2">
      <c r="A156" s="14" t="s">
        <v>225</v>
      </c>
      <c r="B156" s="82">
        <v>15215.5</v>
      </c>
    </row>
    <row r="157" spans="1:2" x14ac:dyDescent="0.2">
      <c r="A157" s="14" t="s">
        <v>226</v>
      </c>
      <c r="B157" s="82">
        <v>27988.2</v>
      </c>
    </row>
    <row r="158" spans="1:2" x14ac:dyDescent="0.2">
      <c r="A158" s="14" t="s">
        <v>227</v>
      </c>
      <c r="B158" s="82">
        <v>145668.28</v>
      </c>
    </row>
    <row r="159" spans="1:2" x14ac:dyDescent="0.2">
      <c r="A159" s="14" t="s">
        <v>228</v>
      </c>
      <c r="B159" s="82">
        <v>13041</v>
      </c>
    </row>
    <row r="160" spans="1:2" x14ac:dyDescent="0.2">
      <c r="A160" s="14" t="s">
        <v>229</v>
      </c>
      <c r="B160" s="82">
        <v>49025.95</v>
      </c>
    </row>
    <row r="161" spans="1:2" x14ac:dyDescent="0.2">
      <c r="A161" s="14" t="s">
        <v>230</v>
      </c>
      <c r="B161" s="82">
        <v>2920</v>
      </c>
    </row>
    <row r="162" spans="1:2" x14ac:dyDescent="0.2">
      <c r="A162" s="14" t="s">
        <v>231</v>
      </c>
      <c r="B162" s="82">
        <v>6082</v>
      </c>
    </row>
    <row r="163" spans="1:2" x14ac:dyDescent="0.2">
      <c r="A163" s="14" t="s">
        <v>232</v>
      </c>
      <c r="B163" s="82">
        <v>7580</v>
      </c>
    </row>
    <row r="164" spans="1:2" x14ac:dyDescent="0.2">
      <c r="A164" s="14" t="s">
        <v>233</v>
      </c>
      <c r="B164" s="82">
        <v>45477.13</v>
      </c>
    </row>
    <row r="165" spans="1:2" x14ac:dyDescent="0.2">
      <c r="A165" s="14" t="s">
        <v>234</v>
      </c>
      <c r="B165" s="82">
        <v>64639.3</v>
      </c>
    </row>
    <row r="166" spans="1:2" x14ac:dyDescent="0.2">
      <c r="A166" s="14" t="s">
        <v>235</v>
      </c>
      <c r="B166" s="82">
        <v>427270.5</v>
      </c>
    </row>
    <row r="167" spans="1:2" x14ac:dyDescent="0.2">
      <c r="A167" s="14" t="s">
        <v>236</v>
      </c>
      <c r="B167" s="82">
        <v>6124</v>
      </c>
    </row>
    <row r="168" spans="1:2" x14ac:dyDescent="0.2">
      <c r="A168" s="14" t="s">
        <v>237</v>
      </c>
      <c r="B168" s="82">
        <v>3414.71</v>
      </c>
    </row>
    <row r="169" spans="1:2" x14ac:dyDescent="0.2">
      <c r="A169" s="14" t="s">
        <v>238</v>
      </c>
      <c r="B169" s="82">
        <v>15000</v>
      </c>
    </row>
    <row r="170" spans="1:2" x14ac:dyDescent="0.2">
      <c r="A170" s="14" t="s">
        <v>239</v>
      </c>
      <c r="B170" s="82">
        <v>3200</v>
      </c>
    </row>
    <row r="171" spans="1:2" x14ac:dyDescent="0.2">
      <c r="A171" s="14" t="s">
        <v>240</v>
      </c>
      <c r="B171" s="82">
        <v>26586.1</v>
      </c>
    </row>
    <row r="172" spans="1:2" x14ac:dyDescent="0.2">
      <c r="A172" s="14" t="s">
        <v>241</v>
      </c>
      <c r="B172" s="82">
        <v>3917.76</v>
      </c>
    </row>
    <row r="173" spans="1:2" x14ac:dyDescent="0.2">
      <c r="A173" s="14" t="s">
        <v>242</v>
      </c>
      <c r="B173" s="82">
        <v>3194.81</v>
      </c>
    </row>
    <row r="174" spans="1:2" x14ac:dyDescent="0.2">
      <c r="A174" s="14" t="s">
        <v>243</v>
      </c>
      <c r="B174" s="82">
        <v>6751.1</v>
      </c>
    </row>
    <row r="175" spans="1:2" x14ac:dyDescent="0.2">
      <c r="A175" s="14" t="s">
        <v>244</v>
      </c>
      <c r="B175" s="82">
        <v>7953.7</v>
      </c>
    </row>
    <row r="176" spans="1:2" x14ac:dyDescent="0.2">
      <c r="A176" s="14" t="s">
        <v>245</v>
      </c>
      <c r="B176" s="82">
        <v>42134.81</v>
      </c>
    </row>
    <row r="177" spans="1:2" x14ac:dyDescent="0.2">
      <c r="A177" s="14" t="s">
        <v>246</v>
      </c>
      <c r="B177" s="82">
        <v>3642.15</v>
      </c>
    </row>
    <row r="178" spans="1:2" x14ac:dyDescent="0.2">
      <c r="A178" s="14" t="s">
        <v>247</v>
      </c>
      <c r="B178" s="82">
        <v>18282.95</v>
      </c>
    </row>
    <row r="179" spans="1:2" x14ac:dyDescent="0.2">
      <c r="A179" s="14" t="s">
        <v>248</v>
      </c>
      <c r="B179" s="82">
        <v>2740</v>
      </c>
    </row>
    <row r="180" spans="1:2" x14ac:dyDescent="0.2">
      <c r="A180" s="14" t="s">
        <v>249</v>
      </c>
      <c r="B180" s="82">
        <v>860444.43</v>
      </c>
    </row>
    <row r="181" spans="1:2" x14ac:dyDescent="0.2">
      <c r="A181" s="14" t="s">
        <v>250</v>
      </c>
      <c r="B181" s="82">
        <v>4000</v>
      </c>
    </row>
    <row r="182" spans="1:2" x14ac:dyDescent="0.2">
      <c r="A182" s="14" t="s">
        <v>251</v>
      </c>
      <c r="B182" s="82">
        <v>23961.77</v>
      </c>
    </row>
    <row r="183" spans="1:2" x14ac:dyDescent="0.2">
      <c r="A183" s="14" t="s">
        <v>252</v>
      </c>
      <c r="B183" s="82">
        <v>41087</v>
      </c>
    </row>
    <row r="184" spans="1:2" x14ac:dyDescent="0.2">
      <c r="A184" s="14" t="s">
        <v>253</v>
      </c>
      <c r="B184" s="82">
        <v>3995</v>
      </c>
    </row>
    <row r="185" spans="1:2" x14ac:dyDescent="0.2">
      <c r="A185" s="14" t="s">
        <v>254</v>
      </c>
      <c r="B185" s="82">
        <v>2800</v>
      </c>
    </row>
    <row r="186" spans="1:2" x14ac:dyDescent="0.2">
      <c r="A186" s="14" t="s">
        <v>255</v>
      </c>
      <c r="B186" s="82">
        <v>6650</v>
      </c>
    </row>
    <row r="187" spans="1:2" x14ac:dyDescent="0.2">
      <c r="A187" s="14" t="s">
        <v>256</v>
      </c>
      <c r="B187" s="82">
        <v>28800</v>
      </c>
    </row>
    <row r="188" spans="1:2" x14ac:dyDescent="0.2">
      <c r="A188" s="14" t="s">
        <v>257</v>
      </c>
      <c r="B188" s="82">
        <v>5250</v>
      </c>
    </row>
    <row r="189" spans="1:2" x14ac:dyDescent="0.2">
      <c r="A189" s="14" t="s">
        <v>258</v>
      </c>
      <c r="B189" s="82">
        <v>7399.95</v>
      </c>
    </row>
    <row r="190" spans="1:2" x14ac:dyDescent="0.2">
      <c r="A190" s="14" t="s">
        <v>259</v>
      </c>
      <c r="B190" s="82">
        <v>11400.35</v>
      </c>
    </row>
    <row r="191" spans="1:2" x14ac:dyDescent="0.2">
      <c r="A191" s="14" t="s">
        <v>260</v>
      </c>
      <c r="B191" s="82">
        <v>4278.24</v>
      </c>
    </row>
    <row r="192" spans="1:2" x14ac:dyDescent="0.2">
      <c r="A192" s="14" t="s">
        <v>261</v>
      </c>
      <c r="B192" s="82">
        <v>5700</v>
      </c>
    </row>
    <row r="193" spans="1:2" x14ac:dyDescent="0.2">
      <c r="A193" s="14" t="s">
        <v>262</v>
      </c>
      <c r="B193" s="82">
        <v>136097.91</v>
      </c>
    </row>
    <row r="194" spans="1:2" x14ac:dyDescent="0.2">
      <c r="A194" s="14" t="s">
        <v>263</v>
      </c>
      <c r="B194" s="82">
        <v>10338</v>
      </c>
    </row>
    <row r="195" spans="1:2" x14ac:dyDescent="0.2">
      <c r="A195" s="14" t="s">
        <v>264</v>
      </c>
      <c r="B195" s="82">
        <v>82168</v>
      </c>
    </row>
    <row r="196" spans="1:2" x14ac:dyDescent="0.2">
      <c r="A196" s="14" t="s">
        <v>265</v>
      </c>
      <c r="B196" s="82">
        <v>8147.44</v>
      </c>
    </row>
    <row r="197" spans="1:2" x14ac:dyDescent="0.2">
      <c r="A197" s="14" t="s">
        <v>266</v>
      </c>
      <c r="B197" s="82">
        <v>12940</v>
      </c>
    </row>
    <row r="198" spans="1:2" x14ac:dyDescent="0.2">
      <c r="A198" s="14" t="s">
        <v>267</v>
      </c>
      <c r="B198" s="82">
        <v>5102.37</v>
      </c>
    </row>
    <row r="199" spans="1:2" x14ac:dyDescent="0.2">
      <c r="A199" s="14" t="s">
        <v>268</v>
      </c>
      <c r="B199" s="82">
        <v>28441.48</v>
      </c>
    </row>
    <row r="200" spans="1:2" x14ac:dyDescent="0.2">
      <c r="A200" s="14" t="s">
        <v>269</v>
      </c>
      <c r="B200" s="82">
        <v>17970</v>
      </c>
    </row>
    <row r="201" spans="1:2" x14ac:dyDescent="0.2">
      <c r="A201" s="14" t="s">
        <v>270</v>
      </c>
      <c r="B201" s="82">
        <v>80405.119999999995</v>
      </c>
    </row>
    <row r="202" spans="1:2" x14ac:dyDescent="0.2">
      <c r="A202" s="14" t="s">
        <v>271</v>
      </c>
      <c r="B202" s="82">
        <v>85120.3</v>
      </c>
    </row>
    <row r="203" spans="1:2" x14ac:dyDescent="0.2">
      <c r="A203" s="14" t="s">
        <v>272</v>
      </c>
      <c r="B203" s="82">
        <v>23178.5</v>
      </c>
    </row>
    <row r="204" spans="1:2" x14ac:dyDescent="0.2">
      <c r="A204" s="14" t="s">
        <v>273</v>
      </c>
      <c r="B204" s="82">
        <v>3990</v>
      </c>
    </row>
    <row r="205" spans="1:2" x14ac:dyDescent="0.2">
      <c r="A205" s="14" t="s">
        <v>274</v>
      </c>
      <c r="B205" s="82">
        <v>36365</v>
      </c>
    </row>
    <row r="206" spans="1:2" x14ac:dyDescent="0.2">
      <c r="A206" s="14" t="s">
        <v>275</v>
      </c>
      <c r="B206" s="82">
        <v>12500</v>
      </c>
    </row>
    <row r="207" spans="1:2" x14ac:dyDescent="0.2">
      <c r="A207" s="14" t="s">
        <v>276</v>
      </c>
      <c r="B207" s="82">
        <v>3309.64</v>
      </c>
    </row>
    <row r="208" spans="1:2" x14ac:dyDescent="0.2">
      <c r="A208" s="14" t="s">
        <v>277</v>
      </c>
      <c r="B208" s="82">
        <v>13274.92</v>
      </c>
    </row>
    <row r="209" spans="1:2" x14ac:dyDescent="0.2">
      <c r="A209" s="14" t="s">
        <v>278</v>
      </c>
      <c r="B209" s="82">
        <v>8795</v>
      </c>
    </row>
    <row r="210" spans="1:2" x14ac:dyDescent="0.2">
      <c r="A210" s="14" t="s">
        <v>279</v>
      </c>
      <c r="B210" s="82">
        <v>4880.5</v>
      </c>
    </row>
    <row r="211" spans="1:2" x14ac:dyDescent="0.2">
      <c r="A211" s="14" t="s">
        <v>280</v>
      </c>
      <c r="B211" s="82">
        <v>13875</v>
      </c>
    </row>
    <row r="212" spans="1:2" x14ac:dyDescent="0.2">
      <c r="A212" s="14" t="s">
        <v>281</v>
      </c>
      <c r="B212" s="82">
        <v>11954.27</v>
      </c>
    </row>
    <row r="213" spans="1:2" x14ac:dyDescent="0.2">
      <c r="A213" s="14" t="s">
        <v>282</v>
      </c>
      <c r="B213" s="82">
        <v>7626</v>
      </c>
    </row>
    <row r="214" spans="1:2" x14ac:dyDescent="0.2">
      <c r="A214" s="14" t="s">
        <v>283</v>
      </c>
      <c r="B214" s="82">
        <v>173076</v>
      </c>
    </row>
    <row r="215" spans="1:2" x14ac:dyDescent="0.2">
      <c r="A215" s="14" t="s">
        <v>284</v>
      </c>
      <c r="B215" s="82">
        <v>2548</v>
      </c>
    </row>
    <row r="216" spans="1:2" x14ac:dyDescent="0.2">
      <c r="A216" s="14" t="s">
        <v>285</v>
      </c>
      <c r="B216" s="82">
        <v>3440.67</v>
      </c>
    </row>
    <row r="217" spans="1:2" x14ac:dyDescent="0.2">
      <c r="A217" s="14" t="s">
        <v>286</v>
      </c>
      <c r="B217" s="82">
        <v>5125</v>
      </c>
    </row>
    <row r="218" spans="1:2" x14ac:dyDescent="0.2">
      <c r="A218" s="14" t="s">
        <v>287</v>
      </c>
      <c r="B218" s="82">
        <v>6310</v>
      </c>
    </row>
    <row r="219" spans="1:2" x14ac:dyDescent="0.2">
      <c r="A219" s="14" t="s">
        <v>288</v>
      </c>
      <c r="B219" s="82">
        <v>1800644.44</v>
      </c>
    </row>
    <row r="220" spans="1:2" x14ac:dyDescent="0.2">
      <c r="A220" s="14" t="s">
        <v>289</v>
      </c>
      <c r="B220" s="82">
        <v>278328.67</v>
      </c>
    </row>
    <row r="221" spans="1:2" x14ac:dyDescent="0.2">
      <c r="A221" s="14" t="s">
        <v>290</v>
      </c>
      <c r="B221" s="82">
        <v>2576.38</v>
      </c>
    </row>
    <row r="222" spans="1:2" x14ac:dyDescent="0.2">
      <c r="A222" s="14" t="s">
        <v>291</v>
      </c>
      <c r="B222" s="82">
        <v>43619.82</v>
      </c>
    </row>
    <row r="223" spans="1:2" x14ac:dyDescent="0.2">
      <c r="A223" s="14" t="s">
        <v>292</v>
      </c>
      <c r="B223" s="82">
        <v>3582.8</v>
      </c>
    </row>
    <row r="224" spans="1:2" x14ac:dyDescent="0.2">
      <c r="A224" s="14" t="s">
        <v>293</v>
      </c>
      <c r="B224" s="82">
        <v>644368.88</v>
      </c>
    </row>
    <row r="225" spans="1:2" x14ac:dyDescent="0.2">
      <c r="A225" s="14" t="s">
        <v>294</v>
      </c>
      <c r="B225" s="82">
        <v>8973.1200000000008</v>
      </c>
    </row>
    <row r="226" spans="1:2" x14ac:dyDescent="0.2">
      <c r="A226" s="14" t="s">
        <v>295</v>
      </c>
      <c r="B226" s="82">
        <v>3273.5</v>
      </c>
    </row>
    <row r="227" spans="1:2" x14ac:dyDescent="0.2">
      <c r="A227" s="97" t="s">
        <v>557</v>
      </c>
      <c r="B227" s="82">
        <v>82335.58</v>
      </c>
    </row>
    <row r="228" spans="1:2" x14ac:dyDescent="0.2">
      <c r="A228" s="14" t="s">
        <v>296</v>
      </c>
      <c r="B228" s="82">
        <v>22522.37</v>
      </c>
    </row>
    <row r="229" spans="1:2" x14ac:dyDescent="0.2">
      <c r="A229" s="14" t="s">
        <v>297</v>
      </c>
      <c r="B229" s="82">
        <v>9650</v>
      </c>
    </row>
    <row r="230" spans="1:2" x14ac:dyDescent="0.2">
      <c r="A230" s="14" t="s">
        <v>298</v>
      </c>
      <c r="B230" s="82">
        <v>110468.84</v>
      </c>
    </row>
    <row r="231" spans="1:2" x14ac:dyDescent="0.2">
      <c r="A231" s="14" t="s">
        <v>299</v>
      </c>
      <c r="B231" s="82">
        <v>24081.75</v>
      </c>
    </row>
    <row r="232" spans="1:2" x14ac:dyDescent="0.2">
      <c r="A232" s="14" t="s">
        <v>300</v>
      </c>
      <c r="B232" s="82">
        <v>8731.9</v>
      </c>
    </row>
    <row r="233" spans="1:2" x14ac:dyDescent="0.2">
      <c r="A233" s="14" t="s">
        <v>301</v>
      </c>
      <c r="B233" s="82">
        <v>174513</v>
      </c>
    </row>
    <row r="234" spans="1:2" x14ac:dyDescent="0.2">
      <c r="A234" s="14" t="s">
        <v>302</v>
      </c>
      <c r="B234" s="82">
        <v>7498.43</v>
      </c>
    </row>
    <row r="235" spans="1:2" x14ac:dyDescent="0.2">
      <c r="A235" s="14" t="s">
        <v>303</v>
      </c>
      <c r="B235" s="82">
        <v>9921.23</v>
      </c>
    </row>
    <row r="236" spans="1:2" x14ac:dyDescent="0.2">
      <c r="A236" s="14" t="s">
        <v>304</v>
      </c>
      <c r="B236" s="82">
        <v>8055.85</v>
      </c>
    </row>
    <row r="237" spans="1:2" x14ac:dyDescent="0.2">
      <c r="A237" s="14" t="s">
        <v>305</v>
      </c>
      <c r="B237" s="82">
        <v>21234.25</v>
      </c>
    </row>
    <row r="238" spans="1:2" x14ac:dyDescent="0.2">
      <c r="A238" s="14" t="s">
        <v>306</v>
      </c>
      <c r="B238" s="82">
        <v>164276.62</v>
      </c>
    </row>
    <row r="239" spans="1:2" x14ac:dyDescent="0.2">
      <c r="A239" s="14" t="s">
        <v>307</v>
      </c>
      <c r="B239" s="82">
        <v>3951</v>
      </c>
    </row>
    <row r="240" spans="1:2" x14ac:dyDescent="0.2">
      <c r="A240" s="14" t="s">
        <v>308</v>
      </c>
      <c r="B240" s="82">
        <v>3188.5</v>
      </c>
    </row>
    <row r="241" spans="1:2" x14ac:dyDescent="0.2">
      <c r="A241" s="14" t="s">
        <v>309</v>
      </c>
      <c r="B241" s="82">
        <v>27250</v>
      </c>
    </row>
    <row r="242" spans="1:2" x14ac:dyDescent="0.2">
      <c r="A242" s="14" t="s">
        <v>310</v>
      </c>
      <c r="B242" s="82">
        <v>7000</v>
      </c>
    </row>
    <row r="243" spans="1:2" x14ac:dyDescent="0.2">
      <c r="A243" s="14" t="s">
        <v>311</v>
      </c>
      <c r="B243" s="82">
        <v>39432.480000000003</v>
      </c>
    </row>
    <row r="244" spans="1:2" x14ac:dyDescent="0.2">
      <c r="A244" s="14" t="s">
        <v>312</v>
      </c>
      <c r="B244" s="82">
        <v>11225</v>
      </c>
    </row>
    <row r="245" spans="1:2" x14ac:dyDescent="0.2">
      <c r="A245" s="14" t="s">
        <v>313</v>
      </c>
      <c r="B245" s="82">
        <v>3161</v>
      </c>
    </row>
    <row r="246" spans="1:2" x14ac:dyDescent="0.2">
      <c r="A246" s="14" t="s">
        <v>314</v>
      </c>
      <c r="B246" s="82">
        <v>18160.68</v>
      </c>
    </row>
    <row r="247" spans="1:2" x14ac:dyDescent="0.2">
      <c r="A247" s="14" t="s">
        <v>315</v>
      </c>
      <c r="B247" s="82">
        <v>4269.49</v>
      </c>
    </row>
    <row r="248" spans="1:2" x14ac:dyDescent="0.2">
      <c r="A248" s="14" t="s">
        <v>316</v>
      </c>
      <c r="B248" s="82">
        <v>2343330</v>
      </c>
    </row>
    <row r="249" spans="1:2" x14ac:dyDescent="0.2">
      <c r="A249" s="14" t="s">
        <v>317</v>
      </c>
      <c r="B249" s="82">
        <v>27128.62</v>
      </c>
    </row>
    <row r="250" spans="1:2" x14ac:dyDescent="0.2">
      <c r="A250" s="14" t="s">
        <v>318</v>
      </c>
      <c r="B250" s="82">
        <v>4000</v>
      </c>
    </row>
    <row r="251" spans="1:2" x14ac:dyDescent="0.2">
      <c r="A251" s="14" t="s">
        <v>319</v>
      </c>
      <c r="B251" s="82">
        <v>6191.64</v>
      </c>
    </row>
    <row r="252" spans="1:2" x14ac:dyDescent="0.2">
      <c r="A252" s="14" t="s">
        <v>320</v>
      </c>
      <c r="B252" s="82">
        <v>14870</v>
      </c>
    </row>
  </sheetData>
  <sheetProtection insertRows="0"/>
  <mergeCells count="2">
    <mergeCell ref="A1:D1"/>
    <mergeCell ref="A2:E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autoPageBreaks="0"/>
  </sheetPr>
  <dimension ref="A1:E99"/>
  <sheetViews>
    <sheetView showGridLines="0" zoomScaleNormal="100" workbookViewId="0">
      <pane ySplit="2" topLeftCell="A3" activePane="bottomLeft" state="frozen"/>
      <selection activeCell="A5" sqref="A5:K5"/>
      <selection pane="bottomLeft" activeCell="G19" sqref="G19"/>
    </sheetView>
  </sheetViews>
  <sheetFormatPr defaultColWidth="9.140625" defaultRowHeight="12.75" x14ac:dyDescent="0.2"/>
  <cols>
    <col min="1" max="1" width="3.140625" style="14" customWidth="1"/>
    <col min="2" max="2" width="36.5703125" style="14" customWidth="1"/>
    <col min="3" max="3" width="18.85546875" style="14" customWidth="1"/>
    <col min="4" max="4" width="2.5703125" style="14" customWidth="1"/>
    <col min="5" max="5" width="3.5703125" style="14" customWidth="1"/>
    <col min="6" max="16384" width="9.140625" style="14"/>
  </cols>
  <sheetData>
    <row r="1" spans="1:5" s="83" customFormat="1" x14ac:dyDescent="0.2">
      <c r="B1" s="129" t="s">
        <v>73</v>
      </c>
      <c r="C1" s="129"/>
      <c r="D1" s="129"/>
      <c r="E1" s="129"/>
    </row>
    <row r="2" spans="1:5" s="83" customFormat="1" x14ac:dyDescent="0.2">
      <c r="A2" s="130" t="s">
        <v>56</v>
      </c>
      <c r="B2" s="130"/>
      <c r="C2" s="130"/>
      <c r="D2" s="130"/>
      <c r="E2" s="130"/>
    </row>
    <row r="3" spans="1:5" s="83" customFormat="1" x14ac:dyDescent="0.2">
      <c r="B3" s="84"/>
      <c r="C3" s="85"/>
      <c r="D3" s="86"/>
      <c r="E3" s="87"/>
    </row>
    <row r="4" spans="1:5" s="83" customFormat="1" x14ac:dyDescent="0.2">
      <c r="B4" s="99" t="s">
        <v>21</v>
      </c>
      <c r="C4" s="89" t="s">
        <v>20</v>
      </c>
      <c r="D4" s="90"/>
    </row>
    <row r="5" spans="1:5" s="83" customFormat="1" x14ac:dyDescent="0.2">
      <c r="B5" s="103" t="s">
        <v>321</v>
      </c>
      <c r="C5" s="98">
        <v>1121.96</v>
      </c>
      <c r="D5" s="92"/>
    </row>
    <row r="6" spans="1:5" s="83" customFormat="1" x14ac:dyDescent="0.2">
      <c r="B6" s="103" t="s">
        <v>322</v>
      </c>
      <c r="C6" s="98">
        <v>1555.62</v>
      </c>
      <c r="D6" s="92"/>
    </row>
    <row r="7" spans="1:5" s="83" customFormat="1" x14ac:dyDescent="0.2">
      <c r="B7" s="103" t="s">
        <v>323</v>
      </c>
      <c r="C7" s="98">
        <v>1275</v>
      </c>
      <c r="D7" s="92"/>
    </row>
    <row r="8" spans="1:5" s="83" customFormat="1" x14ac:dyDescent="0.2">
      <c r="B8" s="103" t="s">
        <v>324</v>
      </c>
      <c r="C8" s="98">
        <v>1988.75</v>
      </c>
      <c r="D8" s="92"/>
    </row>
    <row r="9" spans="1:5" s="83" customFormat="1" x14ac:dyDescent="0.2">
      <c r="B9" s="103" t="s">
        <v>325</v>
      </c>
      <c r="C9" s="98">
        <v>1150</v>
      </c>
      <c r="D9" s="92"/>
    </row>
    <row r="10" spans="1:5" s="83" customFormat="1" x14ac:dyDescent="0.2">
      <c r="B10" s="100" t="s">
        <v>326</v>
      </c>
      <c r="C10" s="95">
        <v>1609.8</v>
      </c>
    </row>
    <row r="11" spans="1:5" s="83" customFormat="1" x14ac:dyDescent="0.2">
      <c r="B11" s="100" t="s">
        <v>327</v>
      </c>
      <c r="C11" s="95">
        <v>1621.35</v>
      </c>
    </row>
    <row r="12" spans="1:5" s="83" customFormat="1" x14ac:dyDescent="0.2">
      <c r="B12" s="101" t="s">
        <v>328</v>
      </c>
      <c r="C12" s="93">
        <v>1060</v>
      </c>
    </row>
    <row r="13" spans="1:5" x14ac:dyDescent="0.2">
      <c r="B13" s="102" t="s">
        <v>329</v>
      </c>
      <c r="C13" s="82">
        <v>1553.43</v>
      </c>
    </row>
    <row r="14" spans="1:5" x14ac:dyDescent="0.2">
      <c r="B14" s="102" t="s">
        <v>330</v>
      </c>
      <c r="C14" s="82">
        <v>1001.74</v>
      </c>
    </row>
    <row r="15" spans="1:5" x14ac:dyDescent="0.2">
      <c r="B15" s="102" t="s">
        <v>331</v>
      </c>
      <c r="C15" s="82">
        <v>1128.3399999999999</v>
      </c>
    </row>
    <row r="16" spans="1:5" x14ac:dyDescent="0.2">
      <c r="B16" s="102" t="s">
        <v>332</v>
      </c>
      <c r="C16" s="82">
        <v>1502</v>
      </c>
    </row>
    <row r="17" spans="2:3" x14ac:dyDescent="0.2">
      <c r="B17" s="102" t="s">
        <v>333</v>
      </c>
      <c r="C17" s="82">
        <v>1025</v>
      </c>
    </row>
    <row r="18" spans="2:3" x14ac:dyDescent="0.2">
      <c r="B18" s="102" t="s">
        <v>334</v>
      </c>
      <c r="C18" s="82">
        <v>2045.75</v>
      </c>
    </row>
    <row r="19" spans="2:3" x14ac:dyDescent="0.2">
      <c r="B19" s="102" t="s">
        <v>335</v>
      </c>
      <c r="C19" s="82">
        <v>2312.38</v>
      </c>
    </row>
    <row r="20" spans="2:3" x14ac:dyDescent="0.2">
      <c r="B20" s="104" t="s">
        <v>336</v>
      </c>
      <c r="C20" s="82">
        <v>1694.26</v>
      </c>
    </row>
    <row r="21" spans="2:3" x14ac:dyDescent="0.2">
      <c r="B21" s="102" t="s">
        <v>337</v>
      </c>
      <c r="C21" s="82">
        <v>1094.55</v>
      </c>
    </row>
    <row r="22" spans="2:3" x14ac:dyDescent="0.2">
      <c r="B22" s="102" t="s">
        <v>338</v>
      </c>
      <c r="C22" s="82">
        <v>1200</v>
      </c>
    </row>
    <row r="23" spans="2:3" x14ac:dyDescent="0.2">
      <c r="B23" s="102" t="s">
        <v>339</v>
      </c>
      <c r="C23" s="82">
        <v>1272.82</v>
      </c>
    </row>
    <row r="24" spans="2:3" x14ac:dyDescent="0.2">
      <c r="B24" s="14" t="s">
        <v>340</v>
      </c>
      <c r="C24" s="82">
        <v>1280</v>
      </c>
    </row>
    <row r="25" spans="2:3" x14ac:dyDescent="0.2">
      <c r="B25" s="14" t="s">
        <v>341</v>
      </c>
      <c r="C25" s="82">
        <v>1100</v>
      </c>
    </row>
    <row r="26" spans="2:3" x14ac:dyDescent="0.2">
      <c r="B26" s="14" t="s">
        <v>342</v>
      </c>
      <c r="C26" s="82">
        <v>1808.5</v>
      </c>
    </row>
    <row r="27" spans="2:3" x14ac:dyDescent="0.2">
      <c r="B27" s="14" t="s">
        <v>343</v>
      </c>
      <c r="C27" s="82">
        <v>1023.38</v>
      </c>
    </row>
    <row r="28" spans="2:3" x14ac:dyDescent="0.2">
      <c r="B28" s="14" t="s">
        <v>344</v>
      </c>
      <c r="C28" s="82">
        <v>1710</v>
      </c>
    </row>
    <row r="29" spans="2:3" x14ac:dyDescent="0.2">
      <c r="B29" s="14" t="s">
        <v>345</v>
      </c>
      <c r="C29" s="82">
        <v>1644</v>
      </c>
    </row>
    <row r="30" spans="2:3" x14ac:dyDescent="0.2">
      <c r="B30" s="14" t="s">
        <v>346</v>
      </c>
      <c r="C30" s="82">
        <v>2025</v>
      </c>
    </row>
    <row r="31" spans="2:3" x14ac:dyDescent="0.2">
      <c r="B31" s="14" t="s">
        <v>347</v>
      </c>
      <c r="C31" s="82">
        <v>1599.18</v>
      </c>
    </row>
    <row r="32" spans="2:3" x14ac:dyDescent="0.2">
      <c r="B32" s="14" t="s">
        <v>348</v>
      </c>
      <c r="C32" s="82">
        <v>1740</v>
      </c>
    </row>
    <row r="33" spans="2:3" x14ac:dyDescent="0.2">
      <c r="B33" s="14" t="s">
        <v>349</v>
      </c>
      <c r="C33" s="82">
        <v>1095</v>
      </c>
    </row>
    <row r="34" spans="2:3" x14ac:dyDescent="0.2">
      <c r="B34" s="14" t="s">
        <v>350</v>
      </c>
      <c r="C34" s="82">
        <v>2000</v>
      </c>
    </row>
    <row r="35" spans="2:3" x14ac:dyDescent="0.2">
      <c r="B35" s="14" t="s">
        <v>351</v>
      </c>
      <c r="C35" s="82">
        <v>1644.69</v>
      </c>
    </row>
    <row r="36" spans="2:3" x14ac:dyDescent="0.2">
      <c r="B36" s="14" t="s">
        <v>352</v>
      </c>
      <c r="C36" s="82">
        <v>1618</v>
      </c>
    </row>
    <row r="37" spans="2:3" x14ac:dyDescent="0.2">
      <c r="B37" s="14" t="s">
        <v>353</v>
      </c>
      <c r="C37" s="82">
        <v>1288</v>
      </c>
    </row>
    <row r="38" spans="2:3" x14ac:dyDescent="0.2">
      <c r="B38" s="14" t="s">
        <v>354</v>
      </c>
      <c r="C38" s="82">
        <v>1567.19</v>
      </c>
    </row>
    <row r="39" spans="2:3" x14ac:dyDescent="0.2">
      <c r="B39" s="14" t="s">
        <v>355</v>
      </c>
      <c r="C39" s="82">
        <v>1947.38</v>
      </c>
    </row>
    <row r="40" spans="2:3" x14ac:dyDescent="0.2">
      <c r="B40" s="14" t="s">
        <v>356</v>
      </c>
      <c r="C40" s="82">
        <v>1555</v>
      </c>
    </row>
    <row r="41" spans="2:3" x14ac:dyDescent="0.2">
      <c r="B41" s="14" t="s">
        <v>357</v>
      </c>
      <c r="C41" s="82">
        <v>1766</v>
      </c>
    </row>
    <row r="42" spans="2:3" x14ac:dyDescent="0.2">
      <c r="B42" s="14" t="s">
        <v>358</v>
      </c>
      <c r="C42" s="82">
        <v>2121</v>
      </c>
    </row>
    <row r="43" spans="2:3" x14ac:dyDescent="0.2">
      <c r="B43" s="14" t="s">
        <v>359</v>
      </c>
      <c r="C43" s="82">
        <v>1045</v>
      </c>
    </row>
    <row r="44" spans="2:3" x14ac:dyDescent="0.2">
      <c r="B44" s="14" t="s">
        <v>360</v>
      </c>
      <c r="C44" s="82">
        <v>1245</v>
      </c>
    </row>
    <row r="45" spans="2:3" x14ac:dyDescent="0.2">
      <c r="B45" s="14" t="s">
        <v>361</v>
      </c>
      <c r="C45" s="82">
        <v>1105.06</v>
      </c>
    </row>
    <row r="46" spans="2:3" x14ac:dyDescent="0.2">
      <c r="B46" s="14" t="s">
        <v>362</v>
      </c>
      <c r="C46" s="82">
        <v>1500</v>
      </c>
    </row>
    <row r="47" spans="2:3" x14ac:dyDescent="0.2">
      <c r="B47" s="14" t="s">
        <v>363</v>
      </c>
      <c r="C47" s="82">
        <v>1687.56</v>
      </c>
    </row>
    <row r="48" spans="2:3" x14ac:dyDescent="0.2">
      <c r="B48" s="14" t="s">
        <v>364</v>
      </c>
      <c r="C48" s="82">
        <v>1328.95</v>
      </c>
    </row>
    <row r="49" spans="2:3" x14ac:dyDescent="0.2">
      <c r="B49" s="14" t="s">
        <v>365</v>
      </c>
      <c r="C49" s="82">
        <v>1330.15</v>
      </c>
    </row>
    <row r="50" spans="2:3" x14ac:dyDescent="0.2">
      <c r="B50" s="14" t="s">
        <v>366</v>
      </c>
      <c r="C50" s="82">
        <v>1750</v>
      </c>
    </row>
    <row r="51" spans="2:3" x14ac:dyDescent="0.2">
      <c r="B51" s="14" t="s">
        <v>367</v>
      </c>
      <c r="C51" s="82">
        <v>1241.8699999999999</v>
      </c>
    </row>
    <row r="52" spans="2:3" x14ac:dyDescent="0.2">
      <c r="B52" s="14" t="s">
        <v>368</v>
      </c>
      <c r="C52" s="82">
        <v>1300</v>
      </c>
    </row>
    <row r="53" spans="2:3" x14ac:dyDescent="0.2">
      <c r="B53" s="14" t="s">
        <v>369</v>
      </c>
      <c r="C53" s="82">
        <v>1045</v>
      </c>
    </row>
    <row r="54" spans="2:3" x14ac:dyDescent="0.2">
      <c r="B54" s="14" t="s">
        <v>370</v>
      </c>
      <c r="C54" s="82">
        <v>1444.54</v>
      </c>
    </row>
    <row r="55" spans="2:3" x14ac:dyDescent="0.2">
      <c r="B55" s="14" t="s">
        <v>371</v>
      </c>
      <c r="C55" s="82">
        <v>1187.5</v>
      </c>
    </row>
    <row r="56" spans="2:3" x14ac:dyDescent="0.2">
      <c r="B56" s="14" t="s">
        <v>372</v>
      </c>
      <c r="C56" s="82">
        <v>2260.83</v>
      </c>
    </row>
    <row r="57" spans="2:3" x14ac:dyDescent="0.2">
      <c r="B57" s="14" t="s">
        <v>373</v>
      </c>
      <c r="C57" s="82">
        <v>1972.97</v>
      </c>
    </row>
    <row r="58" spans="2:3" x14ac:dyDescent="0.2">
      <c r="B58" s="14" t="s">
        <v>374</v>
      </c>
      <c r="C58" s="82">
        <v>1687.02</v>
      </c>
    </row>
    <row r="59" spans="2:3" x14ac:dyDescent="0.2">
      <c r="B59" s="14" t="s">
        <v>375</v>
      </c>
      <c r="C59" s="82">
        <v>1319.31</v>
      </c>
    </row>
    <row r="60" spans="2:3" x14ac:dyDescent="0.2">
      <c r="B60" s="14" t="s">
        <v>376</v>
      </c>
      <c r="C60" s="82">
        <v>1222.6500000000001</v>
      </c>
    </row>
    <row r="61" spans="2:3" x14ac:dyDescent="0.2">
      <c r="B61" s="14" t="s">
        <v>377</v>
      </c>
      <c r="C61" s="82">
        <v>1500</v>
      </c>
    </row>
    <row r="62" spans="2:3" x14ac:dyDescent="0.2">
      <c r="B62" s="14" t="s">
        <v>378</v>
      </c>
      <c r="C62" s="82">
        <v>1114.53</v>
      </c>
    </row>
    <row r="63" spans="2:3" x14ac:dyDescent="0.2">
      <c r="B63" s="14" t="s">
        <v>379</v>
      </c>
      <c r="C63" s="82">
        <v>1670.03</v>
      </c>
    </row>
    <row r="64" spans="2:3" x14ac:dyDescent="0.2">
      <c r="B64" s="14" t="s">
        <v>380</v>
      </c>
      <c r="C64" s="82">
        <v>1000</v>
      </c>
    </row>
    <row r="65" spans="2:3" x14ac:dyDescent="0.2">
      <c r="B65" s="14" t="s">
        <v>381</v>
      </c>
      <c r="C65" s="82">
        <v>1065</v>
      </c>
    </row>
    <row r="66" spans="2:3" x14ac:dyDescent="0.2">
      <c r="B66" s="14" t="s">
        <v>382</v>
      </c>
      <c r="C66" s="82">
        <v>1500</v>
      </c>
    </row>
    <row r="67" spans="2:3" x14ac:dyDescent="0.2">
      <c r="B67" s="14" t="s">
        <v>383</v>
      </c>
      <c r="C67" s="82">
        <v>2150</v>
      </c>
    </row>
    <row r="68" spans="2:3" x14ac:dyDescent="0.2">
      <c r="B68" s="14" t="s">
        <v>384</v>
      </c>
      <c r="C68" s="82">
        <v>1542.24</v>
      </c>
    </row>
    <row r="69" spans="2:3" x14ac:dyDescent="0.2">
      <c r="B69" s="14" t="s">
        <v>385</v>
      </c>
      <c r="C69" s="82">
        <v>1000</v>
      </c>
    </row>
    <row r="70" spans="2:3" x14ac:dyDescent="0.2">
      <c r="B70" s="14" t="s">
        <v>386</v>
      </c>
      <c r="C70" s="82">
        <v>1120</v>
      </c>
    </row>
    <row r="71" spans="2:3" x14ac:dyDescent="0.2">
      <c r="B71" s="14" t="s">
        <v>387</v>
      </c>
      <c r="C71" s="82">
        <v>2292.9299999999998</v>
      </c>
    </row>
    <row r="72" spans="2:3" x14ac:dyDescent="0.2">
      <c r="B72" s="14" t="s">
        <v>388</v>
      </c>
      <c r="C72" s="82">
        <v>1566.5</v>
      </c>
    </row>
    <row r="73" spans="2:3" x14ac:dyDescent="0.2">
      <c r="B73" s="14" t="s">
        <v>389</v>
      </c>
      <c r="C73" s="82">
        <v>2050</v>
      </c>
    </row>
    <row r="74" spans="2:3" x14ac:dyDescent="0.2">
      <c r="B74" s="14" t="s">
        <v>390</v>
      </c>
      <c r="C74" s="82">
        <v>1313.8</v>
      </c>
    </row>
    <row r="75" spans="2:3" x14ac:dyDescent="0.2">
      <c r="B75" s="14" t="s">
        <v>391</v>
      </c>
      <c r="C75" s="82">
        <v>1823</v>
      </c>
    </row>
    <row r="76" spans="2:3" x14ac:dyDescent="0.2">
      <c r="B76" s="14" t="s">
        <v>392</v>
      </c>
      <c r="C76" s="82">
        <v>2000</v>
      </c>
    </row>
    <row r="77" spans="2:3" x14ac:dyDescent="0.2">
      <c r="B77" s="14" t="s">
        <v>393</v>
      </c>
      <c r="C77" s="82">
        <v>1792.6</v>
      </c>
    </row>
    <row r="78" spans="2:3" x14ac:dyDescent="0.2">
      <c r="B78" s="14" t="s">
        <v>394</v>
      </c>
      <c r="C78" s="82">
        <v>2150</v>
      </c>
    </row>
    <row r="79" spans="2:3" x14ac:dyDescent="0.2">
      <c r="B79" s="14" t="s">
        <v>395</v>
      </c>
      <c r="C79" s="82">
        <v>1750</v>
      </c>
    </row>
    <row r="80" spans="2:3" x14ac:dyDescent="0.2">
      <c r="B80" s="14" t="s">
        <v>396</v>
      </c>
      <c r="C80" s="82">
        <v>1173.18</v>
      </c>
    </row>
    <row r="81" spans="2:3" x14ac:dyDescent="0.2">
      <c r="B81" s="14" t="s">
        <v>397</v>
      </c>
      <c r="C81" s="82">
        <v>1197.1199999999999</v>
      </c>
    </row>
    <row r="82" spans="2:3" x14ac:dyDescent="0.2">
      <c r="B82" s="14" t="s">
        <v>398</v>
      </c>
      <c r="C82" s="82">
        <v>2332</v>
      </c>
    </row>
    <row r="83" spans="2:3" x14ac:dyDescent="0.2">
      <c r="B83" s="14" t="s">
        <v>399</v>
      </c>
      <c r="C83" s="82">
        <v>1667</v>
      </c>
    </row>
    <row r="84" spans="2:3" x14ac:dyDescent="0.2">
      <c r="B84" s="14" t="s">
        <v>400</v>
      </c>
      <c r="C84" s="82">
        <v>2245</v>
      </c>
    </row>
    <row r="85" spans="2:3" x14ac:dyDescent="0.2">
      <c r="B85" s="14" t="s">
        <v>401</v>
      </c>
      <c r="C85" s="82">
        <v>1250</v>
      </c>
    </row>
    <row r="86" spans="2:3" x14ac:dyDescent="0.2">
      <c r="B86" s="14" t="s">
        <v>402</v>
      </c>
      <c r="C86" s="82">
        <v>1714.02</v>
      </c>
    </row>
    <row r="87" spans="2:3" x14ac:dyDescent="0.2">
      <c r="B87" s="14" t="s">
        <v>403</v>
      </c>
      <c r="C87" s="82">
        <v>1224.71</v>
      </c>
    </row>
    <row r="88" spans="2:3" x14ac:dyDescent="0.2">
      <c r="B88" s="14" t="s">
        <v>404</v>
      </c>
      <c r="C88" s="82">
        <v>1184.92</v>
      </c>
    </row>
    <row r="89" spans="2:3" x14ac:dyDescent="0.2">
      <c r="B89" s="14" t="s">
        <v>405</v>
      </c>
      <c r="C89" s="82">
        <v>1324</v>
      </c>
    </row>
    <row r="90" spans="2:3" x14ac:dyDescent="0.2">
      <c r="B90" s="14" t="s">
        <v>406</v>
      </c>
      <c r="C90" s="82">
        <v>1385.44</v>
      </c>
    </row>
    <row r="91" spans="2:3" x14ac:dyDescent="0.2">
      <c r="B91" s="14" t="s">
        <v>407</v>
      </c>
      <c r="C91" s="82">
        <v>1208.06</v>
      </c>
    </row>
    <row r="92" spans="2:3" x14ac:dyDescent="0.2">
      <c r="B92" s="14" t="s">
        <v>408</v>
      </c>
      <c r="C92" s="82">
        <v>1158.08</v>
      </c>
    </row>
    <row r="93" spans="2:3" x14ac:dyDescent="0.2">
      <c r="B93" s="14" t="s">
        <v>409</v>
      </c>
      <c r="C93" s="82">
        <v>1440.4</v>
      </c>
    </row>
    <row r="94" spans="2:3" x14ac:dyDescent="0.2">
      <c r="B94" s="14" t="s">
        <v>410</v>
      </c>
      <c r="C94" s="82">
        <v>1575</v>
      </c>
    </row>
    <row r="95" spans="2:3" x14ac:dyDescent="0.2">
      <c r="B95" s="14" t="s">
        <v>411</v>
      </c>
      <c r="C95" s="82">
        <v>1000</v>
      </c>
    </row>
    <row r="96" spans="2:3" x14ac:dyDescent="0.2">
      <c r="B96" s="14" t="s">
        <v>412</v>
      </c>
      <c r="C96" s="82">
        <v>1443.54</v>
      </c>
    </row>
    <row r="97" spans="2:3" x14ac:dyDescent="0.2">
      <c r="B97" s="14" t="s">
        <v>413</v>
      </c>
      <c r="C97" s="82">
        <v>2400</v>
      </c>
    </row>
    <row r="98" spans="2:3" x14ac:dyDescent="0.2">
      <c r="B98" s="14" t="s">
        <v>414</v>
      </c>
      <c r="C98" s="82">
        <v>1000</v>
      </c>
    </row>
    <row r="99" spans="2:3" x14ac:dyDescent="0.2">
      <c r="B99" s="14" t="s">
        <v>415</v>
      </c>
      <c r="C99" s="82">
        <v>2000</v>
      </c>
    </row>
  </sheetData>
  <sheetProtection formatCells="0" insertRows="0"/>
  <mergeCells count="2">
    <mergeCell ref="A2:E2"/>
    <mergeCell ref="B1:E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autoPageBreaks="0"/>
  </sheetPr>
  <dimension ref="A1:F30"/>
  <sheetViews>
    <sheetView showGridLines="0" zoomScaleNormal="100" workbookViewId="0">
      <selection activeCell="G6" sqref="G6"/>
    </sheetView>
  </sheetViews>
  <sheetFormatPr defaultColWidth="9.140625" defaultRowHeight="12.75" x14ac:dyDescent="0.2"/>
  <cols>
    <col min="1" max="1" width="31.7109375" style="5" customWidth="1"/>
    <col min="2" max="2" width="44.7109375" style="5" customWidth="1"/>
    <col min="3" max="3" width="22.7109375" style="5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31" t="str">
        <f>"REPORT ON CONTRACTS EXCEEDING $25,000 AWARDED DURING FY"&amp;'Cover Page'!F8</f>
        <v>REPORT ON CONTRACTS EXCEEDING $25,000 AWARDED DURING FY2025</v>
      </c>
      <c r="B1" s="131"/>
      <c r="C1" s="131"/>
      <c r="D1" s="132"/>
      <c r="E1" s="4"/>
      <c r="F1" s="4"/>
    </row>
    <row r="2" spans="1:6" ht="4.5" customHeight="1" x14ac:dyDescent="0.2"/>
    <row r="3" spans="1:6" ht="7.5" customHeight="1" x14ac:dyDescent="0.2"/>
    <row r="4" spans="1:6" ht="39" customHeight="1" x14ac:dyDescent="0.2">
      <c r="A4" s="133" t="s">
        <v>59</v>
      </c>
      <c r="B4" s="133"/>
      <c r="C4" s="133"/>
      <c r="D4" s="135"/>
      <c r="E4" s="5"/>
      <c r="F4" s="5"/>
    </row>
    <row r="5" spans="1:6" ht="9.75" customHeight="1" x14ac:dyDescent="0.2">
      <c r="A5" s="138"/>
      <c r="B5" s="138"/>
      <c r="C5" s="138"/>
      <c r="D5" s="139"/>
    </row>
    <row r="6" spans="1:6" ht="25.5" customHeight="1" x14ac:dyDescent="0.2">
      <c r="A6" s="142" t="s">
        <v>36</v>
      </c>
      <c r="B6" s="142"/>
      <c r="C6" s="142"/>
      <c r="D6" s="142"/>
    </row>
    <row r="7" spans="1:6" ht="87" customHeight="1" x14ac:dyDescent="0.2">
      <c r="A7" s="6"/>
      <c r="B7" s="6"/>
      <c r="C7" s="6"/>
      <c r="D7" s="7"/>
    </row>
    <row r="8" spans="1:6" ht="17.25" x14ac:dyDescent="0.2">
      <c r="A8" s="140" t="s">
        <v>39</v>
      </c>
      <c r="B8" s="140"/>
      <c r="C8" s="140"/>
      <c r="D8" s="140"/>
    </row>
    <row r="9" spans="1:6" ht="14.25" x14ac:dyDescent="0.2">
      <c r="A9" s="141" t="s">
        <v>50</v>
      </c>
      <c r="B9" s="141"/>
      <c r="C9" s="141"/>
      <c r="D9" s="141"/>
      <c r="E9"/>
    </row>
    <row r="10" spans="1:6" ht="17.25" x14ac:dyDescent="0.2">
      <c r="A10" s="8"/>
      <c r="B10" s="8"/>
      <c r="C10" s="8"/>
      <c r="D10" s="8"/>
      <c r="E10"/>
    </row>
    <row r="11" spans="1:6" ht="18.75" customHeight="1" x14ac:dyDescent="0.2">
      <c r="A11" s="136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36"/>
      <c r="C11" s="136"/>
      <c r="D11" s="137"/>
      <c r="E11" s="5"/>
      <c r="F11" s="5"/>
    </row>
    <row r="12" spans="1:6" x14ac:dyDescent="0.2">
      <c r="A12" s="143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43"/>
      <c r="C12" s="143"/>
      <c r="D12" s="9" t="s">
        <v>43</v>
      </c>
      <c r="E12" s="5"/>
      <c r="F12" s="5"/>
    </row>
    <row r="13" spans="1:6" x14ac:dyDescent="0.2">
      <c r="A13" s="10" t="s">
        <v>44</v>
      </c>
      <c r="B13" s="6"/>
      <c r="C13" s="6"/>
      <c r="D13" s="7"/>
    </row>
    <row r="14" spans="1:6" ht="6" customHeight="1" x14ac:dyDescent="0.2">
      <c r="A14" s="6"/>
      <c r="B14" s="6"/>
      <c r="C14" s="6"/>
      <c r="D14" s="7"/>
    </row>
    <row r="15" spans="1:6" ht="30.75" customHeight="1" x14ac:dyDescent="0.2">
      <c r="A15" s="133" t="s">
        <v>45</v>
      </c>
      <c r="B15" s="134"/>
      <c r="C15" s="134"/>
      <c r="D15" s="135"/>
    </row>
    <row r="16" spans="1:6" ht="4.5" customHeight="1" x14ac:dyDescent="0.2">
      <c r="A16" s="6"/>
      <c r="B16" s="6"/>
      <c r="C16" s="6"/>
      <c r="D16" s="7"/>
    </row>
    <row r="17" spans="1:4" x14ac:dyDescent="0.2">
      <c r="A17" s="133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34"/>
      <c r="C17" s="134"/>
      <c r="D17" s="135"/>
    </row>
    <row r="18" spans="1:4" x14ac:dyDescent="0.2">
      <c r="A18" s="133" t="s">
        <v>46</v>
      </c>
      <c r="B18" s="133"/>
      <c r="C18" s="133"/>
      <c r="D18" s="133"/>
    </row>
    <row r="19" spans="1:4" ht="12.75" customHeight="1" x14ac:dyDescent="0.2">
      <c r="A19" s="11" t="str">
        <f>"contracts awarded prior to FY"&amp;'Cover Page'!F8</f>
        <v>contracts awarded prior to FY2025</v>
      </c>
      <c r="B19" s="12" t="s">
        <v>48</v>
      </c>
      <c r="C19" s="12"/>
      <c r="D19" s="12"/>
    </row>
    <row r="20" spans="1:4" ht="12.75" customHeight="1" x14ac:dyDescent="0.2">
      <c r="A20" s="150" t="s">
        <v>49</v>
      </c>
      <c r="B20" s="150"/>
      <c r="C20" s="150"/>
      <c r="D20" s="150"/>
    </row>
    <row r="21" spans="1:4" ht="3" customHeight="1" x14ac:dyDescent="0.2">
      <c r="A21" s="6"/>
      <c r="B21" s="6"/>
      <c r="C21" s="6"/>
      <c r="D21" s="7"/>
    </row>
    <row r="22" spans="1:4" ht="29.25" customHeight="1" x14ac:dyDescent="0.2">
      <c r="A22" s="133" t="s">
        <v>42</v>
      </c>
      <c r="B22" s="134"/>
      <c r="C22" s="134"/>
      <c r="D22" s="135"/>
    </row>
    <row r="23" spans="1:4" ht="6.75" customHeight="1" x14ac:dyDescent="0.2"/>
    <row r="24" spans="1:4" ht="13.5" customHeight="1" x14ac:dyDescent="0.2">
      <c r="A24" s="151" t="s">
        <v>23</v>
      </c>
      <c r="B24" s="152"/>
      <c r="C24" s="153"/>
      <c r="D24" s="2">
        <v>38</v>
      </c>
    </row>
    <row r="25" spans="1:4" ht="13.5" customHeight="1" x14ac:dyDescent="0.2">
      <c r="A25" s="151" t="s">
        <v>24</v>
      </c>
      <c r="B25" s="152"/>
      <c r="C25" s="153"/>
      <c r="D25" s="3">
        <v>13620315.470000001</v>
      </c>
    </row>
    <row r="26" spans="1:4" ht="31.5" customHeight="1" x14ac:dyDescent="0.2">
      <c r="A26" s="144" t="s">
        <v>26</v>
      </c>
      <c r="B26" s="145"/>
      <c r="C26" s="146"/>
      <c r="D26" s="154">
        <v>1</v>
      </c>
    </row>
    <row r="27" spans="1:4" ht="17.25" customHeight="1" x14ac:dyDescent="0.2">
      <c r="A27" s="147" t="s">
        <v>47</v>
      </c>
      <c r="B27" s="148"/>
      <c r="C27" s="149"/>
      <c r="D27" s="155"/>
    </row>
    <row r="28" spans="1:4" ht="31.5" customHeight="1" x14ac:dyDescent="0.2">
      <c r="A28" s="144" t="s">
        <v>25</v>
      </c>
      <c r="B28" s="145"/>
      <c r="C28" s="146"/>
      <c r="D28" s="156">
        <v>1</v>
      </c>
    </row>
    <row r="29" spans="1:4" ht="17.25" customHeight="1" x14ac:dyDescent="0.2">
      <c r="A29" s="147" t="s">
        <v>47</v>
      </c>
      <c r="B29" s="148"/>
      <c r="C29" s="149"/>
      <c r="D29" s="157"/>
    </row>
    <row r="30" spans="1:4" x14ac:dyDescent="0.2">
      <c r="D30" s="13"/>
    </row>
  </sheetData>
  <mergeCells count="21"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1133475</xdr:colOff>
                <xdr:row>6</xdr:row>
                <xdr:rowOff>152400</xdr:rowOff>
              </from>
              <to>
                <xdr:col>1</xdr:col>
                <xdr:colOff>2047875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purl.org/dc/terms/"/>
    <ds:schemaRef ds:uri="4d435f69-8686-490b-bd6d-b153bf22ab5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d21dc803-237d-4c68-8692-8d731fd29118"/>
    <ds:schemaRef ds:uri="http://purl.org/dc/elements/1.1/"/>
    <ds:schemaRef ds:uri="6ce3111e-7420-4802-b50a-75d4e9a0b980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lorrielangland@sbcglobal.net</cp:lastModifiedBy>
  <cp:lastPrinted>2023-06-08T15:56:29Z</cp:lastPrinted>
  <dcterms:created xsi:type="dcterms:W3CDTF">2001-07-03T18:32:58Z</dcterms:created>
  <dcterms:modified xsi:type="dcterms:W3CDTF">2025-11-25T15:37:33Z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