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roups\Finance\Catherine Humphrey\website\"/>
    </mc:Choice>
  </mc:AlternateContent>
  <xr:revisionPtr revIDLastSave="0" documentId="13_ncr:1_{CF66FFA3-33C1-4FE9-9651-5296249EF52B}" xr6:coauthVersionLast="36" xr6:coauthVersionMax="36" xr10:uidLastSave="{00000000-0000-0000-0000-000000000000}"/>
  <bookViews>
    <workbookView xWindow="0" yWindow="0" windowWidth="34400" windowHeight="10770" xr2:uid="{25DBBF7B-727D-4F6D-BF2A-F2AE62DA11AC}"/>
  </bookViews>
  <sheets>
    <sheet name="Debt Per Capita and Studen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E9" i="1"/>
  <c r="H8" i="1"/>
  <c r="E8" i="1"/>
  <c r="H7" i="1"/>
  <c r="E7" i="1"/>
  <c r="H6" i="1"/>
  <c r="E6" i="1"/>
  <c r="H5" i="1"/>
  <c r="E5" i="1"/>
  <c r="E10" i="1" l="1"/>
  <c r="H10" i="1" l="1"/>
</calcChain>
</file>

<file path=xl/sharedStrings.xml><?xml version="1.0" encoding="utf-8"?>
<sst xmlns="http://schemas.openxmlformats.org/spreadsheetml/2006/main" count="10" uniqueCount="10">
  <si>
    <t>Debt per Student</t>
  </si>
  <si>
    <t>Student Enrollment *</t>
  </si>
  <si>
    <t>Population *</t>
  </si>
  <si>
    <t>Outstanding Debt*</t>
  </si>
  <si>
    <t>Fiscal Year</t>
  </si>
  <si>
    <t xml:space="preserve">* Source:  District audit   </t>
  </si>
  <si>
    <t>Note:  Inflation adjustment calculated using the Consumer Price Index provided by the Bureau of Labor and Statistics</t>
  </si>
  <si>
    <t>Inflation Adjusted Debt per Student</t>
  </si>
  <si>
    <t>Debt per Capita</t>
  </si>
  <si>
    <t>Inflation Adjusted Debt per Capita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</si>
</sst>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4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44" fontId="0" fillId="0" borderId="0" xfId="0" applyNumberFormat="1"/>
    <xf numFmtId="44" fontId="0" fillId="0" borderId="0" xfId="0" applyNumberFormat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t" anchorCtr="0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Debt per Capita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t" anchorCtr="0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376181102362205"/>
          <c:y val="0.17171296296296298"/>
          <c:w val="0.81568263342082237"/>
          <c:h val="0.720887649460484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'Debt Per Capita and Student'!$E$4</c:f>
              <c:strCache>
                <c:ptCount val="1"/>
                <c:pt idx="0">
                  <c:v>Debt per Capita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'Debt Per Capita and Student'!$B$5:$B$10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'Debt Per Capita and Student'!$E$5:$E$10</c:f>
              <c:numCache>
                <c:formatCode>_("$"* #,##0.00_);_("$"* \(#,##0.00\);_("$"* "-"??_);_(@_)</c:formatCode>
                <c:ptCount val="6"/>
                <c:pt idx="0">
                  <c:v>2079.3366797541539</c:v>
                </c:pt>
                <c:pt idx="1">
                  <c:v>1714.8820928619789</c:v>
                </c:pt>
                <c:pt idx="2">
                  <c:v>1344.0532820683666</c:v>
                </c:pt>
                <c:pt idx="3">
                  <c:v>2703.6265053675547</c:v>
                </c:pt>
                <c:pt idx="4">
                  <c:v>2405.5843048669899</c:v>
                </c:pt>
                <c:pt idx="5">
                  <c:v>3703.169676013461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DC-4258-A5C8-39C227CA7F4C}"/>
            </c:ext>
          </c:extLst>
        </c:ser>
        <c:ser>
          <c:idx val="1"/>
          <c:order val="1"/>
          <c:tx>
            <c:v>Debt per Capita with Inflation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'Debt Per Capita and Student'!$F$5:$F$10</c:f>
              <c:numCache>
                <c:formatCode>_("$"* #,##0.00_);_("$"* \(#,##0.00\);_("$"* "-"??_);_(@_)</c:formatCode>
                <c:ptCount val="6"/>
                <c:pt idx="0">
                  <c:v>2601.71</c:v>
                </c:pt>
                <c:pt idx="1">
                  <c:v>2035.93</c:v>
                </c:pt>
                <c:pt idx="2">
                  <c:v>1463.12</c:v>
                </c:pt>
                <c:pt idx="3">
                  <c:v>2858.28</c:v>
                </c:pt>
                <c:pt idx="4">
                  <c:v>2469.79</c:v>
                </c:pt>
                <c:pt idx="5">
                  <c:v>3703.17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BD-4F56-8232-70C90A81E9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11458079"/>
        <c:axId val="1252999887"/>
      </c:barChart>
      <c:catAx>
        <c:axId val="101145807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2999887"/>
        <c:crosses val="autoZero"/>
        <c:auto val="1"/>
        <c:lblAlgn val="ctr"/>
        <c:lblOffset val="100"/>
        <c:noMultiLvlLbl val="0"/>
      </c:catAx>
      <c:valAx>
        <c:axId val="12529998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.00_);_(&quot;$&quot;* \(#,##0.00\);_(&quot;$&quot;* &quot;-&quot;??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1458079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Debt per Student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'Debt Per Capita and Student'!$H$4</c:f>
              <c:strCache>
                <c:ptCount val="1"/>
                <c:pt idx="0">
                  <c:v>Debt per Student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'Debt Per Capita and Student'!$B$5:$B$10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'Debt Per Capita and Student'!$H$5:$H$10</c:f>
              <c:numCache>
                <c:formatCode>_("$"* #,##0.00_);_("$"* \(#,##0.00\);_("$"* "-"??_);_(@_)</c:formatCode>
                <c:ptCount val="6"/>
                <c:pt idx="0">
                  <c:v>14309.411161146896</c:v>
                </c:pt>
                <c:pt idx="1">
                  <c:v>12474.079834110938</c:v>
                </c:pt>
                <c:pt idx="2">
                  <c:v>9963.461538461539</c:v>
                </c:pt>
                <c:pt idx="3">
                  <c:v>20280.51422498365</c:v>
                </c:pt>
                <c:pt idx="4">
                  <c:v>18496.899855952903</c:v>
                </c:pt>
                <c:pt idx="5">
                  <c:v>28854.26603073662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8D-4F04-8F76-DB0C04D1B00F}"/>
            </c:ext>
          </c:extLst>
        </c:ser>
        <c:ser>
          <c:idx val="1"/>
          <c:order val="1"/>
          <c:tx>
            <c:v>Debt per Student with Inflation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'Debt Per Capita and Student'!$I$5:$I$10</c:f>
              <c:numCache>
                <c:formatCode>_("$"* #,##0.00_);_("$"* \(#,##0.00\);_("$"* "-"??_);_(@_)</c:formatCode>
                <c:ptCount val="6"/>
                <c:pt idx="0">
                  <c:v>17904.23</c:v>
                </c:pt>
                <c:pt idx="1">
                  <c:v>14809.39</c:v>
                </c:pt>
                <c:pt idx="2">
                  <c:v>10846.12</c:v>
                </c:pt>
                <c:pt idx="3">
                  <c:v>21440.54</c:v>
                </c:pt>
                <c:pt idx="4">
                  <c:v>18990.62</c:v>
                </c:pt>
                <c:pt idx="5">
                  <c:v>28854.27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C2-4DB6-806D-1843DAFDC3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97502543"/>
        <c:axId val="1252998639"/>
      </c:barChart>
      <c:catAx>
        <c:axId val="13975025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2998639"/>
        <c:crosses val="autoZero"/>
        <c:auto val="1"/>
        <c:lblAlgn val="ctr"/>
        <c:lblOffset val="100"/>
        <c:noMultiLvlLbl val="0"/>
      </c:catAx>
      <c:valAx>
        <c:axId val="12529986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.00_);_(&quot;$&quot;* \(#,##0.0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7502543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583565</xdr:colOff>
      <xdr:row>15</xdr:row>
      <xdr:rowOff>12065</xdr:rowOff>
    </xdr:from>
    <xdr:to>
      <xdr:col>7</xdr:col>
      <xdr:colOff>495300</xdr:colOff>
      <xdr:row>29</xdr:row>
      <xdr:rowOff>32066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B8A44A9-8D6F-49DB-9625-1E8F689326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581025</xdr:colOff>
      <xdr:row>30</xdr:row>
      <xdr:rowOff>19051</xdr:rowOff>
    </xdr:from>
    <xdr:to>
      <xdr:col>7</xdr:col>
      <xdr:colOff>485775</xdr:colOff>
      <xdr:row>43</xdr:row>
      <xdr:rowOff>47625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57767E5-D743-4D13-8338-94D4A3C913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114300</xdr:colOff>
      <xdr:row>13</xdr:row>
      <xdr:rowOff>91440</xdr:rowOff>
    </xdr:from>
    <xdr:to>
      <xdr:col>5</xdr:col>
      <xdr:colOff>266700</xdr:colOff>
      <xdr:row>15</xdr:row>
      <xdr:rowOff>7620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DDC9F9FF-1F43-458E-BC7B-41610D848C7C}"/>
            </a:ext>
          </a:extLst>
        </xdr:cNvPr>
        <xdr:cNvSpPr/>
      </xdr:nvSpPr>
      <xdr:spPr>
        <a:xfrm>
          <a:off x="3436620" y="2880360"/>
          <a:ext cx="1188720" cy="28194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CA2FE-6CB9-4960-AEB8-7C74CEC14170}">
  <sheetPr>
    <pageSetUpPr fitToPage="1"/>
  </sheetPr>
  <dimension ref="B4:I24"/>
  <sheetViews>
    <sheetView showGridLines="0" tabSelected="1" topLeftCell="A7" workbookViewId="0">
      <selection activeCell="L26" sqref="L26"/>
    </sheetView>
  </sheetViews>
  <sheetFormatPr defaultRowHeight="14.5" x14ac:dyDescent="0.35"/>
  <cols>
    <col min="1" max="1" width="7.453125" customWidth="1"/>
    <col min="2" max="2" width="10.1796875" bestFit="1" customWidth="1"/>
    <col min="3" max="3" width="16.7265625" bestFit="1" customWidth="1"/>
    <col min="4" max="4" width="13.26953125" customWidth="1"/>
    <col min="5" max="6" width="14.81640625" customWidth="1"/>
    <col min="7" max="7" width="15" customWidth="1"/>
    <col min="8" max="8" width="14.1796875" customWidth="1"/>
    <col min="9" max="9" width="14.81640625" bestFit="1" customWidth="1"/>
  </cols>
  <sheetData>
    <row r="4" spans="2:9" ht="46.5" customHeight="1" x14ac:dyDescent="0.35">
      <c r="B4" s="9" t="s">
        <v>4</v>
      </c>
      <c r="C4" s="9" t="s">
        <v>3</v>
      </c>
      <c r="D4" s="9" t="s">
        <v>2</v>
      </c>
      <c r="E4" s="9" t="s">
        <v>8</v>
      </c>
      <c r="F4" s="9" t="s">
        <v>9</v>
      </c>
      <c r="G4" s="9" t="s">
        <v>1</v>
      </c>
      <c r="H4" s="9" t="s">
        <v>0</v>
      </c>
      <c r="I4" s="9" t="s">
        <v>7</v>
      </c>
    </row>
    <row r="5" spans="2:9" x14ac:dyDescent="0.35">
      <c r="B5" s="2">
        <v>2020</v>
      </c>
      <c r="C5" s="5">
        <v>753090000</v>
      </c>
      <c r="D5" s="3">
        <v>362178</v>
      </c>
      <c r="E5" s="8">
        <f t="shared" ref="E5:E6" si="0">+C5/D5</f>
        <v>2079.3366797541539</v>
      </c>
      <c r="F5" s="8">
        <v>2601.71</v>
      </c>
      <c r="G5" s="3">
        <v>52629</v>
      </c>
      <c r="H5" s="7">
        <f>+C5/G5</f>
        <v>14309.411161146896</v>
      </c>
      <c r="I5" s="8">
        <v>17904.23</v>
      </c>
    </row>
    <row r="6" spans="2:9" x14ac:dyDescent="0.35">
      <c r="B6" s="2">
        <v>2021</v>
      </c>
      <c r="C6" s="5">
        <v>625625000</v>
      </c>
      <c r="D6" s="3">
        <v>364821</v>
      </c>
      <c r="E6" s="8">
        <f t="shared" si="0"/>
        <v>1714.8820928619789</v>
      </c>
      <c r="F6" s="8">
        <v>2035.93</v>
      </c>
      <c r="G6" s="3">
        <v>50154</v>
      </c>
      <c r="H6" s="7">
        <f t="shared" ref="H6:H9" si="1">+C6/G6</f>
        <v>12474.079834110938</v>
      </c>
      <c r="I6" s="8">
        <v>14809.39</v>
      </c>
    </row>
    <row r="7" spans="2:9" x14ac:dyDescent="0.35">
      <c r="B7" s="2">
        <v>2022</v>
      </c>
      <c r="C7" s="5">
        <v>492195000</v>
      </c>
      <c r="D7" s="3">
        <v>366202</v>
      </c>
      <c r="E7" s="8">
        <f>+C7/D7</f>
        <v>1344.0532820683666</v>
      </c>
      <c r="F7" s="8">
        <v>1463.12</v>
      </c>
      <c r="G7" s="3">
        <v>49400</v>
      </c>
      <c r="H7" s="7">
        <f t="shared" si="1"/>
        <v>9963.461538461539</v>
      </c>
      <c r="I7" s="8">
        <v>10846.12</v>
      </c>
    </row>
    <row r="8" spans="2:9" x14ac:dyDescent="0.35">
      <c r="B8" s="2">
        <v>2023</v>
      </c>
      <c r="C8" s="5">
        <v>992285000</v>
      </c>
      <c r="D8" s="3">
        <v>367020</v>
      </c>
      <c r="E8" s="8">
        <f>+C8/D8</f>
        <v>2703.6265053675547</v>
      </c>
      <c r="F8" s="8">
        <v>2858.28</v>
      </c>
      <c r="G8" s="3">
        <v>48928</v>
      </c>
      <c r="H8" s="7">
        <f t="shared" si="1"/>
        <v>20280.51422498365</v>
      </c>
      <c r="I8" s="7">
        <v>21440.54</v>
      </c>
    </row>
    <row r="9" spans="2:9" x14ac:dyDescent="0.35">
      <c r="B9" s="2">
        <v>2024</v>
      </c>
      <c r="C9" s="5">
        <v>886020000</v>
      </c>
      <c r="D9" s="3">
        <v>368318</v>
      </c>
      <c r="E9" s="8">
        <f>+C9/D9</f>
        <v>2405.5843048669899</v>
      </c>
      <c r="F9" s="8">
        <v>2469.79</v>
      </c>
      <c r="G9" s="3">
        <v>47901</v>
      </c>
      <c r="H9" s="7">
        <f t="shared" si="1"/>
        <v>18496.899855952903</v>
      </c>
      <c r="I9" s="7">
        <v>18990.62</v>
      </c>
    </row>
    <row r="10" spans="2:9" x14ac:dyDescent="0.35">
      <c r="B10" s="2">
        <v>2025</v>
      </c>
      <c r="C10" s="5">
        <v>1361200000</v>
      </c>
      <c r="D10" s="3">
        <v>367577</v>
      </c>
      <c r="E10" s="8">
        <f>+C10/D10</f>
        <v>3703.169676013461</v>
      </c>
      <c r="F10" s="8">
        <v>3703.17</v>
      </c>
      <c r="G10" s="3">
        <v>47175</v>
      </c>
      <c r="H10" s="7">
        <f t="shared" ref="H10" si="2">+C10/G10</f>
        <v>28854.26603073662</v>
      </c>
      <c r="I10" s="7">
        <v>28854.27</v>
      </c>
    </row>
    <row r="11" spans="2:9" x14ac:dyDescent="0.35">
      <c r="B11" s="2"/>
      <c r="C11" s="2"/>
      <c r="D11" s="3"/>
      <c r="E11" s="3"/>
      <c r="F11" s="3"/>
      <c r="G11" s="3"/>
      <c r="I11" s="2"/>
    </row>
    <row r="12" spans="2:9" x14ac:dyDescent="0.35">
      <c r="B12" t="s">
        <v>5</v>
      </c>
      <c r="D12" s="1"/>
      <c r="E12" s="1"/>
      <c r="F12" s="1"/>
      <c r="G12" s="1"/>
    </row>
    <row r="13" spans="2:9" x14ac:dyDescent="0.35">
      <c r="B13" t="s">
        <v>6</v>
      </c>
    </row>
    <row r="16" spans="2:9" x14ac:dyDescent="0.35">
      <c r="B16" s="2"/>
      <c r="C16" s="6"/>
      <c r="D16" s="6"/>
      <c r="E16" s="6"/>
      <c r="F16" s="6"/>
      <c r="G16" s="6"/>
      <c r="I16" s="6"/>
    </row>
    <row r="17" spans="2:9" x14ac:dyDescent="0.35">
      <c r="B17" s="2"/>
      <c r="C17" s="5"/>
      <c r="D17" s="3"/>
      <c r="E17" s="3"/>
      <c r="F17" s="3"/>
      <c r="G17" s="3"/>
      <c r="I17" s="4"/>
    </row>
    <row r="18" spans="2:9" x14ac:dyDescent="0.35">
      <c r="B18" s="2"/>
      <c r="C18" s="5"/>
      <c r="D18" s="3"/>
      <c r="E18" s="3"/>
      <c r="F18" s="3"/>
      <c r="G18" s="3"/>
      <c r="I18" s="4"/>
    </row>
    <row r="19" spans="2:9" x14ac:dyDescent="0.35">
      <c r="B19" s="2"/>
      <c r="C19" s="5"/>
      <c r="D19" s="3"/>
      <c r="E19" s="3"/>
      <c r="F19" s="3"/>
      <c r="G19" s="3"/>
      <c r="I19" s="4"/>
    </row>
    <row r="20" spans="2:9" x14ac:dyDescent="0.35">
      <c r="B20" s="2"/>
      <c r="C20" s="5"/>
      <c r="D20" s="3"/>
      <c r="E20" s="3"/>
      <c r="F20" s="3"/>
      <c r="G20" s="3"/>
      <c r="I20" s="4"/>
    </row>
    <row r="21" spans="2:9" x14ac:dyDescent="0.35">
      <c r="B21" s="2"/>
      <c r="C21" s="5"/>
      <c r="D21" s="3"/>
      <c r="E21" s="3"/>
      <c r="F21" s="3"/>
      <c r="G21" s="3"/>
      <c r="I21" s="4"/>
    </row>
    <row r="22" spans="2:9" x14ac:dyDescent="0.35">
      <c r="B22" s="2"/>
      <c r="C22" s="5"/>
      <c r="D22" s="3"/>
      <c r="E22" s="3"/>
      <c r="F22" s="3"/>
      <c r="G22" s="3"/>
      <c r="I22" s="4"/>
    </row>
    <row r="23" spans="2:9" x14ac:dyDescent="0.35">
      <c r="B23" s="2"/>
      <c r="C23" s="2"/>
      <c r="D23" s="3"/>
      <c r="E23" s="3"/>
      <c r="F23" s="3"/>
      <c r="G23" s="3"/>
      <c r="I23" s="2"/>
    </row>
    <row r="24" spans="2:9" x14ac:dyDescent="0.35">
      <c r="D24" s="1"/>
      <c r="E24" s="1"/>
      <c r="F24" s="1"/>
      <c r="G24" s="1"/>
    </row>
  </sheetData>
  <pageMargins left="0.25" right="0.25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Per Capita and Student</vt:lpstr>
    </vt:vector>
  </TitlesOfParts>
  <Company>Plano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Waskow</dc:creator>
  <cp:lastModifiedBy>Catherine Humphrey</cp:lastModifiedBy>
  <cp:lastPrinted>2026-04-27T13:12:08Z</cp:lastPrinted>
  <dcterms:created xsi:type="dcterms:W3CDTF">2021-12-13T23:22:50Z</dcterms:created>
  <dcterms:modified xsi:type="dcterms:W3CDTF">2026-04-27T13:38:47Z</dcterms:modified>
</cp:coreProperties>
</file>