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inance\FINANCE\Budgets\"/>
    </mc:Choice>
  </mc:AlternateContent>
  <xr:revisionPtr revIDLastSave="0" documentId="14_{3F3D3F05-65CC-4419-88E1-CD343319808E}" xr6:coauthVersionLast="47" xr6:coauthVersionMax="47" xr10:uidLastSave="{00000000-0000-0000-0000-000000000000}"/>
  <workbookProtection workbookAlgorithmName="SHA-512" workbookHashValue="DGputL6QvWbU/VX3qbXGIHr4GFQLHFTmakuk6ttu/25ukR8z8tCn480kBX+P5Osex1+T2O1AImHEdYjPBwGHww==" workbookSaltValue="+TETKe6vUfMLgVkQH+BNRA==" workbookSpinCount="100000" lockStructure="1"/>
  <bookViews>
    <workbookView xWindow="-28920" yWindow="-120" windowWidth="29040" windowHeight="15720" xr2:uid="{00000000-000D-0000-FFFF-FFFF00000000}"/>
  </bookViews>
  <sheets>
    <sheet name="Worksheet" sheetId="6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state="hidden" r:id="rId7"/>
    <sheet name="2019" sheetId="16" state="hidden" r:id="rId8"/>
    <sheet name="2018" sheetId="15" state="hidden" r:id="rId9"/>
    <sheet name="2017" sheetId="14" state="hidden" r:id="rId10"/>
  </sheets>
  <externalReferences>
    <externalReference r:id="rId11"/>
  </externalReferences>
  <definedNames>
    <definedName name="_xlnm._FilterDatabase" localSheetId="9" hidden="1">'2017'!$A$3:$U$3</definedName>
    <definedName name="_xlnm._FilterDatabase" localSheetId="8" hidden="1">'2018'!$A$3:$U$332</definedName>
    <definedName name="_xlnm._FilterDatabase" localSheetId="7" hidden="1">'2019'!$A$3:$U$332</definedName>
    <definedName name="_xlnm._FilterDatabase" localSheetId="6" hidden="1">'2020'!$A$3:$U$332</definedName>
    <definedName name="_xlnm._FilterDatabase" localSheetId="5" hidden="1">'2021'!$A$3:$U$329</definedName>
    <definedName name="_xlnm._FilterDatabase" localSheetId="4" hidden="1">'2022'!$A$3:$U$328</definedName>
    <definedName name="_xlnm._FilterDatabase" localSheetId="3" hidden="1">'2023'!$A$3:$U$328</definedName>
    <definedName name="_xlnm._FilterDatabase" localSheetId="2" hidden="1">'2024'!$A$1:$WWA$3</definedName>
    <definedName name="Adjusted" localSheetId="7">#REF!</definedName>
    <definedName name="Adjusted">#REF!</definedName>
    <definedName name="Dnumber">[1]Report!$A$1</definedName>
    <definedName name="Extended" localSheetId="7">#REF!</definedName>
    <definedName name="Extended">#REF!</definedName>
    <definedName name="Resident">[1]RES!$B$29:$DS$360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6" l="1"/>
  <c r="I16" i="6"/>
  <c r="I14" i="6"/>
  <c r="I13" i="6"/>
  <c r="I12" i="6"/>
  <c r="I34" i="6"/>
  <c r="I33" i="6"/>
  <c r="I32" i="6"/>
  <c r="I31" i="6"/>
  <c r="I30" i="6"/>
  <c r="I29" i="6"/>
  <c r="I23" i="6"/>
  <c r="I22" i="6"/>
  <c r="I21" i="6"/>
  <c r="I20" i="6"/>
  <c r="I19" i="6"/>
  <c r="I18" i="6"/>
  <c r="U332" i="21"/>
  <c r="U331" i="21"/>
  <c r="U330" i="21"/>
  <c r="U329" i="21"/>
  <c r="U328" i="21"/>
  <c r="U327" i="21"/>
  <c r="U326" i="21"/>
  <c r="U325" i="21"/>
  <c r="U324" i="21"/>
  <c r="U323" i="21"/>
  <c r="U322" i="21"/>
  <c r="U321" i="21"/>
  <c r="U320" i="21"/>
  <c r="U319" i="21"/>
  <c r="U318" i="21"/>
  <c r="U317" i="21"/>
  <c r="U316" i="21"/>
  <c r="U315" i="21"/>
  <c r="U314" i="21"/>
  <c r="U313" i="21"/>
  <c r="U312" i="21"/>
  <c r="U311" i="21"/>
  <c r="U310" i="21"/>
  <c r="U309" i="21"/>
  <c r="U308" i="21"/>
  <c r="U307" i="21"/>
  <c r="U306" i="21"/>
  <c r="U305" i="21"/>
  <c r="U304" i="21"/>
  <c r="U303" i="21"/>
  <c r="U302" i="21"/>
  <c r="U301" i="21"/>
  <c r="U300" i="21"/>
  <c r="U299" i="21"/>
  <c r="U298" i="21"/>
  <c r="U297" i="21"/>
  <c r="U296" i="21"/>
  <c r="U295" i="21"/>
  <c r="U294" i="21"/>
  <c r="U293" i="21"/>
  <c r="U292" i="21"/>
  <c r="U291" i="21"/>
  <c r="U290" i="21"/>
  <c r="U289" i="21"/>
  <c r="U288" i="21"/>
  <c r="U287" i="21"/>
  <c r="U286" i="21"/>
  <c r="U285" i="21"/>
  <c r="U284" i="21"/>
  <c r="U283" i="21"/>
  <c r="U282" i="21"/>
  <c r="U281" i="21"/>
  <c r="U280" i="21"/>
  <c r="U279" i="21"/>
  <c r="U278" i="21"/>
  <c r="U277" i="21"/>
  <c r="U276" i="21"/>
  <c r="U275" i="21"/>
  <c r="U274" i="21"/>
  <c r="U273" i="21"/>
  <c r="U272" i="21"/>
  <c r="U271" i="21"/>
  <c r="U270" i="21"/>
  <c r="U269" i="21"/>
  <c r="U268" i="21"/>
  <c r="U267" i="21"/>
  <c r="U266" i="21"/>
  <c r="U265" i="21"/>
  <c r="U264" i="21"/>
  <c r="U263" i="21"/>
  <c r="U262" i="21"/>
  <c r="U261" i="21"/>
  <c r="U260" i="21"/>
  <c r="U259" i="21"/>
  <c r="U258" i="21"/>
  <c r="U257" i="21"/>
  <c r="U256" i="21"/>
  <c r="U255" i="21"/>
  <c r="U254" i="21"/>
  <c r="U253" i="21"/>
  <c r="U252" i="21"/>
  <c r="U251" i="21"/>
  <c r="U250" i="21"/>
  <c r="U249" i="21"/>
  <c r="U248" i="21"/>
  <c r="U247" i="21"/>
  <c r="U246" i="21"/>
  <c r="U245" i="21"/>
  <c r="U244" i="21"/>
  <c r="U243" i="21"/>
  <c r="U242" i="21"/>
  <c r="U241" i="21"/>
  <c r="U240" i="21"/>
  <c r="U239" i="21"/>
  <c r="U238" i="21"/>
  <c r="U237" i="21"/>
  <c r="U236" i="21"/>
  <c r="U235" i="21"/>
  <c r="U234" i="21"/>
  <c r="U233" i="21"/>
  <c r="U232" i="21"/>
  <c r="U231" i="21"/>
  <c r="U230" i="21"/>
  <c r="U229" i="21"/>
  <c r="U228" i="21"/>
  <c r="U227" i="21"/>
  <c r="U226" i="21"/>
  <c r="U225" i="21"/>
  <c r="U224" i="21"/>
  <c r="U223" i="21"/>
  <c r="U222" i="21"/>
  <c r="U221" i="21"/>
  <c r="U220" i="21"/>
  <c r="U219" i="21"/>
  <c r="U218" i="21"/>
  <c r="U217" i="21"/>
  <c r="U216" i="21"/>
  <c r="U215" i="21"/>
  <c r="U214" i="21"/>
  <c r="U213" i="21"/>
  <c r="U212" i="21"/>
  <c r="U211" i="21"/>
  <c r="U210" i="21"/>
  <c r="U209" i="21"/>
  <c r="U208" i="21"/>
  <c r="U207" i="21"/>
  <c r="U206" i="21"/>
  <c r="U205" i="21"/>
  <c r="U204" i="21"/>
  <c r="U203" i="21"/>
  <c r="U202" i="21"/>
  <c r="U201" i="21"/>
  <c r="U200" i="21"/>
  <c r="U199" i="21"/>
  <c r="U198" i="21"/>
  <c r="U197" i="21"/>
  <c r="U196" i="21"/>
  <c r="U195" i="21"/>
  <c r="U194" i="21"/>
  <c r="U193" i="21"/>
  <c r="U192" i="21"/>
  <c r="U191" i="21"/>
  <c r="U190" i="21"/>
  <c r="U189" i="21"/>
  <c r="U188" i="21"/>
  <c r="U187" i="21"/>
  <c r="U186" i="21"/>
  <c r="U185" i="21"/>
  <c r="U184" i="21"/>
  <c r="U183" i="21"/>
  <c r="U182" i="21"/>
  <c r="U181" i="21"/>
  <c r="U180" i="21"/>
  <c r="U179" i="21"/>
  <c r="U178" i="21"/>
  <c r="U177" i="21"/>
  <c r="U176" i="21"/>
  <c r="U175" i="21"/>
  <c r="U174" i="21"/>
  <c r="U173" i="21"/>
  <c r="U172" i="21"/>
  <c r="U171" i="21"/>
  <c r="U170" i="21"/>
  <c r="U169" i="21"/>
  <c r="U168" i="21"/>
  <c r="U167" i="21"/>
  <c r="U166" i="21"/>
  <c r="U165" i="21"/>
  <c r="U164" i="21"/>
  <c r="U163" i="21"/>
  <c r="U162" i="21"/>
  <c r="U161" i="21"/>
  <c r="U160" i="21"/>
  <c r="U159" i="21"/>
  <c r="U158" i="21"/>
  <c r="U157" i="21"/>
  <c r="U156" i="21"/>
  <c r="U155" i="21"/>
  <c r="U154" i="21"/>
  <c r="U153" i="21"/>
  <c r="U152" i="21"/>
  <c r="U151" i="21"/>
  <c r="U150" i="21"/>
  <c r="U149" i="21"/>
  <c r="U148" i="21"/>
  <c r="U147" i="21"/>
  <c r="U146" i="21"/>
  <c r="U145" i="21"/>
  <c r="U144" i="21"/>
  <c r="U143" i="21"/>
  <c r="U142" i="21"/>
  <c r="U141" i="21"/>
  <c r="U140" i="21"/>
  <c r="U139" i="21"/>
  <c r="U138" i="21"/>
  <c r="U137" i="21"/>
  <c r="U136" i="21"/>
  <c r="U135" i="21"/>
  <c r="U134" i="21"/>
  <c r="U133" i="21"/>
  <c r="U132" i="21"/>
  <c r="U131" i="21"/>
  <c r="U130" i="21"/>
  <c r="U129" i="21"/>
  <c r="U128" i="21"/>
  <c r="U127" i="21"/>
  <c r="U126" i="21"/>
  <c r="U125" i="21"/>
  <c r="U124" i="21"/>
  <c r="U123" i="21"/>
  <c r="U122" i="21"/>
  <c r="U121" i="21"/>
  <c r="U120" i="21"/>
  <c r="U119" i="21"/>
  <c r="U118" i="21"/>
  <c r="U117" i="21"/>
  <c r="U116" i="21"/>
  <c r="U115" i="21"/>
  <c r="U114" i="21"/>
  <c r="U113" i="21"/>
  <c r="U112" i="21"/>
  <c r="U111" i="21"/>
  <c r="U110" i="21"/>
  <c r="U109" i="21"/>
  <c r="U108" i="21"/>
  <c r="U107" i="21"/>
  <c r="U106" i="21"/>
  <c r="U105" i="21"/>
  <c r="U104" i="21"/>
  <c r="U103" i="21"/>
  <c r="U102" i="21"/>
  <c r="U101" i="21"/>
  <c r="U100" i="21"/>
  <c r="U99" i="21"/>
  <c r="U98" i="21"/>
  <c r="U97" i="21"/>
  <c r="U96" i="21"/>
  <c r="U95" i="21"/>
  <c r="U94" i="21"/>
  <c r="U93" i="21"/>
  <c r="U92" i="21"/>
  <c r="U91" i="21"/>
  <c r="U90" i="21"/>
  <c r="U89" i="21"/>
  <c r="U88" i="21"/>
  <c r="U87" i="21"/>
  <c r="U86" i="21"/>
  <c r="U85" i="21"/>
  <c r="U84" i="21"/>
  <c r="U83" i="21"/>
  <c r="U82" i="21"/>
  <c r="U81" i="21"/>
  <c r="U80" i="21"/>
  <c r="U79" i="21"/>
  <c r="U78" i="21"/>
  <c r="U77" i="21"/>
  <c r="U76" i="21"/>
  <c r="U75" i="21"/>
  <c r="U74" i="21"/>
  <c r="U73" i="21"/>
  <c r="U72" i="21"/>
  <c r="U71" i="21"/>
  <c r="U70" i="21"/>
  <c r="U69" i="21"/>
  <c r="U68" i="21"/>
  <c r="U67" i="21"/>
  <c r="U66" i="21"/>
  <c r="U65" i="21"/>
  <c r="U64" i="21"/>
  <c r="U63" i="21"/>
  <c r="U62" i="21"/>
  <c r="U61" i="21"/>
  <c r="U60" i="21"/>
  <c r="U59" i="21"/>
  <c r="U58" i="21"/>
  <c r="U57" i="21"/>
  <c r="U56" i="21"/>
  <c r="U55" i="21"/>
  <c r="U54" i="21"/>
  <c r="U53" i="21"/>
  <c r="U52" i="21"/>
  <c r="U51" i="21"/>
  <c r="U50" i="21"/>
  <c r="U49" i="21"/>
  <c r="U48" i="21"/>
  <c r="U47" i="21"/>
  <c r="U46" i="21"/>
  <c r="U45" i="21"/>
  <c r="U44" i="21"/>
  <c r="U43" i="21"/>
  <c r="U42" i="21"/>
  <c r="U41" i="21"/>
  <c r="U40" i="21"/>
  <c r="U39" i="21"/>
  <c r="U38" i="21"/>
  <c r="U37" i="21"/>
  <c r="U36" i="21"/>
  <c r="U35" i="21"/>
  <c r="U34" i="21"/>
  <c r="U33" i="21"/>
  <c r="U32" i="21"/>
  <c r="U31" i="21"/>
  <c r="U30" i="21"/>
  <c r="U29" i="21"/>
  <c r="U28" i="21"/>
  <c r="U27" i="21"/>
  <c r="U26" i="21"/>
  <c r="U25" i="21"/>
  <c r="U24" i="21"/>
  <c r="U23" i="21"/>
  <c r="U22" i="21"/>
  <c r="U21" i="21"/>
  <c r="U20" i="21"/>
  <c r="U19" i="21"/>
  <c r="U18" i="21"/>
  <c r="U17" i="21"/>
  <c r="U16" i="21"/>
  <c r="U15" i="21"/>
  <c r="U14" i="21"/>
  <c r="U13" i="21"/>
  <c r="U12" i="21"/>
  <c r="U11" i="21"/>
  <c r="U10" i="21"/>
  <c r="U9" i="21"/>
  <c r="U8" i="21"/>
  <c r="U7" i="21"/>
  <c r="U6" i="21"/>
  <c r="U5" i="21"/>
  <c r="U4" i="21"/>
  <c r="K34" i="6" l="1"/>
  <c r="K33" i="6"/>
  <c r="K32" i="6"/>
  <c r="K31" i="6"/>
  <c r="K30" i="6"/>
  <c r="K29" i="6"/>
  <c r="K23" i="6"/>
  <c r="K22" i="6"/>
  <c r="K21" i="6"/>
  <c r="K20" i="6"/>
  <c r="K19" i="6"/>
  <c r="K18" i="6"/>
  <c r="K16" i="6"/>
  <c r="K15" i="6"/>
  <c r="K14" i="6"/>
  <c r="K13" i="6"/>
  <c r="K12" i="6"/>
  <c r="G34" i="6"/>
  <c r="G33" i="6"/>
  <c r="G32" i="6"/>
  <c r="G31" i="6"/>
  <c r="G30" i="6"/>
  <c r="G29" i="6"/>
  <c r="G23" i="6"/>
  <c r="G22" i="6"/>
  <c r="G21" i="6"/>
  <c r="G20" i="6"/>
  <c r="G19" i="6"/>
  <c r="G18" i="6"/>
  <c r="G16" i="6"/>
  <c r="G15" i="6"/>
  <c r="G14" i="6"/>
  <c r="G13" i="6"/>
  <c r="G12" i="6"/>
  <c r="E34" i="6"/>
  <c r="E33" i="6"/>
  <c r="E32" i="6"/>
  <c r="E31" i="6"/>
  <c r="E30" i="6"/>
  <c r="E29" i="6"/>
  <c r="E23" i="6"/>
  <c r="E22" i="6"/>
  <c r="E21" i="6"/>
  <c r="E20" i="6"/>
  <c r="E19" i="6"/>
  <c r="E18" i="6"/>
  <c r="E16" i="6"/>
  <c r="E15" i="6"/>
  <c r="E14" i="6"/>
  <c r="E13" i="6"/>
  <c r="E12" i="6"/>
  <c r="C34" i="6" l="1"/>
  <c r="C33" i="6"/>
  <c r="C32" i="6"/>
  <c r="C31" i="6"/>
  <c r="C30" i="6"/>
  <c r="C29" i="6"/>
  <c r="C23" i="6"/>
  <c r="C22" i="6"/>
  <c r="C21" i="6"/>
  <c r="C20" i="6"/>
  <c r="C19" i="6"/>
  <c r="C18" i="6"/>
  <c r="C15" i="6"/>
  <c r="C14" i="6"/>
  <c r="C16" i="6"/>
  <c r="C13" i="6"/>
  <c r="C12" i="6"/>
  <c r="U332" i="22" l="1"/>
  <c r="U331" i="22"/>
  <c r="U330" i="22"/>
  <c r="U329" i="22"/>
  <c r="U328" i="22"/>
  <c r="U327" i="22"/>
  <c r="U326" i="22"/>
  <c r="U325" i="22"/>
  <c r="U324" i="22"/>
  <c r="U323" i="22"/>
  <c r="U322" i="22"/>
  <c r="U321" i="22"/>
  <c r="U320" i="22"/>
  <c r="U319" i="22"/>
  <c r="U318" i="22"/>
  <c r="U317" i="22"/>
  <c r="U316" i="22"/>
  <c r="U315" i="22"/>
  <c r="U314" i="22"/>
  <c r="U313" i="22"/>
  <c r="U312" i="22"/>
  <c r="U311" i="22"/>
  <c r="U310" i="22"/>
  <c r="U309" i="22"/>
  <c r="U308" i="22"/>
  <c r="U307" i="22"/>
  <c r="U306" i="22"/>
  <c r="U305" i="22"/>
  <c r="U304" i="22"/>
  <c r="U303" i="22"/>
  <c r="U302" i="22"/>
  <c r="U301" i="22"/>
  <c r="U300" i="22"/>
  <c r="U299" i="22"/>
  <c r="U298" i="22"/>
  <c r="U297" i="22"/>
  <c r="U296" i="22"/>
  <c r="U295" i="22"/>
  <c r="U294" i="22"/>
  <c r="U293" i="22"/>
  <c r="U292" i="22"/>
  <c r="U291" i="22"/>
  <c r="U290" i="22"/>
  <c r="U289" i="22"/>
  <c r="U288" i="22"/>
  <c r="U287" i="22"/>
  <c r="U286" i="22"/>
  <c r="U285" i="22"/>
  <c r="U284" i="22"/>
  <c r="U283" i="22"/>
  <c r="U282" i="22"/>
  <c r="U281" i="22"/>
  <c r="U280" i="22"/>
  <c r="U279" i="22"/>
  <c r="U278" i="22"/>
  <c r="U277" i="22"/>
  <c r="U276" i="22"/>
  <c r="U275" i="22"/>
  <c r="U274" i="22"/>
  <c r="U273" i="22"/>
  <c r="U272" i="22"/>
  <c r="U271" i="22"/>
  <c r="U270" i="22"/>
  <c r="U269" i="22"/>
  <c r="U268" i="22"/>
  <c r="U267" i="22"/>
  <c r="U266" i="22"/>
  <c r="U265" i="22"/>
  <c r="U264" i="22"/>
  <c r="U263" i="22"/>
  <c r="U262" i="22"/>
  <c r="U261" i="22"/>
  <c r="U260" i="22"/>
  <c r="U259" i="22"/>
  <c r="U258" i="22"/>
  <c r="U257" i="22"/>
  <c r="U256" i="22"/>
  <c r="U255" i="22"/>
  <c r="U254" i="22"/>
  <c r="U253" i="22"/>
  <c r="U252" i="22"/>
  <c r="U251" i="22"/>
  <c r="U250" i="22"/>
  <c r="U249" i="22"/>
  <c r="U248" i="22"/>
  <c r="U247" i="22"/>
  <c r="U246" i="22"/>
  <c r="U245" i="22"/>
  <c r="U244" i="22"/>
  <c r="U243" i="22"/>
  <c r="U242" i="22"/>
  <c r="U241" i="22"/>
  <c r="U240" i="22"/>
  <c r="U239" i="22"/>
  <c r="U238" i="22"/>
  <c r="U237" i="22"/>
  <c r="U236" i="22"/>
  <c r="U235" i="22"/>
  <c r="U234" i="22"/>
  <c r="U233" i="22"/>
  <c r="U232" i="22"/>
  <c r="U231" i="22"/>
  <c r="U230" i="22"/>
  <c r="U229" i="22"/>
  <c r="U228" i="22"/>
  <c r="U227" i="22"/>
  <c r="U226" i="22"/>
  <c r="U225" i="22"/>
  <c r="U224" i="22"/>
  <c r="U223" i="22"/>
  <c r="U222" i="22"/>
  <c r="U221" i="22"/>
  <c r="U220" i="22"/>
  <c r="U219" i="22"/>
  <c r="U218" i="22"/>
  <c r="U217" i="22"/>
  <c r="U216" i="22"/>
  <c r="U215" i="22"/>
  <c r="U214" i="22"/>
  <c r="U213" i="22"/>
  <c r="U212" i="22"/>
  <c r="U211" i="22"/>
  <c r="U210" i="22"/>
  <c r="U209" i="22"/>
  <c r="U208" i="22"/>
  <c r="U207" i="22"/>
  <c r="U206" i="22"/>
  <c r="U205" i="22"/>
  <c r="U204" i="22"/>
  <c r="U203" i="22"/>
  <c r="U202" i="22"/>
  <c r="U201" i="22"/>
  <c r="U200" i="22"/>
  <c r="U199" i="22"/>
  <c r="U198" i="22"/>
  <c r="U197" i="22"/>
  <c r="U196" i="22"/>
  <c r="U195" i="22"/>
  <c r="U194" i="22"/>
  <c r="U193" i="22"/>
  <c r="U192" i="22"/>
  <c r="U191" i="22"/>
  <c r="U190" i="22"/>
  <c r="U189" i="22"/>
  <c r="U188" i="22"/>
  <c r="U187" i="22"/>
  <c r="U186" i="22"/>
  <c r="U185" i="22"/>
  <c r="U184" i="22"/>
  <c r="U183" i="22"/>
  <c r="U182" i="22"/>
  <c r="U181" i="22"/>
  <c r="U180" i="22"/>
  <c r="U179" i="22"/>
  <c r="U178" i="22"/>
  <c r="U177" i="22"/>
  <c r="U176" i="22"/>
  <c r="U175" i="22"/>
  <c r="U174" i="22"/>
  <c r="U173" i="22"/>
  <c r="U172" i="22"/>
  <c r="U171" i="22"/>
  <c r="U170" i="22"/>
  <c r="U169" i="22"/>
  <c r="U168" i="22"/>
  <c r="U167" i="22"/>
  <c r="U166" i="22"/>
  <c r="U165" i="22"/>
  <c r="U164" i="22"/>
  <c r="U163" i="22"/>
  <c r="U162" i="22"/>
  <c r="U161" i="22"/>
  <c r="U160" i="22"/>
  <c r="U159" i="22"/>
  <c r="U158" i="22"/>
  <c r="U157" i="22"/>
  <c r="U156" i="22"/>
  <c r="U155" i="22"/>
  <c r="U154" i="22"/>
  <c r="U153" i="22"/>
  <c r="U152" i="22"/>
  <c r="U151" i="22"/>
  <c r="U150" i="22"/>
  <c r="U149" i="22"/>
  <c r="U148" i="22"/>
  <c r="U147" i="22"/>
  <c r="U146" i="22"/>
  <c r="U145" i="22"/>
  <c r="U144" i="22"/>
  <c r="U143" i="22"/>
  <c r="U142" i="22"/>
  <c r="U141" i="22"/>
  <c r="U140" i="22"/>
  <c r="U139" i="22"/>
  <c r="U138" i="22"/>
  <c r="U137" i="22"/>
  <c r="U136" i="22"/>
  <c r="U135" i="22"/>
  <c r="U134" i="22"/>
  <c r="U133" i="22"/>
  <c r="U132" i="22"/>
  <c r="U131" i="22"/>
  <c r="U130" i="22"/>
  <c r="U129" i="22"/>
  <c r="U128" i="22"/>
  <c r="U127" i="22"/>
  <c r="U126" i="22"/>
  <c r="U125" i="22"/>
  <c r="U124" i="22"/>
  <c r="U123" i="22"/>
  <c r="U122" i="22"/>
  <c r="U121" i="22"/>
  <c r="U120" i="22"/>
  <c r="U119" i="22"/>
  <c r="U118" i="22"/>
  <c r="U117" i="22"/>
  <c r="U116" i="22"/>
  <c r="U115" i="22"/>
  <c r="U114" i="22"/>
  <c r="U113" i="22"/>
  <c r="U112" i="22"/>
  <c r="U111" i="22"/>
  <c r="U110" i="22"/>
  <c r="U109" i="22"/>
  <c r="U108" i="22"/>
  <c r="U107" i="22"/>
  <c r="U106" i="22"/>
  <c r="U105" i="22"/>
  <c r="U104" i="22"/>
  <c r="U103" i="22"/>
  <c r="U102" i="22"/>
  <c r="U101" i="22"/>
  <c r="U100" i="22"/>
  <c r="U99" i="22"/>
  <c r="U98" i="22"/>
  <c r="U97" i="22"/>
  <c r="U96" i="22"/>
  <c r="U95" i="22"/>
  <c r="U94" i="22"/>
  <c r="U93" i="22"/>
  <c r="U92" i="22"/>
  <c r="U91" i="22"/>
  <c r="U90" i="22"/>
  <c r="U89" i="22"/>
  <c r="U88" i="22"/>
  <c r="U87" i="22"/>
  <c r="U86" i="22"/>
  <c r="U85" i="22"/>
  <c r="U84" i="22"/>
  <c r="U83" i="22"/>
  <c r="U82" i="22"/>
  <c r="U81" i="22"/>
  <c r="U80" i="22"/>
  <c r="U79" i="22"/>
  <c r="U78" i="22"/>
  <c r="U77" i="22"/>
  <c r="U76" i="22"/>
  <c r="U75" i="22"/>
  <c r="U74" i="22"/>
  <c r="U73" i="22"/>
  <c r="U72" i="22"/>
  <c r="U71" i="22"/>
  <c r="U70" i="22"/>
  <c r="U69" i="22"/>
  <c r="U68" i="22"/>
  <c r="U67" i="22"/>
  <c r="U66" i="22"/>
  <c r="U65" i="22"/>
  <c r="U64" i="22"/>
  <c r="U63" i="22"/>
  <c r="U62" i="22"/>
  <c r="U61" i="22"/>
  <c r="U60" i="22"/>
  <c r="U59" i="22"/>
  <c r="U58" i="22"/>
  <c r="U57" i="22"/>
  <c r="U56" i="22"/>
  <c r="U55" i="22"/>
  <c r="U54" i="22"/>
  <c r="U53" i="22"/>
  <c r="U52" i="22"/>
  <c r="U51" i="22"/>
  <c r="U50" i="22"/>
  <c r="U49" i="22"/>
  <c r="U48" i="22"/>
  <c r="U47" i="22"/>
  <c r="U46" i="22"/>
  <c r="U45" i="22"/>
  <c r="U44" i="22"/>
  <c r="U43" i="22"/>
  <c r="U42" i="22"/>
  <c r="U41" i="22"/>
  <c r="U40" i="22"/>
  <c r="U39" i="22"/>
  <c r="U38" i="22"/>
  <c r="U37" i="22"/>
  <c r="U36" i="22"/>
  <c r="U35" i="22"/>
  <c r="U34" i="22"/>
  <c r="U33" i="22"/>
  <c r="U32" i="22"/>
  <c r="U31" i="22"/>
  <c r="U30" i="22"/>
  <c r="U29" i="22"/>
  <c r="U28" i="22"/>
  <c r="U27" i="22"/>
  <c r="U26" i="22"/>
  <c r="U25" i="22"/>
  <c r="U24" i="22"/>
  <c r="U23" i="22"/>
  <c r="U22" i="22"/>
  <c r="U21" i="22"/>
  <c r="U20" i="22"/>
  <c r="U19" i="22"/>
  <c r="U18" i="22"/>
  <c r="U17" i="22"/>
  <c r="U16" i="22"/>
  <c r="U15" i="22"/>
  <c r="U14" i="22"/>
  <c r="U13" i="22"/>
  <c r="U12" i="22"/>
  <c r="U11" i="22"/>
  <c r="U10" i="22"/>
  <c r="U9" i="22"/>
  <c r="U8" i="22"/>
  <c r="U7" i="22"/>
  <c r="U6" i="22"/>
  <c r="U5" i="22"/>
  <c r="U4" i="22"/>
  <c r="J18" i="6"/>
  <c r="I25" i="6"/>
  <c r="J19" i="6"/>
  <c r="J20" i="6"/>
  <c r="J21" i="6"/>
  <c r="H21" i="6"/>
  <c r="K26" i="6"/>
  <c r="K36" i="6"/>
  <c r="J23" i="6"/>
  <c r="J29" i="6"/>
  <c r="J30" i="6"/>
  <c r="J31" i="6"/>
  <c r="J32" i="6"/>
  <c r="H32" i="6"/>
  <c r="J33" i="6"/>
  <c r="I27" i="6"/>
  <c r="H16" i="6"/>
  <c r="H22" i="6"/>
  <c r="H23" i="6"/>
  <c r="G27" i="6"/>
  <c r="H29" i="6"/>
  <c r="F32" i="6"/>
  <c r="G36" i="6"/>
  <c r="F16" i="6"/>
  <c r="E27" i="6"/>
  <c r="E26" i="6"/>
  <c r="F23" i="6"/>
  <c r="D30" i="6"/>
  <c r="D32" i="6"/>
  <c r="E36" i="6"/>
  <c r="D20" i="6"/>
  <c r="C26" i="6"/>
  <c r="C27" i="6"/>
  <c r="C36" i="6"/>
  <c r="D33" i="6"/>
  <c r="H18" i="6"/>
  <c r="H19" i="6"/>
  <c r="H20" i="6"/>
  <c r="H30" i="6"/>
  <c r="H31" i="6"/>
  <c r="F19" i="6"/>
  <c r="F20" i="6"/>
  <c r="F21" i="6"/>
  <c r="F29" i="6"/>
  <c r="F30" i="6"/>
  <c r="F31" i="6"/>
  <c r="F33" i="6"/>
  <c r="D18" i="6"/>
  <c r="D19" i="6"/>
  <c r="D21" i="6"/>
  <c r="D22" i="6"/>
  <c r="D23" i="6"/>
  <c r="D29" i="6"/>
  <c r="D31" i="6"/>
  <c r="I26" i="6"/>
  <c r="G25" i="6"/>
  <c r="E25" i="6"/>
  <c r="C25" i="6"/>
  <c r="J3" i="6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U103" i="20"/>
  <c r="U102" i="20"/>
  <c r="U101" i="20"/>
  <c r="U100" i="20"/>
  <c r="U99" i="20"/>
  <c r="U98" i="20"/>
  <c r="U97" i="20"/>
  <c r="U96" i="20"/>
  <c r="U95" i="20"/>
  <c r="U94" i="20"/>
  <c r="U93" i="20"/>
  <c r="U92" i="20"/>
  <c r="U91" i="20"/>
  <c r="U90" i="20"/>
  <c r="U89" i="20"/>
  <c r="U88" i="20"/>
  <c r="U87" i="20"/>
  <c r="U86" i="20"/>
  <c r="U85" i="20"/>
  <c r="U84" i="20"/>
  <c r="U83" i="20"/>
  <c r="U82" i="20"/>
  <c r="U81" i="20"/>
  <c r="U80" i="20"/>
  <c r="U79" i="20"/>
  <c r="U78" i="20"/>
  <c r="U77" i="20"/>
  <c r="U76" i="20"/>
  <c r="U75" i="20"/>
  <c r="U74" i="20"/>
  <c r="U73" i="20"/>
  <c r="U72" i="20"/>
  <c r="U71" i="20"/>
  <c r="U70" i="20"/>
  <c r="U69" i="20"/>
  <c r="U68" i="20"/>
  <c r="U67" i="20"/>
  <c r="U66" i="20"/>
  <c r="U65" i="20"/>
  <c r="U64" i="20"/>
  <c r="U63" i="20"/>
  <c r="U62" i="20"/>
  <c r="U61" i="20"/>
  <c r="U60" i="20"/>
  <c r="U59" i="20"/>
  <c r="U58" i="20"/>
  <c r="U57" i="20"/>
  <c r="U56" i="20"/>
  <c r="U55" i="20"/>
  <c r="U54" i="20"/>
  <c r="U53" i="20"/>
  <c r="U52" i="20"/>
  <c r="U51" i="20"/>
  <c r="U50" i="20"/>
  <c r="U49" i="20"/>
  <c r="U48" i="20"/>
  <c r="U47" i="20"/>
  <c r="U46" i="20"/>
  <c r="U45" i="20"/>
  <c r="U44" i="20"/>
  <c r="U43" i="20"/>
  <c r="U42" i="20"/>
  <c r="U41" i="20"/>
  <c r="U40" i="20"/>
  <c r="U39" i="20"/>
  <c r="U38" i="20"/>
  <c r="U37" i="20"/>
  <c r="U36" i="20"/>
  <c r="U35" i="20"/>
  <c r="U34" i="20"/>
  <c r="U33" i="20"/>
  <c r="U32" i="20"/>
  <c r="U31" i="20"/>
  <c r="U30" i="20"/>
  <c r="U29" i="20"/>
  <c r="U28" i="20"/>
  <c r="U27" i="20"/>
  <c r="U26" i="20"/>
  <c r="U25" i="20"/>
  <c r="U24" i="20"/>
  <c r="U23" i="20"/>
  <c r="U22" i="20"/>
  <c r="U21" i="20"/>
  <c r="U20" i="20"/>
  <c r="U19" i="20"/>
  <c r="U18" i="20"/>
  <c r="U17" i="20"/>
  <c r="U16" i="20"/>
  <c r="U15" i="20"/>
  <c r="U14" i="20"/>
  <c r="U13" i="20"/>
  <c r="U12" i="20"/>
  <c r="U11" i="20"/>
  <c r="U10" i="20"/>
  <c r="U9" i="20"/>
  <c r="U8" i="20"/>
  <c r="U7" i="20"/>
  <c r="U6" i="20"/>
  <c r="U5" i="20"/>
  <c r="U4" i="20"/>
  <c r="U328" i="19"/>
  <c r="U327" i="19"/>
  <c r="U326" i="19"/>
  <c r="U325" i="19"/>
  <c r="U324" i="19"/>
  <c r="U323" i="19"/>
  <c r="U322" i="19"/>
  <c r="U321" i="19"/>
  <c r="U320" i="19"/>
  <c r="U319" i="19"/>
  <c r="U318" i="19"/>
  <c r="U317" i="19"/>
  <c r="U316" i="19"/>
  <c r="U315" i="19"/>
  <c r="U314" i="19"/>
  <c r="U313" i="19"/>
  <c r="U312" i="19"/>
  <c r="U311" i="19"/>
  <c r="U310" i="19"/>
  <c r="U309" i="19"/>
  <c r="U308" i="19"/>
  <c r="U307" i="19"/>
  <c r="U306" i="19"/>
  <c r="U305" i="19"/>
  <c r="U304" i="19"/>
  <c r="U303" i="19"/>
  <c r="U302" i="19"/>
  <c r="U301" i="19"/>
  <c r="U300" i="19"/>
  <c r="U299" i="19"/>
  <c r="U298" i="19"/>
  <c r="U297" i="19"/>
  <c r="U296" i="19"/>
  <c r="U295" i="19"/>
  <c r="U294" i="19"/>
  <c r="U293" i="19"/>
  <c r="U292" i="19"/>
  <c r="U291" i="19"/>
  <c r="U290" i="19"/>
  <c r="U289" i="19"/>
  <c r="U288" i="19"/>
  <c r="U287" i="19"/>
  <c r="U286" i="19"/>
  <c r="U285" i="19"/>
  <c r="U284" i="19"/>
  <c r="U283" i="19"/>
  <c r="U282" i="19"/>
  <c r="U281" i="19"/>
  <c r="U280" i="19"/>
  <c r="U279" i="19"/>
  <c r="U278" i="19"/>
  <c r="U277" i="19"/>
  <c r="U276" i="19"/>
  <c r="U275" i="19"/>
  <c r="U274" i="19"/>
  <c r="U273" i="19"/>
  <c r="U272" i="19"/>
  <c r="U271" i="19"/>
  <c r="U270" i="19"/>
  <c r="U269" i="19"/>
  <c r="U268" i="19"/>
  <c r="U267" i="19"/>
  <c r="U266" i="19"/>
  <c r="U265" i="19"/>
  <c r="U264" i="19"/>
  <c r="U263" i="19"/>
  <c r="U262" i="19"/>
  <c r="U261" i="19"/>
  <c r="U260" i="19"/>
  <c r="U259" i="19"/>
  <c r="U258" i="19"/>
  <c r="U257" i="19"/>
  <c r="U256" i="19"/>
  <c r="U255" i="19"/>
  <c r="U254" i="19"/>
  <c r="U253" i="19"/>
  <c r="U252" i="19"/>
  <c r="U251" i="19"/>
  <c r="U250" i="19"/>
  <c r="U249" i="19"/>
  <c r="U248" i="19"/>
  <c r="U247" i="19"/>
  <c r="U246" i="19"/>
  <c r="U245" i="19"/>
  <c r="U244" i="19"/>
  <c r="U243" i="19"/>
  <c r="U242" i="19"/>
  <c r="U241" i="19"/>
  <c r="U240" i="19"/>
  <c r="U239" i="19"/>
  <c r="U238" i="19"/>
  <c r="U237" i="19"/>
  <c r="U236" i="19"/>
  <c r="U235" i="19"/>
  <c r="U234" i="19"/>
  <c r="U233" i="19"/>
  <c r="U232" i="19"/>
  <c r="U231" i="19"/>
  <c r="U230" i="19"/>
  <c r="U229" i="19"/>
  <c r="U228" i="19"/>
  <c r="U227" i="19"/>
  <c r="U226" i="19"/>
  <c r="U225" i="19"/>
  <c r="U224" i="19"/>
  <c r="U223" i="19"/>
  <c r="U222" i="19"/>
  <c r="U221" i="19"/>
  <c r="U220" i="19"/>
  <c r="U219" i="19"/>
  <c r="U218" i="19"/>
  <c r="U217" i="19"/>
  <c r="U216" i="19"/>
  <c r="U215" i="19"/>
  <c r="U214" i="19"/>
  <c r="U213" i="19"/>
  <c r="U212" i="19"/>
  <c r="U211" i="19"/>
  <c r="U210" i="19"/>
  <c r="U209" i="19"/>
  <c r="U208" i="19"/>
  <c r="U207" i="19"/>
  <c r="U206" i="19"/>
  <c r="U205" i="19"/>
  <c r="U204" i="19"/>
  <c r="U203" i="19"/>
  <c r="U202" i="19"/>
  <c r="U201" i="19"/>
  <c r="U200" i="19"/>
  <c r="U199" i="19"/>
  <c r="U198" i="19"/>
  <c r="U197" i="19"/>
  <c r="U196" i="19"/>
  <c r="U195" i="19"/>
  <c r="U194" i="19"/>
  <c r="U193" i="19"/>
  <c r="U192" i="19"/>
  <c r="U191" i="19"/>
  <c r="U190" i="19"/>
  <c r="U189" i="19"/>
  <c r="U188" i="19"/>
  <c r="U187" i="19"/>
  <c r="U186" i="19"/>
  <c r="U185" i="19"/>
  <c r="U184" i="19"/>
  <c r="U183" i="19"/>
  <c r="U182" i="19"/>
  <c r="U181" i="19"/>
  <c r="U180" i="19"/>
  <c r="U179" i="19"/>
  <c r="U178" i="19"/>
  <c r="U177" i="19"/>
  <c r="U176" i="19"/>
  <c r="U175" i="19"/>
  <c r="U174" i="19"/>
  <c r="U173" i="19"/>
  <c r="U172" i="19"/>
  <c r="U171" i="19"/>
  <c r="U170" i="19"/>
  <c r="U169" i="19"/>
  <c r="U168" i="19"/>
  <c r="U167" i="19"/>
  <c r="U166" i="19"/>
  <c r="U165" i="19"/>
  <c r="U164" i="19"/>
  <c r="U163" i="19"/>
  <c r="U162" i="19"/>
  <c r="U161" i="19"/>
  <c r="U160" i="19"/>
  <c r="U159" i="19"/>
  <c r="U158" i="19"/>
  <c r="U157" i="19"/>
  <c r="U156" i="19"/>
  <c r="U155" i="19"/>
  <c r="U154" i="19"/>
  <c r="U153" i="19"/>
  <c r="U152" i="19"/>
  <c r="U151" i="19"/>
  <c r="U150" i="19"/>
  <c r="U149" i="19"/>
  <c r="U148" i="19"/>
  <c r="U147" i="19"/>
  <c r="U146" i="19"/>
  <c r="U145" i="19"/>
  <c r="U144" i="19"/>
  <c r="U143" i="19"/>
  <c r="U142" i="19"/>
  <c r="U141" i="19"/>
  <c r="U140" i="19"/>
  <c r="U139" i="19"/>
  <c r="U138" i="19"/>
  <c r="U137" i="19"/>
  <c r="U136" i="19"/>
  <c r="U135" i="19"/>
  <c r="U134" i="19"/>
  <c r="U133" i="19"/>
  <c r="U132" i="19"/>
  <c r="U131" i="19"/>
  <c r="U130" i="19"/>
  <c r="U129" i="19"/>
  <c r="U128" i="19"/>
  <c r="U127" i="19"/>
  <c r="U126" i="19"/>
  <c r="U125" i="19"/>
  <c r="U124" i="19"/>
  <c r="U123" i="19"/>
  <c r="U122" i="19"/>
  <c r="U121" i="19"/>
  <c r="U120" i="19"/>
  <c r="U119" i="19"/>
  <c r="U118" i="19"/>
  <c r="U117" i="19"/>
  <c r="U116" i="19"/>
  <c r="U115" i="19"/>
  <c r="U114" i="19"/>
  <c r="U113" i="19"/>
  <c r="U112" i="19"/>
  <c r="U111" i="19"/>
  <c r="U110" i="19"/>
  <c r="U109" i="19"/>
  <c r="U108" i="19"/>
  <c r="U107" i="19"/>
  <c r="U106" i="19"/>
  <c r="U105" i="19"/>
  <c r="U104" i="19"/>
  <c r="U103" i="19"/>
  <c r="U102" i="19"/>
  <c r="U101" i="19"/>
  <c r="U100" i="19"/>
  <c r="U99" i="19"/>
  <c r="U98" i="19"/>
  <c r="U97" i="19"/>
  <c r="U96" i="19"/>
  <c r="U95" i="19"/>
  <c r="U94" i="19"/>
  <c r="U93" i="19"/>
  <c r="U92" i="19"/>
  <c r="U91" i="19"/>
  <c r="U90" i="19"/>
  <c r="U89" i="19"/>
  <c r="U88" i="19"/>
  <c r="U87" i="19"/>
  <c r="U86" i="19"/>
  <c r="U85" i="19"/>
  <c r="U84" i="19"/>
  <c r="U83" i="19"/>
  <c r="U82" i="19"/>
  <c r="U81" i="19"/>
  <c r="U80" i="19"/>
  <c r="U79" i="19"/>
  <c r="U78" i="19"/>
  <c r="U77" i="19"/>
  <c r="U76" i="19"/>
  <c r="U75" i="19"/>
  <c r="U74" i="19"/>
  <c r="U73" i="19"/>
  <c r="U72" i="19"/>
  <c r="U71" i="19"/>
  <c r="U70" i="19"/>
  <c r="U69" i="19"/>
  <c r="U68" i="19"/>
  <c r="U67" i="19"/>
  <c r="U66" i="19"/>
  <c r="U65" i="19"/>
  <c r="U64" i="19"/>
  <c r="U63" i="19"/>
  <c r="U62" i="19"/>
  <c r="U61" i="19"/>
  <c r="U60" i="19"/>
  <c r="U59" i="19"/>
  <c r="U58" i="19"/>
  <c r="U57" i="19"/>
  <c r="U56" i="19"/>
  <c r="U55" i="19"/>
  <c r="U54" i="19"/>
  <c r="U53" i="19"/>
  <c r="U52" i="19"/>
  <c r="U51" i="19"/>
  <c r="U50" i="19"/>
  <c r="U49" i="19"/>
  <c r="U48" i="19"/>
  <c r="U47" i="19"/>
  <c r="U46" i="19"/>
  <c r="U45" i="19"/>
  <c r="U44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30" i="19"/>
  <c r="U29" i="19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U8" i="19"/>
  <c r="U7" i="19"/>
  <c r="U6" i="19"/>
  <c r="U5" i="19"/>
  <c r="U4" i="19"/>
  <c r="U329" i="18"/>
  <c r="U328" i="18"/>
  <c r="U327" i="18"/>
  <c r="U326" i="18"/>
  <c r="U325" i="18"/>
  <c r="U324" i="18"/>
  <c r="U323" i="18"/>
  <c r="U322" i="18"/>
  <c r="U321" i="18"/>
  <c r="U320" i="18"/>
  <c r="U319" i="18"/>
  <c r="U318" i="18"/>
  <c r="U317" i="18"/>
  <c r="U316" i="18"/>
  <c r="U315" i="18"/>
  <c r="U314" i="18"/>
  <c r="U313" i="18"/>
  <c r="U312" i="18"/>
  <c r="U311" i="18"/>
  <c r="U310" i="18"/>
  <c r="U309" i="18"/>
  <c r="U308" i="18"/>
  <c r="U307" i="18"/>
  <c r="U306" i="18"/>
  <c r="U305" i="18"/>
  <c r="U304" i="18"/>
  <c r="U303" i="18"/>
  <c r="U302" i="18"/>
  <c r="U301" i="18"/>
  <c r="U300" i="18"/>
  <c r="U299" i="18"/>
  <c r="U298" i="18"/>
  <c r="U297" i="18"/>
  <c r="U296" i="18"/>
  <c r="U295" i="18"/>
  <c r="U294" i="18"/>
  <c r="U293" i="18"/>
  <c r="U292" i="18"/>
  <c r="U291" i="18"/>
  <c r="U290" i="18"/>
  <c r="U289" i="18"/>
  <c r="U288" i="18"/>
  <c r="U287" i="18"/>
  <c r="U286" i="18"/>
  <c r="U285" i="18"/>
  <c r="U284" i="18"/>
  <c r="U283" i="18"/>
  <c r="U282" i="18"/>
  <c r="U281" i="18"/>
  <c r="U280" i="18"/>
  <c r="U279" i="18"/>
  <c r="U278" i="18"/>
  <c r="U277" i="18"/>
  <c r="U276" i="18"/>
  <c r="U275" i="18"/>
  <c r="U274" i="18"/>
  <c r="U273" i="18"/>
  <c r="U272" i="18"/>
  <c r="U271" i="18"/>
  <c r="U270" i="18"/>
  <c r="U269" i="18"/>
  <c r="U268" i="18"/>
  <c r="U267" i="18"/>
  <c r="U266" i="18"/>
  <c r="U265" i="18"/>
  <c r="U264" i="18"/>
  <c r="U263" i="18"/>
  <c r="U262" i="18"/>
  <c r="U261" i="18"/>
  <c r="U260" i="18"/>
  <c r="U259" i="18"/>
  <c r="U258" i="18"/>
  <c r="U257" i="18"/>
  <c r="U256" i="18"/>
  <c r="U255" i="18"/>
  <c r="U254" i="18"/>
  <c r="U253" i="18"/>
  <c r="U252" i="18"/>
  <c r="U251" i="18"/>
  <c r="U250" i="18"/>
  <c r="U249" i="18"/>
  <c r="U248" i="18"/>
  <c r="U247" i="18"/>
  <c r="U246" i="18"/>
  <c r="U245" i="18"/>
  <c r="U244" i="18"/>
  <c r="U243" i="18"/>
  <c r="U242" i="18"/>
  <c r="U241" i="18"/>
  <c r="U240" i="18"/>
  <c r="U239" i="18"/>
  <c r="U238" i="18"/>
  <c r="U237" i="18"/>
  <c r="U236" i="18"/>
  <c r="U235" i="18"/>
  <c r="U234" i="18"/>
  <c r="U233" i="18"/>
  <c r="U232" i="18"/>
  <c r="U231" i="18"/>
  <c r="U230" i="18"/>
  <c r="U229" i="18"/>
  <c r="U228" i="18"/>
  <c r="U227" i="18"/>
  <c r="U226" i="18"/>
  <c r="U225" i="18"/>
  <c r="U224" i="18"/>
  <c r="U223" i="18"/>
  <c r="U222" i="18"/>
  <c r="U221" i="18"/>
  <c r="U220" i="18"/>
  <c r="U219" i="18"/>
  <c r="U218" i="18"/>
  <c r="U217" i="18"/>
  <c r="U216" i="18"/>
  <c r="U215" i="18"/>
  <c r="U214" i="18"/>
  <c r="U213" i="18"/>
  <c r="U212" i="18"/>
  <c r="U211" i="18"/>
  <c r="U210" i="18"/>
  <c r="U209" i="18"/>
  <c r="U208" i="18"/>
  <c r="U207" i="18"/>
  <c r="U206" i="18"/>
  <c r="U205" i="18"/>
  <c r="U204" i="18"/>
  <c r="U203" i="18"/>
  <c r="U202" i="18"/>
  <c r="U201" i="18"/>
  <c r="U200" i="18"/>
  <c r="U199" i="18"/>
  <c r="U198" i="18"/>
  <c r="U197" i="18"/>
  <c r="U196" i="18"/>
  <c r="U195" i="18"/>
  <c r="U194" i="18"/>
  <c r="U193" i="18"/>
  <c r="U192" i="18"/>
  <c r="U191" i="18"/>
  <c r="U190" i="18"/>
  <c r="U189" i="18"/>
  <c r="U188" i="18"/>
  <c r="U187" i="18"/>
  <c r="U186" i="18"/>
  <c r="U185" i="18"/>
  <c r="U184" i="18"/>
  <c r="U183" i="18"/>
  <c r="U182" i="18"/>
  <c r="U181" i="18"/>
  <c r="U180" i="18"/>
  <c r="U179" i="18"/>
  <c r="U178" i="18"/>
  <c r="U177" i="18"/>
  <c r="U176" i="18"/>
  <c r="U175" i="18"/>
  <c r="U174" i="18"/>
  <c r="U173" i="18"/>
  <c r="U172" i="18"/>
  <c r="U171" i="18"/>
  <c r="U170" i="18"/>
  <c r="U169" i="18"/>
  <c r="U168" i="18"/>
  <c r="U167" i="18"/>
  <c r="U166" i="18"/>
  <c r="U165" i="18"/>
  <c r="U164" i="18"/>
  <c r="U163" i="18"/>
  <c r="U162" i="18"/>
  <c r="U161" i="18"/>
  <c r="U160" i="18"/>
  <c r="U159" i="18"/>
  <c r="U158" i="18"/>
  <c r="U157" i="18"/>
  <c r="U156" i="18"/>
  <c r="U155" i="18"/>
  <c r="U154" i="18"/>
  <c r="U153" i="18"/>
  <c r="U152" i="18"/>
  <c r="U151" i="18"/>
  <c r="U150" i="18"/>
  <c r="U149" i="18"/>
  <c r="U148" i="18"/>
  <c r="U147" i="18"/>
  <c r="U146" i="18"/>
  <c r="U145" i="18"/>
  <c r="U144" i="18"/>
  <c r="U143" i="18"/>
  <c r="U142" i="18"/>
  <c r="U141" i="18"/>
  <c r="U140" i="18"/>
  <c r="U139" i="18"/>
  <c r="U138" i="18"/>
  <c r="U137" i="18"/>
  <c r="U136" i="18"/>
  <c r="U135" i="18"/>
  <c r="U134" i="18"/>
  <c r="U133" i="18"/>
  <c r="U132" i="18"/>
  <c r="U131" i="18"/>
  <c r="U130" i="18"/>
  <c r="U129" i="18"/>
  <c r="U128" i="18"/>
  <c r="U127" i="18"/>
  <c r="U126" i="18"/>
  <c r="U125" i="18"/>
  <c r="U124" i="18"/>
  <c r="U123" i="18"/>
  <c r="U122" i="18"/>
  <c r="U121" i="18"/>
  <c r="U120" i="18"/>
  <c r="U119" i="18"/>
  <c r="U118" i="18"/>
  <c r="U117" i="18"/>
  <c r="U116" i="18"/>
  <c r="U115" i="18"/>
  <c r="U114" i="18"/>
  <c r="U113" i="18"/>
  <c r="U112" i="18"/>
  <c r="U111" i="18"/>
  <c r="U110" i="18"/>
  <c r="U109" i="18"/>
  <c r="U108" i="18"/>
  <c r="U107" i="18"/>
  <c r="U106" i="18"/>
  <c r="U105" i="18"/>
  <c r="U104" i="18"/>
  <c r="U103" i="18"/>
  <c r="U102" i="18"/>
  <c r="U101" i="18"/>
  <c r="U100" i="18"/>
  <c r="U99" i="18"/>
  <c r="U98" i="18"/>
  <c r="U97" i="18"/>
  <c r="U96" i="18"/>
  <c r="U95" i="18"/>
  <c r="U94" i="18"/>
  <c r="U93" i="18"/>
  <c r="U92" i="18"/>
  <c r="U91" i="18"/>
  <c r="U90" i="18"/>
  <c r="U89" i="18"/>
  <c r="U88" i="18"/>
  <c r="U87" i="18"/>
  <c r="U86" i="18"/>
  <c r="U85" i="18"/>
  <c r="U84" i="18"/>
  <c r="U83" i="18"/>
  <c r="U82" i="18"/>
  <c r="U81" i="18"/>
  <c r="U80" i="18"/>
  <c r="U79" i="18"/>
  <c r="U78" i="18"/>
  <c r="U77" i="18"/>
  <c r="U76" i="18"/>
  <c r="U75" i="18"/>
  <c r="U74" i="18"/>
  <c r="U73" i="18"/>
  <c r="U72" i="18"/>
  <c r="U71" i="18"/>
  <c r="U70" i="18"/>
  <c r="U69" i="18"/>
  <c r="U68" i="18"/>
  <c r="U67" i="18"/>
  <c r="U66" i="18"/>
  <c r="U65" i="18"/>
  <c r="U64" i="18"/>
  <c r="U63" i="18"/>
  <c r="U62" i="18"/>
  <c r="U61" i="18"/>
  <c r="U60" i="18"/>
  <c r="U59" i="18"/>
  <c r="U58" i="18"/>
  <c r="U57" i="18"/>
  <c r="U56" i="18"/>
  <c r="U55" i="18"/>
  <c r="U54" i="18"/>
  <c r="U53" i="18"/>
  <c r="U52" i="18"/>
  <c r="U51" i="18"/>
  <c r="U50" i="18"/>
  <c r="U49" i="18"/>
  <c r="U48" i="18"/>
  <c r="U47" i="18"/>
  <c r="U46" i="18"/>
  <c r="U45" i="18"/>
  <c r="U44" i="18"/>
  <c r="U43" i="18"/>
  <c r="U42" i="18"/>
  <c r="U41" i="18"/>
  <c r="U40" i="18"/>
  <c r="U39" i="18"/>
  <c r="U38" i="18"/>
  <c r="U37" i="18"/>
  <c r="U36" i="18"/>
  <c r="U35" i="18"/>
  <c r="U34" i="18"/>
  <c r="U33" i="18"/>
  <c r="U32" i="18"/>
  <c r="U31" i="18"/>
  <c r="U30" i="18"/>
  <c r="U29" i="18"/>
  <c r="U28" i="18"/>
  <c r="U27" i="18"/>
  <c r="U26" i="18"/>
  <c r="U25" i="18"/>
  <c r="U24" i="18"/>
  <c r="U23" i="18"/>
  <c r="U22" i="18"/>
  <c r="U21" i="18"/>
  <c r="U20" i="18"/>
  <c r="U19" i="18"/>
  <c r="U18" i="18"/>
  <c r="U17" i="18"/>
  <c r="U16" i="18"/>
  <c r="U15" i="18"/>
  <c r="U14" i="18"/>
  <c r="U13" i="18"/>
  <c r="U12" i="18"/>
  <c r="U11" i="18"/>
  <c r="U10" i="18"/>
  <c r="U9" i="18"/>
  <c r="U8" i="18"/>
  <c r="U7" i="18"/>
  <c r="U6" i="18"/>
  <c r="U5" i="18"/>
  <c r="U4" i="18"/>
  <c r="U332" i="17"/>
  <c r="U331" i="17"/>
  <c r="U330" i="17"/>
  <c r="U329" i="17"/>
  <c r="U328" i="17"/>
  <c r="U327" i="17"/>
  <c r="U326" i="17"/>
  <c r="U325" i="17"/>
  <c r="U324" i="17"/>
  <c r="U323" i="17"/>
  <c r="U322" i="17"/>
  <c r="U321" i="17"/>
  <c r="U320" i="17"/>
  <c r="U319" i="17"/>
  <c r="U318" i="17"/>
  <c r="U317" i="17"/>
  <c r="U316" i="17"/>
  <c r="U315" i="17"/>
  <c r="U314" i="17"/>
  <c r="U313" i="17"/>
  <c r="U312" i="17"/>
  <c r="U311" i="17"/>
  <c r="U310" i="17"/>
  <c r="U309" i="17"/>
  <c r="U308" i="17"/>
  <c r="U307" i="17"/>
  <c r="U306" i="17"/>
  <c r="U305" i="17"/>
  <c r="U304" i="17"/>
  <c r="U303" i="17"/>
  <c r="U302" i="17"/>
  <c r="U301" i="17"/>
  <c r="U300" i="17"/>
  <c r="U299" i="17"/>
  <c r="U298" i="17"/>
  <c r="U297" i="17"/>
  <c r="U296" i="17"/>
  <c r="U295" i="17"/>
  <c r="U294" i="17"/>
  <c r="U293" i="17"/>
  <c r="U292" i="17"/>
  <c r="U291" i="17"/>
  <c r="U290" i="17"/>
  <c r="U289" i="17"/>
  <c r="U288" i="17"/>
  <c r="U287" i="17"/>
  <c r="U286" i="17"/>
  <c r="U285" i="17"/>
  <c r="U284" i="17"/>
  <c r="U283" i="17"/>
  <c r="U282" i="17"/>
  <c r="U281" i="17"/>
  <c r="U280" i="17"/>
  <c r="U279" i="17"/>
  <c r="U278" i="17"/>
  <c r="U277" i="17"/>
  <c r="U276" i="17"/>
  <c r="U275" i="17"/>
  <c r="U274" i="17"/>
  <c r="U273" i="17"/>
  <c r="U272" i="17"/>
  <c r="U271" i="17"/>
  <c r="U270" i="17"/>
  <c r="U269" i="17"/>
  <c r="U268" i="17"/>
  <c r="U267" i="17"/>
  <c r="U266" i="17"/>
  <c r="U265" i="17"/>
  <c r="U264" i="17"/>
  <c r="U263" i="17"/>
  <c r="U262" i="17"/>
  <c r="U261" i="17"/>
  <c r="U260" i="17"/>
  <c r="U259" i="17"/>
  <c r="U258" i="17"/>
  <c r="U257" i="17"/>
  <c r="U256" i="17"/>
  <c r="U255" i="17"/>
  <c r="U254" i="17"/>
  <c r="U253" i="17"/>
  <c r="U252" i="17"/>
  <c r="U251" i="17"/>
  <c r="U250" i="17"/>
  <c r="U249" i="17"/>
  <c r="U248" i="17"/>
  <c r="U247" i="17"/>
  <c r="U246" i="17"/>
  <c r="U245" i="17"/>
  <c r="U244" i="17"/>
  <c r="U243" i="17"/>
  <c r="U242" i="17"/>
  <c r="U241" i="17"/>
  <c r="U240" i="17"/>
  <c r="U239" i="17"/>
  <c r="U238" i="17"/>
  <c r="U237" i="17"/>
  <c r="U236" i="17"/>
  <c r="U235" i="17"/>
  <c r="U234" i="17"/>
  <c r="U233" i="17"/>
  <c r="U232" i="17"/>
  <c r="U231" i="17"/>
  <c r="U230" i="17"/>
  <c r="U229" i="17"/>
  <c r="U228" i="17"/>
  <c r="U227" i="17"/>
  <c r="U226" i="17"/>
  <c r="U225" i="17"/>
  <c r="U224" i="17"/>
  <c r="U223" i="17"/>
  <c r="U222" i="17"/>
  <c r="U221" i="17"/>
  <c r="U220" i="17"/>
  <c r="U219" i="17"/>
  <c r="U218" i="17"/>
  <c r="U217" i="17"/>
  <c r="U216" i="17"/>
  <c r="U215" i="17"/>
  <c r="U214" i="17"/>
  <c r="U213" i="17"/>
  <c r="U212" i="17"/>
  <c r="U211" i="17"/>
  <c r="U210" i="17"/>
  <c r="U209" i="17"/>
  <c r="U208" i="17"/>
  <c r="U207" i="17"/>
  <c r="U206" i="17"/>
  <c r="U205" i="17"/>
  <c r="U204" i="17"/>
  <c r="U203" i="17"/>
  <c r="U202" i="17"/>
  <c r="U201" i="17"/>
  <c r="U200" i="17"/>
  <c r="U199" i="17"/>
  <c r="U198" i="17"/>
  <c r="U197" i="17"/>
  <c r="U196" i="17"/>
  <c r="U195" i="17"/>
  <c r="U194" i="17"/>
  <c r="U193" i="17"/>
  <c r="U192" i="17"/>
  <c r="U191" i="17"/>
  <c r="U190" i="17"/>
  <c r="U189" i="17"/>
  <c r="U188" i="17"/>
  <c r="U187" i="17"/>
  <c r="U186" i="17"/>
  <c r="U185" i="17"/>
  <c r="U184" i="17"/>
  <c r="U183" i="17"/>
  <c r="U182" i="17"/>
  <c r="U181" i="17"/>
  <c r="U180" i="17"/>
  <c r="U179" i="17"/>
  <c r="U178" i="17"/>
  <c r="U177" i="17"/>
  <c r="U176" i="17"/>
  <c r="U175" i="17"/>
  <c r="U174" i="17"/>
  <c r="U173" i="17"/>
  <c r="U172" i="17"/>
  <c r="U171" i="17"/>
  <c r="U170" i="17"/>
  <c r="U169" i="17"/>
  <c r="U168" i="17"/>
  <c r="U167" i="17"/>
  <c r="U166" i="17"/>
  <c r="U165" i="17"/>
  <c r="U164" i="17"/>
  <c r="U163" i="17"/>
  <c r="U162" i="17"/>
  <c r="U161" i="17"/>
  <c r="U160" i="17"/>
  <c r="U159" i="17"/>
  <c r="U158" i="17"/>
  <c r="U157" i="17"/>
  <c r="U156" i="17"/>
  <c r="U155" i="17"/>
  <c r="U154" i="17"/>
  <c r="U153" i="17"/>
  <c r="U152" i="17"/>
  <c r="U151" i="17"/>
  <c r="U150" i="17"/>
  <c r="U149" i="17"/>
  <c r="U148" i="17"/>
  <c r="U147" i="17"/>
  <c r="U146" i="17"/>
  <c r="U145" i="17"/>
  <c r="U144" i="17"/>
  <c r="U143" i="17"/>
  <c r="U142" i="17"/>
  <c r="U141" i="17"/>
  <c r="U140" i="17"/>
  <c r="U139" i="17"/>
  <c r="U138" i="17"/>
  <c r="U137" i="17"/>
  <c r="U136" i="17"/>
  <c r="U135" i="17"/>
  <c r="U134" i="17"/>
  <c r="U133" i="17"/>
  <c r="U132" i="17"/>
  <c r="U131" i="17"/>
  <c r="U130" i="17"/>
  <c r="U129" i="17"/>
  <c r="U128" i="17"/>
  <c r="U127" i="17"/>
  <c r="U126" i="17"/>
  <c r="U125" i="17"/>
  <c r="U124" i="17"/>
  <c r="U123" i="17"/>
  <c r="U122" i="17"/>
  <c r="U121" i="17"/>
  <c r="U120" i="17"/>
  <c r="U119" i="17"/>
  <c r="U118" i="17"/>
  <c r="U117" i="17"/>
  <c r="U116" i="17"/>
  <c r="U115" i="17"/>
  <c r="U114" i="17"/>
  <c r="U113" i="17"/>
  <c r="U112" i="17"/>
  <c r="U111" i="17"/>
  <c r="U110" i="17"/>
  <c r="U109" i="17"/>
  <c r="U108" i="17"/>
  <c r="U107" i="17"/>
  <c r="U106" i="17"/>
  <c r="U105" i="17"/>
  <c r="U104" i="17"/>
  <c r="U103" i="17"/>
  <c r="U102" i="17"/>
  <c r="U101" i="17"/>
  <c r="U100" i="17"/>
  <c r="U99" i="17"/>
  <c r="U98" i="17"/>
  <c r="U97" i="17"/>
  <c r="U96" i="17"/>
  <c r="U95" i="17"/>
  <c r="U94" i="17"/>
  <c r="U93" i="17"/>
  <c r="U92" i="17"/>
  <c r="U91" i="17"/>
  <c r="U90" i="17"/>
  <c r="U89" i="17"/>
  <c r="U88" i="17"/>
  <c r="U87" i="17"/>
  <c r="U86" i="17"/>
  <c r="U85" i="17"/>
  <c r="U84" i="17"/>
  <c r="U83" i="17"/>
  <c r="U82" i="17"/>
  <c r="U81" i="17"/>
  <c r="U80" i="17"/>
  <c r="U79" i="17"/>
  <c r="U78" i="17"/>
  <c r="U77" i="17"/>
  <c r="U76" i="17"/>
  <c r="U75" i="17"/>
  <c r="U74" i="17"/>
  <c r="U73" i="17"/>
  <c r="U72" i="17"/>
  <c r="U71" i="17"/>
  <c r="U70" i="17"/>
  <c r="U69" i="17"/>
  <c r="U68" i="17"/>
  <c r="U67" i="17"/>
  <c r="U66" i="17"/>
  <c r="U65" i="17"/>
  <c r="U64" i="17"/>
  <c r="U63" i="17"/>
  <c r="U62" i="17"/>
  <c r="U61" i="17"/>
  <c r="U60" i="17"/>
  <c r="U59" i="17"/>
  <c r="U58" i="17"/>
  <c r="U57" i="17"/>
  <c r="U56" i="17"/>
  <c r="U55" i="17"/>
  <c r="U54" i="17"/>
  <c r="U53" i="17"/>
  <c r="U52" i="17"/>
  <c r="U51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U24" i="17"/>
  <c r="U23" i="17"/>
  <c r="U22" i="17"/>
  <c r="U21" i="17"/>
  <c r="U20" i="17"/>
  <c r="U19" i="17"/>
  <c r="U18" i="17"/>
  <c r="U17" i="17"/>
  <c r="U16" i="17"/>
  <c r="U15" i="17"/>
  <c r="U14" i="17"/>
  <c r="U13" i="17"/>
  <c r="U12" i="17"/>
  <c r="U11" i="17"/>
  <c r="U10" i="17"/>
  <c r="U9" i="17"/>
  <c r="U8" i="17"/>
  <c r="U7" i="17"/>
  <c r="U6" i="17"/>
  <c r="U5" i="17"/>
  <c r="U4" i="17"/>
  <c r="U332" i="16"/>
  <c r="U331" i="16"/>
  <c r="U330" i="16"/>
  <c r="U329" i="16"/>
  <c r="U328" i="16"/>
  <c r="U327" i="16"/>
  <c r="U326" i="16"/>
  <c r="U325" i="16"/>
  <c r="U324" i="16"/>
  <c r="U323" i="16"/>
  <c r="U322" i="16"/>
  <c r="U321" i="16"/>
  <c r="U320" i="16"/>
  <c r="U319" i="16"/>
  <c r="U318" i="16"/>
  <c r="U317" i="16"/>
  <c r="U316" i="16"/>
  <c r="U315" i="16"/>
  <c r="U314" i="16"/>
  <c r="U313" i="16"/>
  <c r="U312" i="16"/>
  <c r="U311" i="16"/>
  <c r="U310" i="16"/>
  <c r="U309" i="16"/>
  <c r="U308" i="16"/>
  <c r="U307" i="16"/>
  <c r="U306" i="16"/>
  <c r="U305" i="16"/>
  <c r="U304" i="16"/>
  <c r="U303" i="16"/>
  <c r="U302" i="16"/>
  <c r="U301" i="16"/>
  <c r="U300" i="16"/>
  <c r="U299" i="16"/>
  <c r="U298" i="16"/>
  <c r="U297" i="16"/>
  <c r="U296" i="16"/>
  <c r="U295" i="16"/>
  <c r="U294" i="16"/>
  <c r="U293" i="16"/>
  <c r="U292" i="16"/>
  <c r="U291" i="16"/>
  <c r="U290" i="16"/>
  <c r="U289" i="16"/>
  <c r="U288" i="16"/>
  <c r="U287" i="16"/>
  <c r="U286" i="16"/>
  <c r="U285" i="16"/>
  <c r="U284" i="16"/>
  <c r="U283" i="16"/>
  <c r="U282" i="16"/>
  <c r="U281" i="16"/>
  <c r="U280" i="16"/>
  <c r="U279" i="16"/>
  <c r="U278" i="16"/>
  <c r="U277" i="16"/>
  <c r="U276" i="16"/>
  <c r="U275" i="16"/>
  <c r="U274" i="16"/>
  <c r="U273" i="16"/>
  <c r="U272" i="16"/>
  <c r="U271" i="16"/>
  <c r="U270" i="16"/>
  <c r="U269" i="16"/>
  <c r="U268" i="16"/>
  <c r="U267" i="16"/>
  <c r="U266" i="16"/>
  <c r="U265" i="16"/>
  <c r="U264" i="16"/>
  <c r="U263" i="16"/>
  <c r="U262" i="16"/>
  <c r="U261" i="16"/>
  <c r="U260" i="16"/>
  <c r="U259" i="16"/>
  <c r="U258" i="16"/>
  <c r="U257" i="16"/>
  <c r="U256" i="16"/>
  <c r="U255" i="16"/>
  <c r="U254" i="16"/>
  <c r="U253" i="16"/>
  <c r="U252" i="16"/>
  <c r="U251" i="16"/>
  <c r="U250" i="16"/>
  <c r="U249" i="16"/>
  <c r="U248" i="16"/>
  <c r="U247" i="16"/>
  <c r="U246" i="16"/>
  <c r="U245" i="16"/>
  <c r="U244" i="16"/>
  <c r="U243" i="16"/>
  <c r="U242" i="16"/>
  <c r="U241" i="16"/>
  <c r="U240" i="16"/>
  <c r="U239" i="16"/>
  <c r="U238" i="16"/>
  <c r="U237" i="16"/>
  <c r="U236" i="16"/>
  <c r="U235" i="16"/>
  <c r="U234" i="16"/>
  <c r="U233" i="16"/>
  <c r="U232" i="16"/>
  <c r="U231" i="16"/>
  <c r="U230" i="16"/>
  <c r="U229" i="16"/>
  <c r="U228" i="16"/>
  <c r="U227" i="16"/>
  <c r="U226" i="16"/>
  <c r="U225" i="16"/>
  <c r="U224" i="16"/>
  <c r="U223" i="16"/>
  <c r="U222" i="16"/>
  <c r="U221" i="16"/>
  <c r="U220" i="16"/>
  <c r="U219" i="16"/>
  <c r="U218" i="16"/>
  <c r="U217" i="16"/>
  <c r="U216" i="16"/>
  <c r="U215" i="16"/>
  <c r="U214" i="16"/>
  <c r="U213" i="16"/>
  <c r="U212" i="16"/>
  <c r="U211" i="16"/>
  <c r="U210" i="16"/>
  <c r="U209" i="16"/>
  <c r="U208" i="16"/>
  <c r="U207" i="16"/>
  <c r="U206" i="16"/>
  <c r="U205" i="16"/>
  <c r="U204" i="16"/>
  <c r="U203" i="16"/>
  <c r="U202" i="16"/>
  <c r="U201" i="16"/>
  <c r="U200" i="16"/>
  <c r="U199" i="16"/>
  <c r="U198" i="16"/>
  <c r="U197" i="16"/>
  <c r="U196" i="16"/>
  <c r="U195" i="16"/>
  <c r="U194" i="16"/>
  <c r="U193" i="16"/>
  <c r="U192" i="16"/>
  <c r="U191" i="16"/>
  <c r="U190" i="16"/>
  <c r="U189" i="16"/>
  <c r="U188" i="16"/>
  <c r="U187" i="16"/>
  <c r="U186" i="16"/>
  <c r="U185" i="16"/>
  <c r="U184" i="16"/>
  <c r="U183" i="16"/>
  <c r="U182" i="16"/>
  <c r="U181" i="16"/>
  <c r="U180" i="16"/>
  <c r="U179" i="16"/>
  <c r="U178" i="16"/>
  <c r="U177" i="16"/>
  <c r="U176" i="16"/>
  <c r="U175" i="16"/>
  <c r="U174" i="16"/>
  <c r="U173" i="16"/>
  <c r="U172" i="16"/>
  <c r="U171" i="16"/>
  <c r="U170" i="16"/>
  <c r="U169" i="16"/>
  <c r="U168" i="16"/>
  <c r="U167" i="16"/>
  <c r="U166" i="16"/>
  <c r="U165" i="16"/>
  <c r="U164" i="16"/>
  <c r="U163" i="16"/>
  <c r="U162" i="16"/>
  <c r="U161" i="16"/>
  <c r="U160" i="16"/>
  <c r="U159" i="16"/>
  <c r="U158" i="16"/>
  <c r="U157" i="16"/>
  <c r="U156" i="16"/>
  <c r="U155" i="16"/>
  <c r="U154" i="16"/>
  <c r="U153" i="16"/>
  <c r="U152" i="16"/>
  <c r="U151" i="16"/>
  <c r="U150" i="16"/>
  <c r="U149" i="16"/>
  <c r="U148" i="16"/>
  <c r="U147" i="16"/>
  <c r="U146" i="16"/>
  <c r="U145" i="16"/>
  <c r="U144" i="16"/>
  <c r="U143" i="16"/>
  <c r="U142" i="16"/>
  <c r="U141" i="16"/>
  <c r="U140" i="16"/>
  <c r="U139" i="16"/>
  <c r="U138" i="16"/>
  <c r="U137" i="16"/>
  <c r="U136" i="16"/>
  <c r="U135" i="16"/>
  <c r="U134" i="16"/>
  <c r="U133" i="16"/>
  <c r="U132" i="16"/>
  <c r="U131" i="16"/>
  <c r="U130" i="16"/>
  <c r="U129" i="16"/>
  <c r="U128" i="16"/>
  <c r="U127" i="16"/>
  <c r="U126" i="16"/>
  <c r="U125" i="16"/>
  <c r="U124" i="16"/>
  <c r="U123" i="16"/>
  <c r="U122" i="16"/>
  <c r="U121" i="16"/>
  <c r="U120" i="16"/>
  <c r="U119" i="16"/>
  <c r="U118" i="16"/>
  <c r="U117" i="16"/>
  <c r="U116" i="16"/>
  <c r="U115" i="16"/>
  <c r="U114" i="16"/>
  <c r="U113" i="16"/>
  <c r="U112" i="16"/>
  <c r="U111" i="16"/>
  <c r="U110" i="16"/>
  <c r="U109" i="16"/>
  <c r="U108" i="16"/>
  <c r="U107" i="16"/>
  <c r="U106" i="16"/>
  <c r="U105" i="16"/>
  <c r="U104" i="16"/>
  <c r="U103" i="16"/>
  <c r="U102" i="16"/>
  <c r="U101" i="16"/>
  <c r="U100" i="16"/>
  <c r="U99" i="16"/>
  <c r="U98" i="16"/>
  <c r="U97" i="16"/>
  <c r="U96" i="16"/>
  <c r="U95" i="16"/>
  <c r="U94" i="16"/>
  <c r="U93" i="16"/>
  <c r="U92" i="16"/>
  <c r="U91" i="16"/>
  <c r="U90" i="16"/>
  <c r="U89" i="16"/>
  <c r="U88" i="16"/>
  <c r="U87" i="16"/>
  <c r="U86" i="16"/>
  <c r="U85" i="16"/>
  <c r="U84" i="16"/>
  <c r="U83" i="16"/>
  <c r="U82" i="16"/>
  <c r="U81" i="16"/>
  <c r="U80" i="16"/>
  <c r="U79" i="16"/>
  <c r="U78" i="16"/>
  <c r="U77" i="16"/>
  <c r="U76" i="16"/>
  <c r="U75" i="16"/>
  <c r="U74" i="16"/>
  <c r="U73" i="16"/>
  <c r="U72" i="16"/>
  <c r="U71" i="16"/>
  <c r="U70" i="16"/>
  <c r="U69" i="16"/>
  <c r="U68" i="16"/>
  <c r="U67" i="16"/>
  <c r="U66" i="16"/>
  <c r="U65" i="16"/>
  <c r="U64" i="16"/>
  <c r="U63" i="16"/>
  <c r="U62" i="16"/>
  <c r="U61" i="16"/>
  <c r="U60" i="16"/>
  <c r="U59" i="16"/>
  <c r="U58" i="16"/>
  <c r="U57" i="16"/>
  <c r="U56" i="16"/>
  <c r="U55" i="16"/>
  <c r="U54" i="16"/>
  <c r="U53" i="16"/>
  <c r="U52" i="16"/>
  <c r="U51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U19" i="16"/>
  <c r="U18" i="16"/>
  <c r="U17" i="16"/>
  <c r="U16" i="16"/>
  <c r="U15" i="16"/>
  <c r="U14" i="16"/>
  <c r="U13" i="16"/>
  <c r="U12" i="16"/>
  <c r="U11" i="16"/>
  <c r="U10" i="16"/>
  <c r="U9" i="16"/>
  <c r="U8" i="16"/>
  <c r="U7" i="16"/>
  <c r="U6" i="16"/>
  <c r="U5" i="16"/>
  <c r="U4" i="16"/>
  <c r="U332" i="15"/>
  <c r="U331" i="15"/>
  <c r="U330" i="15"/>
  <c r="U329" i="15"/>
  <c r="U328" i="15"/>
  <c r="U327" i="15"/>
  <c r="U326" i="15"/>
  <c r="U325" i="15"/>
  <c r="U324" i="15"/>
  <c r="U323" i="15"/>
  <c r="U322" i="15"/>
  <c r="U321" i="15"/>
  <c r="U320" i="15"/>
  <c r="U319" i="15"/>
  <c r="U318" i="15"/>
  <c r="U317" i="15"/>
  <c r="U316" i="15"/>
  <c r="U315" i="15"/>
  <c r="U314" i="15"/>
  <c r="U313" i="15"/>
  <c r="U312" i="15"/>
  <c r="U311" i="15"/>
  <c r="U310" i="15"/>
  <c r="U309" i="15"/>
  <c r="U308" i="15"/>
  <c r="U307" i="15"/>
  <c r="U306" i="15"/>
  <c r="U305" i="15"/>
  <c r="U304" i="15"/>
  <c r="U303" i="15"/>
  <c r="U302" i="15"/>
  <c r="U301" i="15"/>
  <c r="U300" i="15"/>
  <c r="U299" i="15"/>
  <c r="U298" i="15"/>
  <c r="U297" i="15"/>
  <c r="U296" i="15"/>
  <c r="U295" i="15"/>
  <c r="U294" i="15"/>
  <c r="U293" i="15"/>
  <c r="U292" i="15"/>
  <c r="U291" i="15"/>
  <c r="U290" i="15"/>
  <c r="U289" i="15"/>
  <c r="U288" i="15"/>
  <c r="U287" i="15"/>
  <c r="U286" i="15"/>
  <c r="U285" i="15"/>
  <c r="U284" i="15"/>
  <c r="U283" i="15"/>
  <c r="U282" i="15"/>
  <c r="U281" i="15"/>
  <c r="U280" i="15"/>
  <c r="U279" i="15"/>
  <c r="U278" i="15"/>
  <c r="U277" i="15"/>
  <c r="U276" i="15"/>
  <c r="U275" i="15"/>
  <c r="U274" i="15"/>
  <c r="U273" i="15"/>
  <c r="U272" i="15"/>
  <c r="U271" i="15"/>
  <c r="U270" i="15"/>
  <c r="U269" i="15"/>
  <c r="U268" i="15"/>
  <c r="U267" i="15"/>
  <c r="U266" i="15"/>
  <c r="U265" i="15"/>
  <c r="U264" i="15"/>
  <c r="U263" i="15"/>
  <c r="U262" i="15"/>
  <c r="U261" i="15"/>
  <c r="U260" i="15"/>
  <c r="U259" i="15"/>
  <c r="U258" i="15"/>
  <c r="U257" i="15"/>
  <c r="U256" i="15"/>
  <c r="U255" i="15"/>
  <c r="U254" i="15"/>
  <c r="U253" i="15"/>
  <c r="U252" i="15"/>
  <c r="U251" i="15"/>
  <c r="U250" i="15"/>
  <c r="U249" i="15"/>
  <c r="U248" i="15"/>
  <c r="U247" i="15"/>
  <c r="U246" i="15"/>
  <c r="U245" i="15"/>
  <c r="U244" i="15"/>
  <c r="U243" i="15"/>
  <c r="U242" i="15"/>
  <c r="U241" i="15"/>
  <c r="U240" i="15"/>
  <c r="U239" i="15"/>
  <c r="U238" i="15"/>
  <c r="U237" i="15"/>
  <c r="U236" i="15"/>
  <c r="U235" i="15"/>
  <c r="U234" i="15"/>
  <c r="U233" i="15"/>
  <c r="U232" i="15"/>
  <c r="U231" i="15"/>
  <c r="U230" i="15"/>
  <c r="U229" i="15"/>
  <c r="U228" i="15"/>
  <c r="U227" i="15"/>
  <c r="U226" i="15"/>
  <c r="U225" i="15"/>
  <c r="U224" i="15"/>
  <c r="U223" i="15"/>
  <c r="U222" i="15"/>
  <c r="U221" i="15"/>
  <c r="U220" i="15"/>
  <c r="U219" i="15"/>
  <c r="U218" i="15"/>
  <c r="U217" i="15"/>
  <c r="U216" i="15"/>
  <c r="U215" i="15"/>
  <c r="U214" i="15"/>
  <c r="U213" i="15"/>
  <c r="U212" i="15"/>
  <c r="U211" i="15"/>
  <c r="U210" i="15"/>
  <c r="U209" i="15"/>
  <c r="U208" i="15"/>
  <c r="U207" i="15"/>
  <c r="U206" i="15"/>
  <c r="U205" i="15"/>
  <c r="U204" i="15"/>
  <c r="U203" i="15"/>
  <c r="U202" i="15"/>
  <c r="U201" i="15"/>
  <c r="U200" i="15"/>
  <c r="U199" i="15"/>
  <c r="U198" i="15"/>
  <c r="U197" i="15"/>
  <c r="U196" i="15"/>
  <c r="U195" i="15"/>
  <c r="U194" i="15"/>
  <c r="U193" i="15"/>
  <c r="U192" i="15"/>
  <c r="U191" i="15"/>
  <c r="U190" i="15"/>
  <c r="U189" i="15"/>
  <c r="U188" i="15"/>
  <c r="U187" i="15"/>
  <c r="U186" i="15"/>
  <c r="U185" i="15"/>
  <c r="U184" i="15"/>
  <c r="U183" i="15"/>
  <c r="U182" i="15"/>
  <c r="U181" i="15"/>
  <c r="U180" i="15"/>
  <c r="U179" i="15"/>
  <c r="U178" i="15"/>
  <c r="U177" i="15"/>
  <c r="U176" i="15"/>
  <c r="U175" i="15"/>
  <c r="U174" i="15"/>
  <c r="U173" i="15"/>
  <c r="U172" i="15"/>
  <c r="U171" i="15"/>
  <c r="U170" i="15"/>
  <c r="U169" i="15"/>
  <c r="U168" i="15"/>
  <c r="U167" i="15"/>
  <c r="U166" i="15"/>
  <c r="U165" i="15"/>
  <c r="U164" i="15"/>
  <c r="U163" i="15"/>
  <c r="U162" i="15"/>
  <c r="U161" i="15"/>
  <c r="U160" i="15"/>
  <c r="U159" i="15"/>
  <c r="U158" i="15"/>
  <c r="U157" i="15"/>
  <c r="U156" i="15"/>
  <c r="U155" i="15"/>
  <c r="U154" i="15"/>
  <c r="U153" i="15"/>
  <c r="U152" i="15"/>
  <c r="U151" i="15"/>
  <c r="U150" i="15"/>
  <c r="U149" i="15"/>
  <c r="U148" i="15"/>
  <c r="U147" i="15"/>
  <c r="U146" i="15"/>
  <c r="U145" i="15"/>
  <c r="U144" i="15"/>
  <c r="U143" i="15"/>
  <c r="U142" i="15"/>
  <c r="U141" i="15"/>
  <c r="U140" i="15"/>
  <c r="U139" i="15"/>
  <c r="U138" i="15"/>
  <c r="U137" i="15"/>
  <c r="U136" i="15"/>
  <c r="U135" i="15"/>
  <c r="U134" i="15"/>
  <c r="U133" i="15"/>
  <c r="U132" i="15"/>
  <c r="U131" i="15"/>
  <c r="U130" i="15"/>
  <c r="U129" i="15"/>
  <c r="U128" i="15"/>
  <c r="U127" i="15"/>
  <c r="U126" i="15"/>
  <c r="U125" i="15"/>
  <c r="U124" i="15"/>
  <c r="U123" i="15"/>
  <c r="U122" i="15"/>
  <c r="U121" i="15"/>
  <c r="U120" i="15"/>
  <c r="U119" i="15"/>
  <c r="U118" i="15"/>
  <c r="U117" i="15"/>
  <c r="U116" i="15"/>
  <c r="U115" i="15"/>
  <c r="U114" i="15"/>
  <c r="U113" i="15"/>
  <c r="U112" i="15"/>
  <c r="U111" i="15"/>
  <c r="U110" i="15"/>
  <c r="U109" i="15"/>
  <c r="U108" i="15"/>
  <c r="U107" i="15"/>
  <c r="U106" i="15"/>
  <c r="U105" i="15"/>
  <c r="U104" i="15"/>
  <c r="U103" i="15"/>
  <c r="U102" i="15"/>
  <c r="U101" i="15"/>
  <c r="U100" i="15"/>
  <c r="U99" i="15"/>
  <c r="U98" i="15"/>
  <c r="U97" i="15"/>
  <c r="U96" i="15"/>
  <c r="U95" i="15"/>
  <c r="U94" i="15"/>
  <c r="U93" i="15"/>
  <c r="U92" i="15"/>
  <c r="U91" i="15"/>
  <c r="U90" i="15"/>
  <c r="U89" i="15"/>
  <c r="U88" i="15"/>
  <c r="U87" i="15"/>
  <c r="U86" i="15"/>
  <c r="U85" i="15"/>
  <c r="U84" i="15"/>
  <c r="U83" i="15"/>
  <c r="U82" i="15"/>
  <c r="U81" i="15"/>
  <c r="U80" i="15"/>
  <c r="U79" i="15"/>
  <c r="U78" i="15"/>
  <c r="U77" i="15"/>
  <c r="U76" i="15"/>
  <c r="U75" i="15"/>
  <c r="U74" i="15"/>
  <c r="U73" i="15"/>
  <c r="U72" i="15"/>
  <c r="U71" i="15"/>
  <c r="U70" i="15"/>
  <c r="U69" i="15"/>
  <c r="U68" i="15"/>
  <c r="U67" i="15"/>
  <c r="U66" i="15"/>
  <c r="U65" i="15"/>
  <c r="U64" i="15"/>
  <c r="U63" i="15"/>
  <c r="U62" i="15"/>
  <c r="U61" i="15"/>
  <c r="U60" i="15"/>
  <c r="U59" i="15"/>
  <c r="U58" i="15"/>
  <c r="U57" i="15"/>
  <c r="U56" i="15"/>
  <c r="U55" i="15"/>
  <c r="U54" i="15"/>
  <c r="U53" i="15"/>
  <c r="U52" i="15"/>
  <c r="U51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25" i="15"/>
  <c r="U24" i="15"/>
  <c r="U23" i="15"/>
  <c r="U22" i="15"/>
  <c r="U21" i="15"/>
  <c r="U20" i="15"/>
  <c r="U19" i="15"/>
  <c r="U18" i="15"/>
  <c r="U17" i="15"/>
  <c r="U16" i="15"/>
  <c r="U15" i="15"/>
  <c r="U14" i="15"/>
  <c r="U13" i="15"/>
  <c r="U12" i="15"/>
  <c r="U11" i="15"/>
  <c r="U10" i="15"/>
  <c r="U9" i="15"/>
  <c r="U8" i="15"/>
  <c r="U7" i="15"/>
  <c r="U6" i="15"/>
  <c r="U5" i="15"/>
  <c r="U4" i="15"/>
  <c r="U333" i="14"/>
  <c r="U332" i="14"/>
  <c r="U331" i="14"/>
  <c r="U330" i="14"/>
  <c r="U329" i="14"/>
  <c r="U328" i="14"/>
  <c r="U327" i="14"/>
  <c r="U326" i="14"/>
  <c r="U325" i="14"/>
  <c r="U324" i="14"/>
  <c r="U323" i="14"/>
  <c r="U322" i="14"/>
  <c r="U321" i="14"/>
  <c r="U320" i="14"/>
  <c r="U319" i="14"/>
  <c r="U318" i="14"/>
  <c r="U317" i="14"/>
  <c r="U316" i="14"/>
  <c r="U315" i="14"/>
  <c r="U314" i="14"/>
  <c r="U313" i="14"/>
  <c r="U312" i="14"/>
  <c r="U311" i="14"/>
  <c r="U310" i="14"/>
  <c r="U309" i="14"/>
  <c r="U308" i="14"/>
  <c r="U307" i="14"/>
  <c r="U306" i="14"/>
  <c r="U305" i="14"/>
  <c r="U304" i="14"/>
  <c r="U303" i="14"/>
  <c r="U302" i="14"/>
  <c r="U301" i="14"/>
  <c r="U300" i="14"/>
  <c r="U299" i="14"/>
  <c r="U298" i="14"/>
  <c r="U297" i="14"/>
  <c r="U296" i="14"/>
  <c r="U295" i="14"/>
  <c r="U294" i="14"/>
  <c r="U293" i="14"/>
  <c r="U292" i="14"/>
  <c r="U291" i="14"/>
  <c r="U290" i="14"/>
  <c r="U289" i="14"/>
  <c r="U288" i="14"/>
  <c r="U287" i="14"/>
  <c r="U286" i="14"/>
  <c r="U285" i="14"/>
  <c r="U284" i="14"/>
  <c r="U283" i="14"/>
  <c r="U282" i="14"/>
  <c r="U281" i="14"/>
  <c r="U280" i="14"/>
  <c r="U279" i="14"/>
  <c r="U278" i="14"/>
  <c r="U277" i="14"/>
  <c r="U276" i="14"/>
  <c r="U275" i="14"/>
  <c r="U274" i="14"/>
  <c r="U273" i="14"/>
  <c r="U272" i="14"/>
  <c r="U271" i="14"/>
  <c r="U270" i="14"/>
  <c r="U269" i="14"/>
  <c r="U268" i="14"/>
  <c r="U267" i="14"/>
  <c r="U266" i="14"/>
  <c r="U265" i="14"/>
  <c r="U264" i="14"/>
  <c r="U263" i="14"/>
  <c r="U262" i="14"/>
  <c r="U261" i="14"/>
  <c r="U260" i="14"/>
  <c r="U259" i="14"/>
  <c r="U258" i="14"/>
  <c r="U257" i="14"/>
  <c r="U256" i="14"/>
  <c r="U255" i="14"/>
  <c r="U254" i="14"/>
  <c r="U253" i="14"/>
  <c r="U252" i="14"/>
  <c r="U251" i="14"/>
  <c r="U250" i="14"/>
  <c r="U249" i="14"/>
  <c r="U248" i="14"/>
  <c r="U247" i="14"/>
  <c r="U246" i="14"/>
  <c r="U245" i="14"/>
  <c r="U244" i="14"/>
  <c r="U243" i="14"/>
  <c r="U242" i="14"/>
  <c r="U241" i="14"/>
  <c r="U240" i="14"/>
  <c r="U239" i="14"/>
  <c r="U238" i="14"/>
  <c r="U237" i="14"/>
  <c r="U236" i="14"/>
  <c r="U235" i="14"/>
  <c r="U234" i="14"/>
  <c r="U233" i="14"/>
  <c r="U232" i="14"/>
  <c r="U231" i="14"/>
  <c r="U230" i="14"/>
  <c r="U229" i="14"/>
  <c r="U228" i="14"/>
  <c r="U227" i="14"/>
  <c r="U226" i="14"/>
  <c r="U225" i="14"/>
  <c r="U224" i="14"/>
  <c r="U223" i="14"/>
  <c r="U222" i="14"/>
  <c r="U221" i="14"/>
  <c r="U220" i="14"/>
  <c r="U219" i="14"/>
  <c r="U218" i="14"/>
  <c r="U217" i="14"/>
  <c r="U216" i="14"/>
  <c r="U215" i="14"/>
  <c r="U214" i="14"/>
  <c r="U213" i="14"/>
  <c r="U212" i="14"/>
  <c r="U211" i="14"/>
  <c r="U210" i="14"/>
  <c r="U209" i="14"/>
  <c r="U208" i="14"/>
  <c r="U207" i="14"/>
  <c r="U206" i="14"/>
  <c r="U205" i="14"/>
  <c r="U204" i="14"/>
  <c r="U203" i="14"/>
  <c r="U202" i="14"/>
  <c r="U201" i="14"/>
  <c r="U200" i="14"/>
  <c r="U199" i="14"/>
  <c r="U198" i="14"/>
  <c r="U197" i="14"/>
  <c r="U196" i="14"/>
  <c r="U195" i="14"/>
  <c r="U194" i="14"/>
  <c r="U193" i="14"/>
  <c r="U192" i="14"/>
  <c r="U191" i="14"/>
  <c r="U190" i="14"/>
  <c r="U189" i="14"/>
  <c r="U188" i="14"/>
  <c r="U187" i="14"/>
  <c r="U186" i="14"/>
  <c r="U185" i="14"/>
  <c r="U184" i="14"/>
  <c r="U183" i="14"/>
  <c r="U182" i="14"/>
  <c r="U181" i="14"/>
  <c r="U180" i="14"/>
  <c r="U179" i="14"/>
  <c r="U178" i="14"/>
  <c r="U177" i="14"/>
  <c r="U176" i="14"/>
  <c r="U175" i="14"/>
  <c r="U174" i="14"/>
  <c r="U173" i="14"/>
  <c r="U172" i="14"/>
  <c r="U171" i="14"/>
  <c r="U170" i="14"/>
  <c r="U169" i="14"/>
  <c r="U168" i="14"/>
  <c r="U167" i="14"/>
  <c r="U166" i="14"/>
  <c r="U165" i="14"/>
  <c r="U164" i="14"/>
  <c r="U163" i="14"/>
  <c r="U162" i="14"/>
  <c r="U161" i="14"/>
  <c r="U160" i="14"/>
  <c r="U159" i="14"/>
  <c r="U158" i="14"/>
  <c r="U157" i="14"/>
  <c r="U156" i="14"/>
  <c r="U155" i="14"/>
  <c r="U154" i="14"/>
  <c r="U153" i="14"/>
  <c r="U152" i="14"/>
  <c r="U151" i="14"/>
  <c r="U150" i="14"/>
  <c r="U149" i="14"/>
  <c r="U148" i="14"/>
  <c r="U147" i="14"/>
  <c r="U146" i="14"/>
  <c r="U145" i="14"/>
  <c r="U144" i="14"/>
  <c r="U143" i="14"/>
  <c r="U142" i="14"/>
  <c r="U141" i="14"/>
  <c r="U140" i="14"/>
  <c r="U139" i="14"/>
  <c r="U138" i="14"/>
  <c r="U137" i="14"/>
  <c r="U136" i="14"/>
  <c r="U135" i="14"/>
  <c r="U134" i="14"/>
  <c r="U133" i="14"/>
  <c r="U132" i="14"/>
  <c r="U131" i="14"/>
  <c r="U130" i="14"/>
  <c r="U129" i="14"/>
  <c r="U128" i="14"/>
  <c r="U127" i="14"/>
  <c r="U126" i="14"/>
  <c r="U125" i="14"/>
  <c r="U124" i="14"/>
  <c r="U123" i="14"/>
  <c r="U122" i="14"/>
  <c r="U121" i="14"/>
  <c r="U120" i="14"/>
  <c r="U119" i="14"/>
  <c r="U118" i="14"/>
  <c r="U117" i="14"/>
  <c r="U116" i="14"/>
  <c r="U115" i="14"/>
  <c r="U114" i="14"/>
  <c r="U113" i="14"/>
  <c r="U112" i="14"/>
  <c r="U111" i="14"/>
  <c r="U110" i="14"/>
  <c r="U109" i="14"/>
  <c r="U108" i="14"/>
  <c r="U107" i="14"/>
  <c r="U106" i="14"/>
  <c r="U105" i="14"/>
  <c r="U104" i="14"/>
  <c r="U103" i="14"/>
  <c r="U102" i="14"/>
  <c r="U101" i="14"/>
  <c r="U100" i="14"/>
  <c r="U99" i="14"/>
  <c r="U98" i="14"/>
  <c r="U97" i="14"/>
  <c r="U96" i="14"/>
  <c r="U95" i="14"/>
  <c r="U94" i="14"/>
  <c r="U93" i="14"/>
  <c r="U92" i="14"/>
  <c r="U91" i="14"/>
  <c r="U90" i="14"/>
  <c r="U89" i="14"/>
  <c r="U88" i="14"/>
  <c r="U87" i="14"/>
  <c r="U86" i="14"/>
  <c r="U85" i="14"/>
  <c r="U84" i="14"/>
  <c r="U83" i="14"/>
  <c r="U82" i="14"/>
  <c r="U81" i="14"/>
  <c r="U80" i="14"/>
  <c r="U79" i="14"/>
  <c r="U78" i="14"/>
  <c r="U77" i="14"/>
  <c r="U76" i="14"/>
  <c r="U75" i="14"/>
  <c r="U74" i="14"/>
  <c r="U73" i="14"/>
  <c r="U72" i="14"/>
  <c r="U71" i="14"/>
  <c r="U70" i="14"/>
  <c r="U69" i="14"/>
  <c r="U68" i="14"/>
  <c r="U67" i="14"/>
  <c r="U66" i="14"/>
  <c r="U65" i="14"/>
  <c r="U64" i="14"/>
  <c r="U63" i="14"/>
  <c r="U62" i="14"/>
  <c r="U61" i="14"/>
  <c r="U60" i="14"/>
  <c r="U59" i="14"/>
  <c r="U58" i="14"/>
  <c r="U57" i="14"/>
  <c r="U56" i="14"/>
  <c r="U55" i="14"/>
  <c r="U54" i="14"/>
  <c r="U53" i="14"/>
  <c r="U52" i="14"/>
  <c r="U51" i="14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U18" i="14"/>
  <c r="U17" i="14"/>
  <c r="U16" i="14"/>
  <c r="U15" i="14"/>
  <c r="U14" i="14"/>
  <c r="U13" i="14"/>
  <c r="U12" i="14"/>
  <c r="U11" i="14"/>
  <c r="U10" i="14"/>
  <c r="U9" i="14"/>
  <c r="U8" i="14"/>
  <c r="U7" i="14"/>
  <c r="U6" i="14"/>
  <c r="U5" i="14"/>
  <c r="U4" i="14"/>
  <c r="G38" i="6" l="1"/>
  <c r="E38" i="6"/>
  <c r="K27" i="6"/>
  <c r="K38" i="6" s="1"/>
  <c r="K25" i="6"/>
  <c r="J16" i="6"/>
  <c r="L29" i="6"/>
  <c r="M30" i="6" s="1"/>
  <c r="L31" i="6"/>
  <c r="M32" i="6" s="1"/>
  <c r="L32" i="6"/>
  <c r="M33" i="6" s="1"/>
  <c r="L30" i="6"/>
  <c r="M31" i="6" s="1"/>
  <c r="L23" i="6"/>
  <c r="M29" i="6" s="1"/>
  <c r="L21" i="6"/>
  <c r="M22" i="6" s="1"/>
  <c r="L19" i="6"/>
  <c r="M20" i="6" s="1"/>
  <c r="L20" i="6"/>
  <c r="M21" i="6" s="1"/>
  <c r="C38" i="6"/>
  <c r="E39" i="6" s="1"/>
  <c r="F22" i="6"/>
  <c r="I36" i="6"/>
  <c r="I38" i="6" s="1"/>
  <c r="F18" i="6"/>
  <c r="L18" i="6" s="1"/>
  <c r="M19" i="6" s="1"/>
  <c r="H33" i="6"/>
  <c r="H38" i="6" s="1"/>
  <c r="J22" i="6"/>
  <c r="D16" i="6"/>
  <c r="G26" i="6"/>
  <c r="G39" i="6" l="1"/>
  <c r="J38" i="6"/>
  <c r="L33" i="6"/>
  <c r="M34" i="6" s="1"/>
  <c r="M36" i="6" s="1"/>
  <c r="N30" i="6"/>
  <c r="O31" i="6" s="1"/>
  <c r="P32" i="6" s="1"/>
  <c r="Q33" i="6" s="1"/>
  <c r="N32" i="6"/>
  <c r="O33" i="6" s="1"/>
  <c r="N20" i="6"/>
  <c r="O21" i="6" s="1"/>
  <c r="P22" i="6" s="1"/>
  <c r="N33" i="6"/>
  <c r="N31" i="6"/>
  <c r="O32" i="6" s="1"/>
  <c r="P33" i="6" s="1"/>
  <c r="N21" i="6"/>
  <c r="O22" i="6" s="1"/>
  <c r="I39" i="6"/>
  <c r="K39" i="6"/>
  <c r="N22" i="6"/>
  <c r="D38" i="6"/>
  <c r="L16" i="6"/>
  <c r="L22" i="6"/>
  <c r="F38" i="6"/>
  <c r="Q34" i="6" l="1"/>
  <c r="P34" i="6"/>
  <c r="N34" i="6"/>
  <c r="O34" i="6"/>
  <c r="M23" i="6"/>
  <c r="N23" i="6"/>
  <c r="P23" i="6"/>
  <c r="Q29" i="6" s="1"/>
  <c r="N18" i="6"/>
  <c r="M18" i="6"/>
  <c r="O18" i="6"/>
  <c r="P18" i="6"/>
  <c r="L38" i="6"/>
  <c r="Q18" i="6"/>
  <c r="Q23" i="6"/>
  <c r="O23" i="6"/>
  <c r="P29" i="6" s="1"/>
  <c r="O26" i="6" l="1"/>
  <c r="Q19" i="6"/>
  <c r="P19" i="6"/>
  <c r="Q20" i="6" s="1"/>
  <c r="M25" i="6"/>
  <c r="N19" i="6"/>
  <c r="O20" i="6" s="1"/>
  <c r="P21" i="6" s="1"/>
  <c r="M27" i="6"/>
  <c r="M38" i="6" s="1"/>
  <c r="M39" i="6" s="1"/>
  <c r="O19" i="6"/>
  <c r="P20" i="6" s="1"/>
  <c r="Q21" i="6" s="1"/>
  <c r="O29" i="6"/>
  <c r="N26" i="6"/>
  <c r="Q30" i="6"/>
  <c r="N29" i="6"/>
  <c r="M26" i="6"/>
  <c r="N25" i="6" l="1"/>
  <c r="N27" i="6"/>
  <c r="P26" i="6"/>
  <c r="Q22" i="6"/>
  <c r="Q26" i="6" s="1"/>
  <c r="O25" i="6"/>
  <c r="O27" i="6"/>
  <c r="O30" i="6"/>
  <c r="P31" i="6" s="1"/>
  <c r="Q32" i="6" s="1"/>
  <c r="N36" i="6"/>
  <c r="P27" i="6"/>
  <c r="P25" i="6"/>
  <c r="P30" i="6"/>
  <c r="Q25" i="6"/>
  <c r="N38" i="6" l="1"/>
  <c r="N39" i="6" s="1"/>
  <c r="O36" i="6"/>
  <c r="O38" i="6" s="1"/>
  <c r="Q31" i="6"/>
  <c r="Q36" i="6" s="1"/>
  <c r="P36" i="6"/>
  <c r="P38" i="6" s="1"/>
  <c r="Q27" i="6"/>
  <c r="Q38" i="6" l="1"/>
  <c r="Q39" i="6" s="1"/>
  <c r="O39" i="6"/>
  <c r="P39" i="6"/>
</calcChain>
</file>

<file path=xl/sharedStrings.xml><?xml version="1.0" encoding="utf-8"?>
<sst xmlns="http://schemas.openxmlformats.org/spreadsheetml/2006/main" count="170" uniqueCount="86">
  <si>
    <t>EC</t>
  </si>
  <si>
    <t>HK</t>
  </si>
  <si>
    <t>Total</t>
  </si>
  <si>
    <t>Enter District # in Cell A1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</si>
  <si>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</si>
  <si>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</si>
  <si>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</si>
  <si>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</si>
  <si>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</si>
  <si>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</si>
  <si>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</si>
  <si>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</si>
  <si>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</si>
  <si>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</si>
  <si>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</si>
  <si>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</si>
  <si>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</si>
  <si>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</si>
  <si>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</si>
  <si>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</si>
  <si>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Actual</t>
  </si>
  <si>
    <t>Ratio</t>
  </si>
  <si>
    <t>Ave. Grade</t>
  </si>
  <si>
    <t>Projected</t>
  </si>
  <si>
    <t>Grade</t>
  </si>
  <si>
    <t>Progress Ratio</t>
  </si>
  <si>
    <t>1</t>
  </si>
  <si>
    <t>2</t>
  </si>
  <si>
    <t>3</t>
  </si>
  <si>
    <t>4</t>
  </si>
  <si>
    <t>5</t>
  </si>
  <si>
    <t>6</t>
  </si>
  <si>
    <t>1-3 Total</t>
  </si>
  <si>
    <t>4-6 Total</t>
  </si>
  <si>
    <t>1-6 Total</t>
  </si>
  <si>
    <t>7</t>
  </si>
  <si>
    <t>8</t>
  </si>
  <si>
    <t>9</t>
  </si>
  <si>
    <t>10</t>
  </si>
  <si>
    <t>11</t>
  </si>
  <si>
    <t>12</t>
  </si>
  <si>
    <t>7-12 Total</t>
  </si>
  <si>
    <t>EC-12 Total</t>
  </si>
  <si>
    <t>Change</t>
  </si>
  <si>
    <t>Instructions</t>
  </si>
  <si>
    <t>Enter your District # into Cell A1</t>
  </si>
  <si>
    <t>Review for Accurancy and Reasonableness</t>
  </si>
  <si>
    <t>Columns M-Q use the progression ratios, but can be edited for ADM estimates</t>
  </si>
  <si>
    <t>NOTE:  Resident Average Daily Membership (ADM) by Fiscal Year</t>
  </si>
  <si>
    <t>N/A</t>
  </si>
  <si>
    <t>K 1/2 Day</t>
  </si>
  <si>
    <t>K Full Day</t>
  </si>
  <si>
    <t>Grade Progression Ratios:  Historical and Projected</t>
  </si>
  <si>
    <t>FY 2021</t>
  </si>
  <si>
    <t>District Number</t>
  </si>
  <si>
    <t>District Type</t>
  </si>
  <si>
    <t>PK</t>
  </si>
  <si>
    <t>K-Half</t>
  </si>
  <si>
    <t>K-L</t>
  </si>
  <si>
    <t>K-Full</t>
  </si>
  <si>
    <t>PREK</t>
  </si>
  <si>
    <t>FY 2022</t>
  </si>
  <si>
    <t>SCHOOL DISTRICT NUMBER</t>
  </si>
  <si>
    <t>2016-17 Resident Average Daily Membership by District and Grade</t>
  </si>
  <si>
    <t>2017-18 Resident Average Daily Membership by District and Grade</t>
  </si>
  <si>
    <t>FY 2023</t>
  </si>
  <si>
    <t>2018-19 Resident Average Daily Membership by District and Grade</t>
  </si>
  <si>
    <t>FY 2024</t>
  </si>
  <si>
    <t>FY 2025</t>
  </si>
  <si>
    <t>2019-20 Resident Average Daily Membership by District and Grade</t>
  </si>
  <si>
    <t>FY 2026</t>
  </si>
  <si>
    <t>2020-21 Resident Average Daily Membership by District and Grade</t>
  </si>
  <si>
    <t>District No:</t>
  </si>
  <si>
    <t>District Type:</t>
  </si>
  <si>
    <t>2021-22 Resident Average Daily Membership by District and Grade</t>
  </si>
  <si>
    <t>FY 2027</t>
  </si>
  <si>
    <t>FY 2028</t>
  </si>
  <si>
    <t>22 to 23</t>
  </si>
  <si>
    <t>2022-23 Resident Average Daily Membership by District and Grade</t>
  </si>
  <si>
    <t>23 to 24</t>
  </si>
  <si>
    <t>FY 2029</t>
  </si>
  <si>
    <t>Enter your EC, K projections for FY2025 thru FY2029</t>
  </si>
  <si>
    <t>21 to 22</t>
  </si>
  <si>
    <t>24 to 25</t>
  </si>
  <si>
    <t>FY 2030</t>
  </si>
  <si>
    <t xml:space="preserve"> Resident Average Daily Membership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</si>
</sst>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5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i/>
      <u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  <font>
      <b/>
      <u/>
      <sz val="12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6">
    <xf numFmtId="0" fontId="0" fillId="0" borderId="0"/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4" applyNumberFormat="0" applyAlignment="0" applyProtection="0"/>
    <xf numFmtId="0" fontId="23" fillId="6" borderId="5" applyNumberFormat="0" applyAlignment="0" applyProtection="0"/>
    <xf numFmtId="0" fontId="24" fillId="6" borderId="4" applyNumberFormat="0" applyAlignment="0" applyProtection="0"/>
    <xf numFmtId="0" fontId="25" fillId="0" borderId="6" applyNumberFormat="0" applyFill="0" applyAlignment="0" applyProtection="0"/>
    <xf numFmtId="0" fontId="26" fillId="7" borderId="7" applyNumberFormat="0" applyAlignment="0" applyProtection="0"/>
    <xf numFmtId="0" fontId="27" fillId="0" borderId="0" applyNumberFormat="0" applyFill="0" applyBorder="0" applyAlignment="0" applyProtection="0"/>
    <xf numFmtId="0" fontId="14" fillId="8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>
      <alignment vertical="top"/>
    </xf>
    <xf numFmtId="0" fontId="14" fillId="0" borderId="0"/>
    <xf numFmtId="0" fontId="13" fillId="0" borderId="0"/>
    <xf numFmtId="0" fontId="12" fillId="0" borderId="0"/>
    <xf numFmtId="0" fontId="45" fillId="0" borderId="0">
      <alignment vertical="top"/>
    </xf>
    <xf numFmtId="0" fontId="42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46" fillId="2" borderId="0" applyNumberFormat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4" applyNumberFormat="0" applyAlignment="0" applyProtection="0"/>
    <xf numFmtId="0" fontId="50" fillId="6" borderId="5" applyNumberFormat="0" applyAlignment="0" applyProtection="0"/>
    <xf numFmtId="0" fontId="51" fillId="6" borderId="4" applyNumberFormat="0" applyAlignment="0" applyProtection="0"/>
    <xf numFmtId="0" fontId="52" fillId="0" borderId="6" applyNumberFormat="0" applyFill="0" applyAlignment="0" applyProtection="0"/>
    <xf numFmtId="0" fontId="53" fillId="7" borderId="7" applyNumberFormat="0" applyAlignment="0" applyProtection="0"/>
    <xf numFmtId="0" fontId="54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57" fillId="32" borderId="0" applyNumberFormat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32" fillId="33" borderId="0" xfId="42" applyFont="1" applyFill="1" applyAlignment="1" applyProtection="1">
      <protection locked="0"/>
    </xf>
    <xf numFmtId="0" fontId="33" fillId="0" borderId="0" xfId="42" applyFont="1" applyAlignment="1"/>
    <xf numFmtId="41" fontId="34" fillId="0" borderId="0" xfId="42" applyNumberFormat="1" applyFont="1" applyAlignment="1"/>
    <xf numFmtId="0" fontId="34" fillId="0" borderId="0" xfId="42" applyFont="1" applyAlignment="1"/>
    <xf numFmtId="0" fontId="31" fillId="0" borderId="0" xfId="42">
      <alignment vertical="top"/>
    </xf>
    <xf numFmtId="0" fontId="35" fillId="0" borderId="0" xfId="42" applyFont="1" applyAlignment="1" applyProtection="1">
      <protection locked="0"/>
    </xf>
    <xf numFmtId="41" fontId="31" fillId="0" borderId="0" xfId="42" applyNumberFormat="1" applyAlignment="1"/>
    <xf numFmtId="41" fontId="32" fillId="0" borderId="0" xfId="42" applyNumberFormat="1" applyFont="1" applyAlignment="1"/>
    <xf numFmtId="43" fontId="31" fillId="0" borderId="0" xfId="42" applyNumberFormat="1" applyAlignment="1"/>
    <xf numFmtId="0" fontId="32" fillId="0" borderId="0" xfId="42" applyFont="1" applyAlignment="1"/>
    <xf numFmtId="0" fontId="36" fillId="0" borderId="0" xfId="42" applyFont="1" applyAlignment="1"/>
    <xf numFmtId="0" fontId="37" fillId="0" borderId="0" xfId="42" applyFont="1" applyAlignment="1"/>
    <xf numFmtId="0" fontId="38" fillId="0" borderId="0" xfId="42" applyFont="1" applyAlignment="1"/>
    <xf numFmtId="0" fontId="31" fillId="0" borderId="0" xfId="42" applyAlignment="1"/>
    <xf numFmtId="0" fontId="36" fillId="0" borderId="0" xfId="42" quotePrefix="1" applyFont="1" applyAlignment="1">
      <alignment horizontal="left"/>
    </xf>
    <xf numFmtId="0" fontId="31" fillId="0" borderId="0" xfId="42" applyAlignment="1">
      <alignment horizontal="center"/>
    </xf>
    <xf numFmtId="43" fontId="31" fillId="0" borderId="0" xfId="42" applyNumberFormat="1" applyAlignment="1">
      <alignment horizontal="center"/>
    </xf>
    <xf numFmtId="41" fontId="31" fillId="0" borderId="0" xfId="42" applyNumberFormat="1" applyAlignment="1">
      <alignment horizontal="center"/>
    </xf>
    <xf numFmtId="0" fontId="39" fillId="0" borderId="0" xfId="42" applyFont="1" applyAlignment="1"/>
    <xf numFmtId="0" fontId="31" fillId="0" borderId="12" xfId="42" applyBorder="1" applyAlignment="1"/>
    <xf numFmtId="2" fontId="31" fillId="0" borderId="13" xfId="42" applyNumberFormat="1" applyBorder="1" applyAlignment="1"/>
    <xf numFmtId="2" fontId="31" fillId="0" borderId="0" xfId="42" applyNumberFormat="1" applyAlignment="1"/>
    <xf numFmtId="2" fontId="31" fillId="35" borderId="13" xfId="42" applyNumberFormat="1" applyFill="1" applyBorder="1" applyAlignment="1" applyProtection="1">
      <protection locked="0"/>
    </xf>
    <xf numFmtId="0" fontId="31" fillId="0" borderId="14" xfId="42" applyBorder="1" applyAlignment="1"/>
    <xf numFmtId="2" fontId="31" fillId="0" borderId="0" xfId="42" applyNumberFormat="1" applyAlignment="1" applyProtection="1">
      <protection locked="0"/>
    </xf>
    <xf numFmtId="2" fontId="31" fillId="0" borderId="14" xfId="42" applyNumberFormat="1" applyBorder="1" applyAlignment="1"/>
    <xf numFmtId="2" fontId="31" fillId="0" borderId="12" xfId="42" applyNumberFormat="1" applyBorder="1" applyAlignment="1"/>
    <xf numFmtId="2" fontId="31" fillId="0" borderId="14" xfId="42" applyNumberFormat="1" applyBorder="1" applyAlignment="1" applyProtection="1">
      <protection locked="0"/>
    </xf>
    <xf numFmtId="0" fontId="35" fillId="0" borderId="12" xfId="42" applyFont="1" applyBorder="1" applyAlignment="1"/>
    <xf numFmtId="0" fontId="31" fillId="0" borderId="16" xfId="42" applyBorder="1" applyAlignment="1"/>
    <xf numFmtId="2" fontId="31" fillId="0" borderId="17" xfId="42" applyNumberFormat="1" applyBorder="1" applyAlignment="1"/>
    <xf numFmtId="2" fontId="31" fillId="0" borderId="15" xfId="42" applyNumberFormat="1" applyBorder="1" applyAlignment="1"/>
    <xf numFmtId="2" fontId="31" fillId="0" borderId="10" xfId="42" applyNumberFormat="1" applyBorder="1" applyAlignment="1"/>
    <xf numFmtId="0" fontId="31" fillId="0" borderId="18" xfId="42" applyBorder="1" applyAlignment="1"/>
    <xf numFmtId="2" fontId="31" fillId="0" borderId="19" xfId="42" applyNumberFormat="1" applyBorder="1" applyAlignment="1"/>
    <xf numFmtId="2" fontId="31" fillId="0" borderId="11" xfId="42" applyNumberFormat="1" applyBorder="1" applyAlignment="1"/>
    <xf numFmtId="0" fontId="40" fillId="0" borderId="0" xfId="42" applyFont="1">
      <alignment vertical="top"/>
    </xf>
    <xf numFmtId="0" fontId="35" fillId="0" borderId="0" xfId="42" applyFont="1">
      <alignment vertical="top"/>
    </xf>
    <xf numFmtId="0" fontId="31" fillId="0" borderId="0" xfId="42" applyProtection="1">
      <alignment vertical="top"/>
      <protection locked="0"/>
    </xf>
    <xf numFmtId="0" fontId="35" fillId="0" borderId="0" xfId="42" applyFont="1" applyProtection="1">
      <alignment vertical="top"/>
      <protection locked="0"/>
    </xf>
    <xf numFmtId="0" fontId="41" fillId="0" borderId="0" xfId="0" applyFont="1" applyAlignment="1">
      <alignment vertical="top"/>
    </xf>
    <xf numFmtId="2" fontId="31" fillId="0" borderId="19" xfId="42" applyNumberFormat="1" applyBorder="1" applyAlignment="1">
      <alignment horizontal="center"/>
    </xf>
    <xf numFmtId="2" fontId="31" fillId="0" borderId="0" xfId="42" applyNumberFormat="1" applyAlignment="1">
      <alignment horizontal="center"/>
    </xf>
    <xf numFmtId="0" fontId="44" fillId="0" borderId="0" xfId="89" applyFont="1"/>
    <xf numFmtId="0" fontId="43" fillId="0" borderId="0" xfId="90" applyFont="1"/>
    <xf numFmtId="0" fontId="44" fillId="0" borderId="0" xfId="0" applyFont="1"/>
    <xf numFmtId="4" fontId="44" fillId="0" borderId="0" xfId="0" applyNumberFormat="1" applyFont="1"/>
    <xf numFmtId="0" fontId="43" fillId="0" borderId="0" xfId="91" applyFont="1"/>
    <xf numFmtId="4" fontId="43" fillId="0" borderId="0" xfId="91" applyNumberFormat="1" applyFont="1"/>
    <xf numFmtId="0" fontId="43" fillId="0" borderId="0" xfId="0" applyFont="1"/>
    <xf numFmtId="4" fontId="43" fillId="0" borderId="0" xfId="0" applyNumberFormat="1" applyFont="1"/>
    <xf numFmtId="0" fontId="43" fillId="0" borderId="0" xfId="92" applyFont="1"/>
    <xf numFmtId="4" fontId="43" fillId="36" borderId="13" xfId="92" applyNumberFormat="1" applyFont="1" applyFill="1" applyBorder="1"/>
    <xf numFmtId="3" fontId="43" fillId="36" borderId="13" xfId="92" applyNumberFormat="1" applyFont="1" applyFill="1" applyBorder="1"/>
    <xf numFmtId="0" fontId="43" fillId="36" borderId="13" xfId="92" applyFont="1" applyFill="1" applyBorder="1"/>
    <xf numFmtId="0" fontId="3" fillId="0" borderId="0" xfId="93"/>
    <xf numFmtId="0" fontId="2" fillId="0" borderId="0" xfId="94"/>
    <xf numFmtId="0" fontId="1" fillId="0" borderId="0" xfId="95"/>
    <xf numFmtId="0" fontId="1" fillId="0" borderId="0" xfId="94" applyFont="1"/>
    <xf numFmtId="0" fontId="0" fillId="34" borderId="10" xfId="0" applyFill="1" applyBorder="1"/>
    <xf numFmtId="41" fontId="0" fillId="34" borderId="10" xfId="0" applyNumberFormat="1" applyFill="1" applyBorder="1" applyAlignment="1">
      <alignment horizontal="right"/>
    </xf>
    <xf numFmtId="43" fontId="0" fillId="34" borderId="10" xfId="0" applyNumberFormat="1" applyFill="1" applyBorder="1" applyAlignment="1">
      <alignment horizontal="center"/>
    </xf>
    <xf numFmtId="43" fontId="0" fillId="34" borderId="10" xfId="0" quotePrefix="1" applyNumberFormat="1" applyFill="1" applyBorder="1" applyAlignment="1">
      <alignment horizontal="center"/>
    </xf>
    <xf numFmtId="0" fontId="0" fillId="34" borderId="11" xfId="0" applyFill="1" applyBorder="1"/>
    <xf numFmtId="41" fontId="31" fillId="34" borderId="11" xfId="0" applyNumberFormat="1" applyFont="1" applyFill="1" applyBorder="1" applyAlignment="1">
      <alignment horizontal="right"/>
    </xf>
    <xf numFmtId="43" fontId="31" fillId="34" borderId="11" xfId="0" applyNumberFormat="1" applyFont="1" applyFill="1" applyBorder="1" applyAlignment="1">
      <alignment horizontal="center"/>
    </xf>
    <xf numFmtId="41" fontId="31" fillId="34" borderId="11" xfId="0" quotePrefix="1" applyNumberFormat="1" applyFont="1" applyFill="1" applyBorder="1" applyAlignment="1">
      <alignment horizontal="right"/>
    </xf>
    <xf numFmtId="43" fontId="0" fillId="34" borderId="11" xfId="0" applyNumberFormat="1" applyFill="1" applyBorder="1" applyAlignment="1">
      <alignment horizontal="center"/>
    </xf>
  </cellXfs>
  <cellStyles count="96">
    <cellStyle name="20% - Accent1" xfId="19" builtinId="30" customBuiltin="1"/>
    <cellStyle name="20% - Accent1 2" xfId="65" xr:uid="{00000000-0005-0000-0000-000001000000}"/>
    <cellStyle name="20% - Accent2" xfId="23" builtinId="34" customBuiltin="1"/>
    <cellStyle name="20% - Accent2 2" xfId="69" xr:uid="{00000000-0005-0000-0000-000003000000}"/>
    <cellStyle name="20% - Accent3" xfId="27" builtinId="38" customBuiltin="1"/>
    <cellStyle name="20% - Accent3 2" xfId="73" xr:uid="{00000000-0005-0000-0000-000005000000}"/>
    <cellStyle name="20% - Accent4" xfId="31" builtinId="42" customBuiltin="1"/>
    <cellStyle name="20% - Accent4 2" xfId="77" xr:uid="{00000000-0005-0000-0000-000007000000}"/>
    <cellStyle name="20% - Accent5" xfId="35" builtinId="46" customBuiltin="1"/>
    <cellStyle name="20% - Accent5 2" xfId="81" xr:uid="{00000000-0005-0000-0000-000009000000}"/>
    <cellStyle name="20% - Accent6" xfId="39" builtinId="50" customBuiltin="1"/>
    <cellStyle name="20% - Accent6 2" xfId="85" xr:uid="{00000000-0005-0000-0000-00000B000000}"/>
    <cellStyle name="40% - Accent1" xfId="20" builtinId="31" customBuiltin="1"/>
    <cellStyle name="40% - Accent1 2" xfId="66" xr:uid="{00000000-0005-0000-0000-00000D000000}"/>
    <cellStyle name="40% - Accent2" xfId="24" builtinId="35" customBuiltin="1"/>
    <cellStyle name="40% - Accent2 2" xfId="70" xr:uid="{00000000-0005-0000-0000-00000F000000}"/>
    <cellStyle name="40% - Accent3" xfId="28" builtinId="39" customBuiltin="1"/>
    <cellStyle name="40% - Accent3 2" xfId="74" xr:uid="{00000000-0005-0000-0000-000011000000}"/>
    <cellStyle name="40% - Accent4" xfId="32" builtinId="43" customBuiltin="1"/>
    <cellStyle name="40% - Accent4 2" xfId="78" xr:uid="{00000000-0005-0000-0000-000013000000}"/>
    <cellStyle name="40% - Accent5" xfId="36" builtinId="47" customBuiltin="1"/>
    <cellStyle name="40% - Accent5 2" xfId="82" xr:uid="{00000000-0005-0000-0000-000015000000}"/>
    <cellStyle name="40% - Accent6" xfId="40" builtinId="51" customBuiltin="1"/>
    <cellStyle name="40% - Accent6 2" xfId="86" xr:uid="{00000000-0005-0000-0000-000017000000}"/>
    <cellStyle name="60% - Accent1" xfId="21" builtinId="32" customBuiltin="1"/>
    <cellStyle name="60% - Accent1 2" xfId="67" xr:uid="{00000000-0005-0000-0000-000019000000}"/>
    <cellStyle name="60% - Accent2" xfId="25" builtinId="36" customBuiltin="1"/>
    <cellStyle name="60% - Accent2 2" xfId="71" xr:uid="{00000000-0005-0000-0000-00001B000000}"/>
    <cellStyle name="60% - Accent3" xfId="29" builtinId="40" customBuiltin="1"/>
    <cellStyle name="60% - Accent3 2" xfId="75" xr:uid="{00000000-0005-0000-0000-00001D000000}"/>
    <cellStyle name="60% - Accent4" xfId="33" builtinId="44" customBuiltin="1"/>
    <cellStyle name="60% - Accent4 2" xfId="79" xr:uid="{00000000-0005-0000-0000-00001F000000}"/>
    <cellStyle name="60% - Accent5" xfId="37" builtinId="48" customBuiltin="1"/>
    <cellStyle name="60% - Accent5 2" xfId="83" xr:uid="{00000000-0005-0000-0000-000021000000}"/>
    <cellStyle name="60% - Accent6" xfId="41" builtinId="52" customBuiltin="1"/>
    <cellStyle name="60% - Accent6 2" xfId="87" xr:uid="{00000000-0005-0000-0000-000023000000}"/>
    <cellStyle name="Accent1" xfId="18" builtinId="29" customBuiltin="1"/>
    <cellStyle name="Accent1 2" xfId="64" xr:uid="{00000000-0005-0000-0000-000025000000}"/>
    <cellStyle name="Accent2" xfId="22" builtinId="33" customBuiltin="1"/>
    <cellStyle name="Accent2 2" xfId="68" xr:uid="{00000000-0005-0000-0000-000027000000}"/>
    <cellStyle name="Accent3" xfId="26" builtinId="37" customBuiltin="1"/>
    <cellStyle name="Accent3 2" xfId="72" xr:uid="{00000000-0005-0000-0000-000029000000}"/>
    <cellStyle name="Accent4" xfId="30" builtinId="41" customBuiltin="1"/>
    <cellStyle name="Accent4 2" xfId="76" xr:uid="{00000000-0005-0000-0000-00002B000000}"/>
    <cellStyle name="Accent5" xfId="34" builtinId="45" customBuiltin="1"/>
    <cellStyle name="Accent5 2" xfId="80" xr:uid="{00000000-0005-0000-0000-00002D000000}"/>
    <cellStyle name="Accent6" xfId="38" builtinId="49" customBuiltin="1"/>
    <cellStyle name="Accent6 2" xfId="84" xr:uid="{00000000-0005-0000-0000-00002F000000}"/>
    <cellStyle name="Bad" xfId="7" builtinId="27" customBuiltin="1"/>
    <cellStyle name="Bad 2" xfId="53" xr:uid="{00000000-0005-0000-0000-000031000000}"/>
    <cellStyle name="Calculation" xfId="11" builtinId="22" customBuiltin="1"/>
    <cellStyle name="Calculation 2" xfId="57" xr:uid="{00000000-0005-0000-0000-000033000000}"/>
    <cellStyle name="Check Cell" xfId="13" builtinId="23" customBuiltin="1"/>
    <cellStyle name="Check Cell 2" xfId="59" xr:uid="{00000000-0005-0000-0000-000035000000}"/>
    <cellStyle name="Explanatory Text" xfId="16" builtinId="53" customBuiltin="1"/>
    <cellStyle name="Explanatory Text 2" xfId="62" xr:uid="{00000000-0005-0000-0000-000037000000}"/>
    <cellStyle name="Good" xfId="6" builtinId="26" customBuiltin="1"/>
    <cellStyle name="Good 2" xfId="52" xr:uid="{00000000-0005-0000-0000-000039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55" xr:uid="{00000000-0005-0000-0000-00003F000000}"/>
    <cellStyle name="Linked Cell" xfId="12" builtinId="24" customBuiltin="1"/>
    <cellStyle name="Linked Cell 2" xfId="58" xr:uid="{00000000-0005-0000-0000-000041000000}"/>
    <cellStyle name="Neutral" xfId="8" builtinId="28" customBuiltin="1"/>
    <cellStyle name="Neutral 2" xfId="54" xr:uid="{00000000-0005-0000-0000-000043000000}"/>
    <cellStyle name="Normal" xfId="0" builtinId="0"/>
    <cellStyle name="Normal 10" xfId="90" xr:uid="{00000000-0005-0000-0000-000045000000}"/>
    <cellStyle name="Normal 11" xfId="92" xr:uid="{00000000-0005-0000-0000-000046000000}"/>
    <cellStyle name="Normal 12" xfId="93" xr:uid="{00000000-0005-0000-0000-000047000000}"/>
    <cellStyle name="Normal 13" xfId="94" xr:uid="{CBD30FBC-C388-4C24-AFCD-9A7537C46733}"/>
    <cellStyle name="Normal 14" xfId="95" xr:uid="{5A20EE77-80B4-4E06-8405-069DE63678BA}"/>
    <cellStyle name="Normal 2" xfId="42" xr:uid="{00000000-0005-0000-0000-000048000000}"/>
    <cellStyle name="Normal 2 2" xfId="47" xr:uid="{00000000-0005-0000-0000-000049000000}"/>
    <cellStyle name="Normal 24" xfId="88" xr:uid="{00000000-0005-0000-0000-00004A000000}"/>
    <cellStyle name="Normal 29 2 2" xfId="91" xr:uid="{00000000-0005-0000-0000-00004B000000}"/>
    <cellStyle name="Normal 3" xfId="44" xr:uid="{00000000-0005-0000-0000-00004C000000}"/>
    <cellStyle name="Normal 3 2" xfId="48" xr:uid="{00000000-0005-0000-0000-00004D000000}"/>
    <cellStyle name="Normal 4" xfId="43" xr:uid="{00000000-0005-0000-0000-00004E000000}"/>
    <cellStyle name="Normal 5" xfId="45" xr:uid="{00000000-0005-0000-0000-00004F000000}"/>
    <cellStyle name="Normal 5 2" xfId="49" xr:uid="{00000000-0005-0000-0000-000050000000}"/>
    <cellStyle name="Normal 6" xfId="46" xr:uid="{00000000-0005-0000-0000-000051000000}"/>
    <cellStyle name="Normal 7" xfId="50" xr:uid="{00000000-0005-0000-0000-000052000000}"/>
    <cellStyle name="Normal 8" xfId="51" xr:uid="{00000000-0005-0000-0000-000053000000}"/>
    <cellStyle name="Normal 9" xfId="89" xr:uid="{00000000-0005-0000-0000-000054000000}"/>
    <cellStyle name="Note" xfId="15" builtinId="10" customBuiltin="1"/>
    <cellStyle name="Note 2" xfId="61" xr:uid="{00000000-0005-0000-0000-000056000000}"/>
    <cellStyle name="Output" xfId="10" builtinId="21" customBuiltin="1"/>
    <cellStyle name="Output 2" xfId="56" xr:uid="{00000000-0005-0000-0000-000058000000}"/>
    <cellStyle name="Title" xfId="1" builtinId="15" customBuiltin="1"/>
    <cellStyle name="Total" xfId="17" builtinId="25" customBuiltin="1"/>
    <cellStyle name="Total 2" xfId="63" xr:uid="{00000000-0005-0000-0000-00005B000000}"/>
    <cellStyle name="Warning Text" xfId="14" builtinId="11" customBuiltin="1"/>
    <cellStyle name="Warning Text 2" xfId="60" xr:uid="{00000000-0005-0000-0000-00005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216\Applications\Users\KellyW\Desktop\BUD2015NOV_ADMDETAIL_20151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"/>
      <sheetName val="RES"/>
      <sheetName val="EXT"/>
      <sheetName val="Report"/>
      <sheetName val="Basic revenue"/>
      <sheetName val="Declining PU"/>
      <sheetName val="Tasks"/>
    </sheetNames>
    <sheetDataSet>
      <sheetData sheetId="0">
        <row r="1">
          <cell r="A1" t="str">
            <v>ADJ ADM 11/15 BUDGET</v>
          </cell>
        </row>
      </sheetData>
      <sheetData sheetId="1">
        <row r="29">
          <cell r="B29">
            <v>1</v>
          </cell>
          <cell r="C29">
            <v>1</v>
          </cell>
          <cell r="D29" t="str">
            <v>AITKIN</v>
          </cell>
          <cell r="E29">
            <v>8.8000000000000007</v>
          </cell>
          <cell r="F29">
            <v>14.55</v>
          </cell>
          <cell r="G29">
            <v>78.61</v>
          </cell>
          <cell r="H29">
            <v>0</v>
          </cell>
          <cell r="I29">
            <v>78.22</v>
          </cell>
          <cell r="J29">
            <v>91.22</v>
          </cell>
          <cell r="K29">
            <v>103.59</v>
          </cell>
          <cell r="L29">
            <v>102.98</v>
          </cell>
          <cell r="M29">
            <v>76.09</v>
          </cell>
          <cell r="N29">
            <v>97.72</v>
          </cell>
          <cell r="O29">
            <v>80</v>
          </cell>
          <cell r="P29">
            <v>100.27</v>
          </cell>
          <cell r="Q29">
            <v>105.3</v>
          </cell>
          <cell r="R29">
            <v>88.25</v>
          </cell>
          <cell r="S29">
            <v>101.15</v>
          </cell>
          <cell r="T29">
            <v>105.16</v>
          </cell>
          <cell r="U29">
            <v>1231.9100000000001</v>
          </cell>
          <cell r="V29">
            <v>8.8000000000000007</v>
          </cell>
          <cell r="W29">
            <v>11.62</v>
          </cell>
          <cell r="X29">
            <v>0.12</v>
          </cell>
          <cell r="Y29">
            <v>71.67</v>
          </cell>
          <cell r="Z29">
            <v>91.05</v>
          </cell>
          <cell r="AA29">
            <v>76.83</v>
          </cell>
          <cell r="AB29">
            <v>91.4</v>
          </cell>
          <cell r="AC29">
            <v>105.42</v>
          </cell>
          <cell r="AD29">
            <v>104.92</v>
          </cell>
          <cell r="AE29">
            <v>81.23</v>
          </cell>
          <cell r="AF29">
            <v>97.86</v>
          </cell>
          <cell r="AG29">
            <v>85.58</v>
          </cell>
          <cell r="AH29">
            <v>101.67</v>
          </cell>
          <cell r="AI29">
            <v>103.1</v>
          </cell>
          <cell r="AJ29">
            <v>91.1</v>
          </cell>
          <cell r="AK29">
            <v>105.52</v>
          </cell>
          <cell r="AL29">
            <v>1227.8899999999999</v>
          </cell>
          <cell r="AM29">
            <v>8.26</v>
          </cell>
          <cell r="AN29">
            <v>15.67</v>
          </cell>
          <cell r="AO29">
            <v>0</v>
          </cell>
          <cell r="AP29">
            <v>53.35</v>
          </cell>
          <cell r="AQ29">
            <v>89.38</v>
          </cell>
          <cell r="AR29">
            <v>94.4</v>
          </cell>
          <cell r="AS29">
            <v>78.19</v>
          </cell>
          <cell r="AT29">
            <v>93.47</v>
          </cell>
          <cell r="AU29">
            <v>108.3</v>
          </cell>
          <cell r="AV29">
            <v>107.68</v>
          </cell>
          <cell r="AW29">
            <v>87.94</v>
          </cell>
          <cell r="AX29">
            <v>97.63</v>
          </cell>
          <cell r="AY29">
            <v>87.14</v>
          </cell>
          <cell r="AZ29">
            <v>93.04</v>
          </cell>
          <cell r="BA29">
            <v>102.33</v>
          </cell>
          <cell r="BB29">
            <v>94.19</v>
          </cell>
          <cell r="BC29">
            <v>1210.97</v>
          </cell>
          <cell r="BD29">
            <v>10</v>
          </cell>
          <cell r="BE29">
            <v>7</v>
          </cell>
          <cell r="BF29">
            <v>0</v>
          </cell>
          <cell r="BG29">
            <v>80</v>
          </cell>
          <cell r="BH29">
            <v>80</v>
          </cell>
          <cell r="BI29">
            <v>80</v>
          </cell>
          <cell r="BJ29">
            <v>88</v>
          </cell>
          <cell r="BK29">
            <v>76</v>
          </cell>
          <cell r="BL29">
            <v>82</v>
          </cell>
          <cell r="BM29">
            <v>97</v>
          </cell>
          <cell r="BN29">
            <v>97</v>
          </cell>
          <cell r="BO29">
            <v>70</v>
          </cell>
          <cell r="BP29">
            <v>89</v>
          </cell>
          <cell r="BQ29">
            <v>76</v>
          </cell>
          <cell r="BR29">
            <v>94</v>
          </cell>
          <cell r="BS29">
            <v>100</v>
          </cell>
          <cell r="BT29">
            <v>1126</v>
          </cell>
          <cell r="BU29">
            <v>10</v>
          </cell>
          <cell r="BV29">
            <v>7</v>
          </cell>
          <cell r="BW29">
            <v>0</v>
          </cell>
          <cell r="BX29">
            <v>80</v>
          </cell>
          <cell r="BY29">
            <v>80</v>
          </cell>
          <cell r="BZ29">
            <v>80</v>
          </cell>
          <cell r="CA29">
            <v>80</v>
          </cell>
          <cell r="CB29">
            <v>88</v>
          </cell>
          <cell r="CC29">
            <v>76</v>
          </cell>
          <cell r="CD29">
            <v>82</v>
          </cell>
          <cell r="CE29">
            <v>97</v>
          </cell>
          <cell r="CF29">
            <v>97</v>
          </cell>
          <cell r="CG29">
            <v>70</v>
          </cell>
          <cell r="CH29">
            <v>89</v>
          </cell>
          <cell r="CI29">
            <v>76</v>
          </cell>
          <cell r="CJ29">
            <v>94</v>
          </cell>
          <cell r="CK29">
            <v>1106</v>
          </cell>
          <cell r="CL29">
            <v>10</v>
          </cell>
          <cell r="CM29">
            <v>7</v>
          </cell>
          <cell r="CN29">
            <v>0</v>
          </cell>
          <cell r="CO29">
            <v>80</v>
          </cell>
          <cell r="CP29">
            <v>80</v>
          </cell>
          <cell r="CQ29">
            <v>80</v>
          </cell>
          <cell r="CR29">
            <v>80</v>
          </cell>
          <cell r="CS29">
            <v>80</v>
          </cell>
          <cell r="CT29">
            <v>88</v>
          </cell>
          <cell r="CU29">
            <v>76</v>
          </cell>
          <cell r="CV29">
            <v>82</v>
          </cell>
          <cell r="CW29">
            <v>97</v>
          </cell>
          <cell r="CX29">
            <v>97</v>
          </cell>
          <cell r="CY29">
            <v>70</v>
          </cell>
          <cell r="CZ29">
            <v>89</v>
          </cell>
          <cell r="DA29">
            <v>76</v>
          </cell>
          <cell r="DB29">
            <v>1092</v>
          </cell>
          <cell r="DC29">
            <v>10</v>
          </cell>
          <cell r="DD29">
            <v>7</v>
          </cell>
          <cell r="DE29">
            <v>0</v>
          </cell>
          <cell r="DF29">
            <v>80</v>
          </cell>
          <cell r="DG29">
            <v>80</v>
          </cell>
          <cell r="DH29">
            <v>80</v>
          </cell>
          <cell r="DI29">
            <v>80</v>
          </cell>
          <cell r="DJ29">
            <v>80</v>
          </cell>
          <cell r="DK29">
            <v>80</v>
          </cell>
          <cell r="DL29">
            <v>88</v>
          </cell>
          <cell r="DM29">
            <v>76</v>
          </cell>
          <cell r="DN29">
            <v>82</v>
          </cell>
          <cell r="DO29">
            <v>97</v>
          </cell>
          <cell r="DP29">
            <v>97</v>
          </cell>
          <cell r="DQ29">
            <v>70</v>
          </cell>
          <cell r="DR29">
            <v>89</v>
          </cell>
          <cell r="DS29">
            <v>1096</v>
          </cell>
        </row>
        <row r="30">
          <cell r="B30">
            <v>1.2</v>
          </cell>
          <cell r="C30">
            <v>3</v>
          </cell>
          <cell r="D30" t="str">
            <v>MINNEAPOLIS</v>
          </cell>
          <cell r="E30">
            <v>463.61</v>
          </cell>
          <cell r="F30">
            <v>363.71</v>
          </cell>
          <cell r="G30">
            <v>4359.8500000000004</v>
          </cell>
          <cell r="H30">
            <v>0</v>
          </cell>
          <cell r="I30">
            <v>4417.92</v>
          </cell>
          <cell r="J30">
            <v>4277.68</v>
          </cell>
          <cell r="K30">
            <v>4126.1000000000004</v>
          </cell>
          <cell r="L30">
            <v>3755.79</v>
          </cell>
          <cell r="M30">
            <v>3781.16</v>
          </cell>
          <cell r="N30">
            <v>3647.98</v>
          </cell>
          <cell r="O30">
            <v>3397.66</v>
          </cell>
          <cell r="P30">
            <v>3163.78</v>
          </cell>
          <cell r="Q30">
            <v>3144.16</v>
          </cell>
          <cell r="R30">
            <v>3089.39</v>
          </cell>
          <cell r="S30">
            <v>2732.92</v>
          </cell>
          <cell r="T30">
            <v>3198.2</v>
          </cell>
          <cell r="U30">
            <v>47919.91</v>
          </cell>
          <cell r="V30">
            <v>465.91</v>
          </cell>
          <cell r="W30">
            <v>343.24</v>
          </cell>
          <cell r="X30">
            <v>677.37</v>
          </cell>
          <cell r="Y30">
            <v>3702.54</v>
          </cell>
          <cell r="Z30">
            <v>4567.3100000000004</v>
          </cell>
          <cell r="AA30">
            <v>4357.07</v>
          </cell>
          <cell r="AB30">
            <v>4253.6499999999996</v>
          </cell>
          <cell r="AC30">
            <v>4113.5</v>
          </cell>
          <cell r="AD30">
            <v>3743.99</v>
          </cell>
          <cell r="AE30">
            <v>3696.99</v>
          </cell>
          <cell r="AF30">
            <v>3583.14</v>
          </cell>
          <cell r="AG30">
            <v>3363.11</v>
          </cell>
          <cell r="AH30">
            <v>3268.27</v>
          </cell>
          <cell r="AI30">
            <v>3083.65</v>
          </cell>
          <cell r="AJ30">
            <v>2934.48</v>
          </cell>
          <cell r="AK30">
            <v>3153.44</v>
          </cell>
          <cell r="AL30">
            <v>49307.659999999996</v>
          </cell>
          <cell r="AM30">
            <v>475.6</v>
          </cell>
          <cell r="AN30">
            <v>371.65</v>
          </cell>
          <cell r="AO30">
            <v>3.15</v>
          </cell>
          <cell r="AP30">
            <v>4285.96</v>
          </cell>
          <cell r="AQ30">
            <v>4656.6000000000004</v>
          </cell>
          <cell r="AR30">
            <v>4553.01</v>
          </cell>
          <cell r="AS30">
            <v>4325.6000000000004</v>
          </cell>
          <cell r="AT30">
            <v>4191.3</v>
          </cell>
          <cell r="AU30">
            <v>4088.29</v>
          </cell>
          <cell r="AV30">
            <v>3652.39</v>
          </cell>
          <cell r="AW30">
            <v>3635.04</v>
          </cell>
          <cell r="AX30">
            <v>3547.71</v>
          </cell>
          <cell r="AY30">
            <v>3360.89</v>
          </cell>
          <cell r="AZ30">
            <v>3288.24</v>
          </cell>
          <cell r="BA30">
            <v>2842.45</v>
          </cell>
          <cell r="BB30">
            <v>3303.53</v>
          </cell>
          <cell r="BC30">
            <v>50581.409999999989</v>
          </cell>
          <cell r="BD30">
            <v>500</v>
          </cell>
          <cell r="BE30">
            <v>300</v>
          </cell>
          <cell r="BF30">
            <v>0</v>
          </cell>
          <cell r="BG30">
            <v>4318</v>
          </cell>
          <cell r="BH30">
            <v>4518</v>
          </cell>
          <cell r="BI30">
            <v>4503</v>
          </cell>
          <cell r="BJ30">
            <v>4479</v>
          </cell>
          <cell r="BK30">
            <v>4240</v>
          </cell>
          <cell r="BL30">
            <v>4163</v>
          </cell>
          <cell r="BM30">
            <v>3980</v>
          </cell>
          <cell r="BN30">
            <v>3594</v>
          </cell>
          <cell r="BO30">
            <v>3583</v>
          </cell>
          <cell r="BP30">
            <v>3577</v>
          </cell>
          <cell r="BQ30">
            <v>3335</v>
          </cell>
          <cell r="BR30">
            <v>3024</v>
          </cell>
          <cell r="BS30">
            <v>3173</v>
          </cell>
          <cell r="BT30">
            <v>51287</v>
          </cell>
          <cell r="BU30">
            <v>500</v>
          </cell>
          <cell r="BV30">
            <v>300</v>
          </cell>
          <cell r="BW30">
            <v>0</v>
          </cell>
          <cell r="BX30">
            <v>4318</v>
          </cell>
          <cell r="BY30">
            <v>4518</v>
          </cell>
          <cell r="BZ30">
            <v>4503</v>
          </cell>
          <cell r="CA30">
            <v>4479</v>
          </cell>
          <cell r="CB30">
            <v>4240</v>
          </cell>
          <cell r="CC30">
            <v>4163</v>
          </cell>
          <cell r="CD30">
            <v>3980</v>
          </cell>
          <cell r="CE30">
            <v>3594</v>
          </cell>
          <cell r="CF30">
            <v>3583</v>
          </cell>
          <cell r="CG30">
            <v>3577</v>
          </cell>
          <cell r="CH30">
            <v>3335</v>
          </cell>
          <cell r="CI30">
            <v>3024</v>
          </cell>
          <cell r="CJ30">
            <v>3173</v>
          </cell>
          <cell r="CK30">
            <v>51287</v>
          </cell>
          <cell r="CL30">
            <v>500</v>
          </cell>
          <cell r="CM30">
            <v>300</v>
          </cell>
          <cell r="CN30">
            <v>0</v>
          </cell>
          <cell r="CO30">
            <v>4318</v>
          </cell>
          <cell r="CP30">
            <v>4518</v>
          </cell>
          <cell r="CQ30">
            <v>4503</v>
          </cell>
          <cell r="CR30">
            <v>4479</v>
          </cell>
          <cell r="CS30">
            <v>4240</v>
          </cell>
          <cell r="CT30">
            <v>4163</v>
          </cell>
          <cell r="CU30">
            <v>3980</v>
          </cell>
          <cell r="CV30">
            <v>3594</v>
          </cell>
          <cell r="CW30">
            <v>3583</v>
          </cell>
          <cell r="CX30">
            <v>3577</v>
          </cell>
          <cell r="CY30">
            <v>3335</v>
          </cell>
          <cell r="CZ30">
            <v>3024</v>
          </cell>
          <cell r="DA30">
            <v>3173</v>
          </cell>
          <cell r="DB30">
            <v>51287</v>
          </cell>
          <cell r="DC30">
            <v>500</v>
          </cell>
          <cell r="DD30">
            <v>300</v>
          </cell>
          <cell r="DE30">
            <v>0</v>
          </cell>
          <cell r="DF30">
            <v>4318</v>
          </cell>
          <cell r="DG30">
            <v>4518</v>
          </cell>
          <cell r="DH30">
            <v>4503</v>
          </cell>
          <cell r="DI30">
            <v>4479</v>
          </cell>
          <cell r="DJ30">
            <v>4240</v>
          </cell>
          <cell r="DK30">
            <v>4163</v>
          </cell>
          <cell r="DL30">
            <v>3980</v>
          </cell>
          <cell r="DM30">
            <v>3594</v>
          </cell>
          <cell r="DN30">
            <v>3583</v>
          </cell>
          <cell r="DO30">
            <v>3577</v>
          </cell>
          <cell r="DP30">
            <v>3335</v>
          </cell>
          <cell r="DQ30">
            <v>3024</v>
          </cell>
          <cell r="DR30">
            <v>3173</v>
          </cell>
          <cell r="DS30">
            <v>51287</v>
          </cell>
        </row>
        <row r="31">
          <cell r="B31">
            <v>2</v>
          </cell>
          <cell r="C31">
            <v>1</v>
          </cell>
          <cell r="D31" t="str">
            <v>HILL CITY</v>
          </cell>
          <cell r="E31">
            <v>7</v>
          </cell>
          <cell r="F31">
            <v>7.0000000000000007E-2</v>
          </cell>
          <cell r="G31">
            <v>15.94</v>
          </cell>
          <cell r="H31">
            <v>0</v>
          </cell>
          <cell r="I31">
            <v>19.21</v>
          </cell>
          <cell r="J31">
            <v>20.350000000000001</v>
          </cell>
          <cell r="K31">
            <v>23.75</v>
          </cell>
          <cell r="L31">
            <v>15.18</v>
          </cell>
          <cell r="M31">
            <v>18.329999999999998</v>
          </cell>
          <cell r="N31">
            <v>19.600000000000001</v>
          </cell>
          <cell r="O31">
            <v>14.99</v>
          </cell>
          <cell r="P31">
            <v>22</v>
          </cell>
          <cell r="Q31">
            <v>13.6</v>
          </cell>
          <cell r="R31">
            <v>32.11</v>
          </cell>
          <cell r="S31">
            <v>12.01</v>
          </cell>
          <cell r="T31">
            <v>17.23</v>
          </cell>
          <cell r="U31">
            <v>251.36999999999998</v>
          </cell>
          <cell r="V31">
            <v>6.71</v>
          </cell>
          <cell r="W31">
            <v>0.65</v>
          </cell>
          <cell r="X31">
            <v>0</v>
          </cell>
          <cell r="Y31">
            <v>16.37</v>
          </cell>
          <cell r="Z31">
            <v>21.13</v>
          </cell>
          <cell r="AA31">
            <v>19.09</v>
          </cell>
          <cell r="AB31">
            <v>19.73</v>
          </cell>
          <cell r="AC31">
            <v>25.68</v>
          </cell>
          <cell r="AD31">
            <v>14.76</v>
          </cell>
          <cell r="AE31">
            <v>18.64</v>
          </cell>
          <cell r="AF31">
            <v>18</v>
          </cell>
          <cell r="AG31">
            <v>14.37</v>
          </cell>
          <cell r="AH31">
            <v>20.239999999999998</v>
          </cell>
          <cell r="AI31">
            <v>12.12</v>
          </cell>
          <cell r="AJ31">
            <v>30.8</v>
          </cell>
          <cell r="AK31">
            <v>13.77</v>
          </cell>
          <cell r="AL31">
            <v>252.06000000000006</v>
          </cell>
          <cell r="AM31">
            <v>10.42</v>
          </cell>
          <cell r="AN31">
            <v>1.7</v>
          </cell>
          <cell r="AO31">
            <v>0</v>
          </cell>
          <cell r="AP31">
            <v>9.59</v>
          </cell>
          <cell r="AQ31">
            <v>19.420000000000002</v>
          </cell>
          <cell r="AR31">
            <v>21.22</v>
          </cell>
          <cell r="AS31">
            <v>20.32</v>
          </cell>
          <cell r="AT31">
            <v>20.55</v>
          </cell>
          <cell r="AU31">
            <v>26.77</v>
          </cell>
          <cell r="AV31">
            <v>15.68</v>
          </cell>
          <cell r="AW31">
            <v>21.48</v>
          </cell>
          <cell r="AX31">
            <v>18.82</v>
          </cell>
          <cell r="AY31">
            <v>16.62</v>
          </cell>
          <cell r="AZ31">
            <v>20.03</v>
          </cell>
          <cell r="BA31">
            <v>13.46</v>
          </cell>
          <cell r="BB31">
            <v>30.18</v>
          </cell>
          <cell r="BC31">
            <v>266.26</v>
          </cell>
          <cell r="BD31">
            <v>5</v>
          </cell>
          <cell r="BE31">
            <v>6</v>
          </cell>
          <cell r="BF31">
            <v>0</v>
          </cell>
          <cell r="BG31">
            <v>8</v>
          </cell>
          <cell r="BH31">
            <v>8</v>
          </cell>
          <cell r="BI31">
            <v>19</v>
          </cell>
          <cell r="BJ31">
            <v>21</v>
          </cell>
          <cell r="BK31">
            <v>11</v>
          </cell>
          <cell r="BL31">
            <v>20</v>
          </cell>
          <cell r="BM31">
            <v>26</v>
          </cell>
          <cell r="BN31">
            <v>15</v>
          </cell>
          <cell r="BO31">
            <v>22</v>
          </cell>
          <cell r="BP31">
            <v>19</v>
          </cell>
          <cell r="BQ31">
            <v>16</v>
          </cell>
          <cell r="BR31">
            <v>20</v>
          </cell>
          <cell r="BS31">
            <v>17</v>
          </cell>
          <cell r="BT31">
            <v>233</v>
          </cell>
          <cell r="BU31">
            <v>5</v>
          </cell>
          <cell r="BV31">
            <v>5</v>
          </cell>
          <cell r="BW31">
            <v>0</v>
          </cell>
          <cell r="BX31">
            <v>11</v>
          </cell>
          <cell r="BY31">
            <v>13</v>
          </cell>
          <cell r="BZ31">
            <v>13</v>
          </cell>
          <cell r="CA31">
            <v>19</v>
          </cell>
          <cell r="CB31">
            <v>19</v>
          </cell>
          <cell r="CC31">
            <v>18</v>
          </cell>
          <cell r="CD31">
            <v>20</v>
          </cell>
          <cell r="CE31">
            <v>25</v>
          </cell>
          <cell r="CF31">
            <v>16</v>
          </cell>
          <cell r="CG31">
            <v>22</v>
          </cell>
          <cell r="CH31">
            <v>19</v>
          </cell>
          <cell r="CI31">
            <v>17</v>
          </cell>
          <cell r="CJ31">
            <v>21</v>
          </cell>
          <cell r="CK31">
            <v>243</v>
          </cell>
          <cell r="CL31">
            <v>5</v>
          </cell>
          <cell r="CM31">
            <v>5</v>
          </cell>
          <cell r="CN31">
            <v>0</v>
          </cell>
          <cell r="CO31">
            <v>7</v>
          </cell>
          <cell r="CP31">
            <v>16</v>
          </cell>
          <cell r="CQ31">
            <v>13</v>
          </cell>
          <cell r="CR31">
            <v>13</v>
          </cell>
          <cell r="CS31">
            <v>19</v>
          </cell>
          <cell r="CT31">
            <v>19</v>
          </cell>
          <cell r="CU31">
            <v>18</v>
          </cell>
          <cell r="CV31">
            <v>20</v>
          </cell>
          <cell r="CW31">
            <v>25</v>
          </cell>
          <cell r="CX31">
            <v>16</v>
          </cell>
          <cell r="CY31">
            <v>22</v>
          </cell>
          <cell r="CZ31">
            <v>19</v>
          </cell>
          <cell r="DA31">
            <v>17</v>
          </cell>
          <cell r="DB31">
            <v>234</v>
          </cell>
          <cell r="DC31">
            <v>5</v>
          </cell>
          <cell r="DD31">
            <v>5</v>
          </cell>
          <cell r="DE31">
            <v>0</v>
          </cell>
          <cell r="DF31">
            <v>7</v>
          </cell>
          <cell r="DG31">
            <v>16</v>
          </cell>
          <cell r="DH31">
            <v>16</v>
          </cell>
          <cell r="DI31">
            <v>13</v>
          </cell>
          <cell r="DJ31">
            <v>13</v>
          </cell>
          <cell r="DK31">
            <v>19</v>
          </cell>
          <cell r="DL31">
            <v>19</v>
          </cell>
          <cell r="DM31">
            <v>18</v>
          </cell>
          <cell r="DN31">
            <v>20</v>
          </cell>
          <cell r="DO31">
            <v>25</v>
          </cell>
          <cell r="DP31">
            <v>16</v>
          </cell>
          <cell r="DQ31">
            <v>22</v>
          </cell>
          <cell r="DR31">
            <v>19</v>
          </cell>
          <cell r="DS31">
            <v>233</v>
          </cell>
        </row>
        <row r="32">
          <cell r="B32">
            <v>4</v>
          </cell>
          <cell r="C32">
            <v>1</v>
          </cell>
          <cell r="D32" t="str">
            <v>MCGREGOR</v>
          </cell>
          <cell r="E32">
            <v>6.24</v>
          </cell>
          <cell r="F32">
            <v>4.83</v>
          </cell>
          <cell r="G32">
            <v>38.4</v>
          </cell>
          <cell r="H32">
            <v>0</v>
          </cell>
          <cell r="I32">
            <v>32.46</v>
          </cell>
          <cell r="J32">
            <v>33.31</v>
          </cell>
          <cell r="K32">
            <v>36.659999999999997</v>
          </cell>
          <cell r="L32">
            <v>44.01</v>
          </cell>
          <cell r="M32">
            <v>39.69</v>
          </cell>
          <cell r="N32">
            <v>30.69</v>
          </cell>
          <cell r="O32">
            <v>32.840000000000003</v>
          </cell>
          <cell r="P32">
            <v>43.71</v>
          </cell>
          <cell r="Q32">
            <v>31.16</v>
          </cell>
          <cell r="R32">
            <v>30.53</v>
          </cell>
          <cell r="S32">
            <v>28.73</v>
          </cell>
          <cell r="T32">
            <v>38.64</v>
          </cell>
          <cell r="U32">
            <v>471.9</v>
          </cell>
          <cell r="V32">
            <v>7.96</v>
          </cell>
          <cell r="W32">
            <v>3.85</v>
          </cell>
          <cell r="X32">
            <v>0.86</v>
          </cell>
          <cell r="Y32">
            <v>29.1</v>
          </cell>
          <cell r="Z32">
            <v>47.67</v>
          </cell>
          <cell r="AA32">
            <v>33.619999999999997</v>
          </cell>
          <cell r="AB32">
            <v>32.92</v>
          </cell>
          <cell r="AC32">
            <v>35.46</v>
          </cell>
          <cell r="AD32">
            <v>46.92</v>
          </cell>
          <cell r="AE32">
            <v>35.64</v>
          </cell>
          <cell r="AF32">
            <v>30.58</v>
          </cell>
          <cell r="AG32">
            <v>31.48</v>
          </cell>
          <cell r="AH32">
            <v>44.25</v>
          </cell>
          <cell r="AI32">
            <v>33.659999999999997</v>
          </cell>
          <cell r="AJ32">
            <v>30.69</v>
          </cell>
          <cell r="AK32">
            <v>28.19</v>
          </cell>
          <cell r="AL32">
            <v>472.85</v>
          </cell>
          <cell r="AM32">
            <v>6.69</v>
          </cell>
          <cell r="AN32">
            <v>6.54</v>
          </cell>
          <cell r="AO32">
            <v>0</v>
          </cell>
          <cell r="AP32">
            <v>35.5</v>
          </cell>
          <cell r="AQ32">
            <v>35.78</v>
          </cell>
          <cell r="AR32">
            <v>48.6</v>
          </cell>
          <cell r="AS32">
            <v>32.78</v>
          </cell>
          <cell r="AT32">
            <v>32.9</v>
          </cell>
          <cell r="AU32">
            <v>34.94</v>
          </cell>
          <cell r="AV32">
            <v>45.91</v>
          </cell>
          <cell r="AW32">
            <v>34.75</v>
          </cell>
          <cell r="AX32">
            <v>33.06</v>
          </cell>
          <cell r="AY32">
            <v>28.21</v>
          </cell>
          <cell r="AZ32">
            <v>43.99</v>
          </cell>
          <cell r="BA32">
            <v>32.57</v>
          </cell>
          <cell r="BB32">
            <v>27.3</v>
          </cell>
          <cell r="BC32">
            <v>479.52</v>
          </cell>
          <cell r="BD32">
            <v>15</v>
          </cell>
          <cell r="BE32">
            <v>6</v>
          </cell>
          <cell r="BF32">
            <v>0</v>
          </cell>
          <cell r="BG32">
            <v>30</v>
          </cell>
          <cell r="BH32">
            <v>30</v>
          </cell>
          <cell r="BI32">
            <v>25</v>
          </cell>
          <cell r="BJ32">
            <v>41</v>
          </cell>
          <cell r="BK32">
            <v>30</v>
          </cell>
          <cell r="BL32">
            <v>26</v>
          </cell>
          <cell r="BM32">
            <v>31</v>
          </cell>
          <cell r="BN32">
            <v>40</v>
          </cell>
          <cell r="BO32">
            <v>33</v>
          </cell>
          <cell r="BP32">
            <v>21</v>
          </cell>
          <cell r="BQ32">
            <v>25</v>
          </cell>
          <cell r="BR32">
            <v>37</v>
          </cell>
          <cell r="BS32">
            <v>25</v>
          </cell>
          <cell r="BT32">
            <v>415</v>
          </cell>
          <cell r="BU32">
            <v>15</v>
          </cell>
          <cell r="BV32">
            <v>6</v>
          </cell>
          <cell r="BW32">
            <v>0</v>
          </cell>
          <cell r="BX32">
            <v>30</v>
          </cell>
          <cell r="BY32">
            <v>42</v>
          </cell>
          <cell r="BZ32">
            <v>53</v>
          </cell>
          <cell r="CA32">
            <v>34</v>
          </cell>
          <cell r="CB32">
            <v>40</v>
          </cell>
          <cell r="CC32">
            <v>36</v>
          </cell>
          <cell r="CD32">
            <v>34</v>
          </cell>
          <cell r="CE32">
            <v>34</v>
          </cell>
          <cell r="CF32">
            <v>47</v>
          </cell>
          <cell r="CG32">
            <v>31</v>
          </cell>
          <cell r="CH32">
            <v>25</v>
          </cell>
          <cell r="CI32">
            <v>24</v>
          </cell>
          <cell r="CJ32">
            <v>39</v>
          </cell>
          <cell r="CK32">
            <v>490</v>
          </cell>
          <cell r="CL32">
            <v>15</v>
          </cell>
          <cell r="CM32">
            <v>6</v>
          </cell>
          <cell r="CN32">
            <v>0</v>
          </cell>
          <cell r="CO32">
            <v>30</v>
          </cell>
          <cell r="CP32">
            <v>30</v>
          </cell>
          <cell r="CQ32">
            <v>30</v>
          </cell>
          <cell r="CR32">
            <v>53</v>
          </cell>
          <cell r="CS32">
            <v>34</v>
          </cell>
          <cell r="CT32">
            <v>40</v>
          </cell>
          <cell r="CU32">
            <v>36</v>
          </cell>
          <cell r="CV32">
            <v>34</v>
          </cell>
          <cell r="CW32">
            <v>34</v>
          </cell>
          <cell r="CX32">
            <v>47</v>
          </cell>
          <cell r="CY32">
            <v>31</v>
          </cell>
          <cell r="CZ32">
            <v>25</v>
          </cell>
          <cell r="DA32">
            <v>24</v>
          </cell>
          <cell r="DB32">
            <v>469</v>
          </cell>
          <cell r="DC32">
            <v>15</v>
          </cell>
          <cell r="DD32">
            <v>6</v>
          </cell>
          <cell r="DE32">
            <v>0</v>
          </cell>
          <cell r="DF32">
            <v>30</v>
          </cell>
          <cell r="DG32">
            <v>30</v>
          </cell>
          <cell r="DH32">
            <v>21</v>
          </cell>
          <cell r="DI32">
            <v>30</v>
          </cell>
          <cell r="DJ32">
            <v>53</v>
          </cell>
          <cell r="DK32">
            <v>34</v>
          </cell>
          <cell r="DL32">
            <v>40</v>
          </cell>
          <cell r="DM32">
            <v>36</v>
          </cell>
          <cell r="DN32">
            <v>34</v>
          </cell>
          <cell r="DO32">
            <v>34</v>
          </cell>
          <cell r="DP32">
            <v>47</v>
          </cell>
          <cell r="DQ32">
            <v>31</v>
          </cell>
          <cell r="DR32">
            <v>25</v>
          </cell>
          <cell r="DS32">
            <v>466</v>
          </cell>
        </row>
        <row r="33">
          <cell r="B33">
            <v>6</v>
          </cell>
          <cell r="C33">
            <v>3</v>
          </cell>
          <cell r="D33" t="str">
            <v>SOUTH ST. PAUL</v>
          </cell>
          <cell r="E33">
            <v>34.409999999999997</v>
          </cell>
          <cell r="F33">
            <v>40.880000000000003</v>
          </cell>
          <cell r="G33">
            <v>219.63</v>
          </cell>
          <cell r="H33">
            <v>0</v>
          </cell>
          <cell r="I33">
            <v>239.51</v>
          </cell>
          <cell r="J33">
            <v>228.79</v>
          </cell>
          <cell r="K33">
            <v>222.92</v>
          </cell>
          <cell r="L33">
            <v>222.16</v>
          </cell>
          <cell r="M33">
            <v>230.68</v>
          </cell>
          <cell r="N33">
            <v>219.77</v>
          </cell>
          <cell r="O33">
            <v>228.52</v>
          </cell>
          <cell r="P33">
            <v>195.11</v>
          </cell>
          <cell r="Q33">
            <v>228.24</v>
          </cell>
          <cell r="R33">
            <v>216.61</v>
          </cell>
          <cell r="S33">
            <v>225.04</v>
          </cell>
          <cell r="T33">
            <v>214.38</v>
          </cell>
          <cell r="U33">
            <v>2966.65</v>
          </cell>
          <cell r="V33">
            <v>36.47</v>
          </cell>
          <cell r="W33">
            <v>28.44</v>
          </cell>
          <cell r="X33">
            <v>3.8</v>
          </cell>
          <cell r="Y33">
            <v>238.72</v>
          </cell>
          <cell r="Z33">
            <v>273</v>
          </cell>
          <cell r="AA33">
            <v>244.63</v>
          </cell>
          <cell r="AB33">
            <v>250.93</v>
          </cell>
          <cell r="AC33">
            <v>224.44</v>
          </cell>
          <cell r="AD33">
            <v>225.42</v>
          </cell>
          <cell r="AE33">
            <v>231.84</v>
          </cell>
          <cell r="AF33">
            <v>224.01</v>
          </cell>
          <cell r="AG33">
            <v>231.39</v>
          </cell>
          <cell r="AH33">
            <v>206.6</v>
          </cell>
          <cell r="AI33">
            <v>220.91</v>
          </cell>
          <cell r="AJ33">
            <v>196.73</v>
          </cell>
          <cell r="AK33">
            <v>247.33</v>
          </cell>
          <cell r="AL33">
            <v>3084.66</v>
          </cell>
          <cell r="AM33">
            <v>34.72</v>
          </cell>
          <cell r="AN33">
            <v>22.31</v>
          </cell>
          <cell r="AO33">
            <v>1</v>
          </cell>
          <cell r="AP33">
            <v>237.68</v>
          </cell>
          <cell r="AQ33">
            <v>272.88</v>
          </cell>
          <cell r="AR33">
            <v>275.01</v>
          </cell>
          <cell r="AS33">
            <v>249.06</v>
          </cell>
          <cell r="AT33">
            <v>260.64</v>
          </cell>
          <cell r="AU33">
            <v>234.36</v>
          </cell>
          <cell r="AV33">
            <v>223.34</v>
          </cell>
          <cell r="AW33">
            <v>237.57</v>
          </cell>
          <cell r="AX33">
            <v>225.92</v>
          </cell>
          <cell r="AY33">
            <v>240.81</v>
          </cell>
          <cell r="AZ33">
            <v>211.68</v>
          </cell>
          <cell r="BA33">
            <v>211.19</v>
          </cell>
          <cell r="BB33">
            <v>218.71</v>
          </cell>
          <cell r="BC33">
            <v>3156.88</v>
          </cell>
          <cell r="BD33">
            <v>29</v>
          </cell>
          <cell r="BE33">
            <v>23</v>
          </cell>
          <cell r="BF33">
            <v>0</v>
          </cell>
          <cell r="BG33">
            <v>225</v>
          </cell>
          <cell r="BH33">
            <v>247</v>
          </cell>
          <cell r="BI33">
            <v>251</v>
          </cell>
          <cell r="BJ33">
            <v>250</v>
          </cell>
          <cell r="BK33">
            <v>229</v>
          </cell>
          <cell r="BL33">
            <v>222</v>
          </cell>
          <cell r="BM33">
            <v>223</v>
          </cell>
          <cell r="BN33">
            <v>226</v>
          </cell>
          <cell r="BO33">
            <v>229</v>
          </cell>
          <cell r="BP33">
            <v>227</v>
          </cell>
          <cell r="BQ33">
            <v>236</v>
          </cell>
          <cell r="BR33">
            <v>198</v>
          </cell>
          <cell r="BS33">
            <v>229</v>
          </cell>
          <cell r="BT33">
            <v>3044</v>
          </cell>
          <cell r="BU33">
            <v>30</v>
          </cell>
          <cell r="BV33">
            <v>20</v>
          </cell>
          <cell r="BW33">
            <v>0</v>
          </cell>
          <cell r="BX33">
            <v>243</v>
          </cell>
          <cell r="BY33">
            <v>248</v>
          </cell>
          <cell r="BZ33">
            <v>247</v>
          </cell>
          <cell r="CA33">
            <v>251</v>
          </cell>
          <cell r="CB33">
            <v>250</v>
          </cell>
          <cell r="CC33">
            <v>229</v>
          </cell>
          <cell r="CD33">
            <v>222</v>
          </cell>
          <cell r="CE33">
            <v>223</v>
          </cell>
          <cell r="CF33">
            <v>226</v>
          </cell>
          <cell r="CG33">
            <v>229</v>
          </cell>
          <cell r="CH33">
            <v>227</v>
          </cell>
          <cell r="CI33">
            <v>236</v>
          </cell>
          <cell r="CJ33">
            <v>198</v>
          </cell>
          <cell r="CK33">
            <v>3079</v>
          </cell>
          <cell r="CL33">
            <v>30</v>
          </cell>
          <cell r="CM33">
            <v>20</v>
          </cell>
          <cell r="CN33">
            <v>0</v>
          </cell>
          <cell r="CO33">
            <v>235</v>
          </cell>
          <cell r="CP33">
            <v>263</v>
          </cell>
          <cell r="CQ33">
            <v>248</v>
          </cell>
          <cell r="CR33">
            <v>247</v>
          </cell>
          <cell r="CS33">
            <v>251</v>
          </cell>
          <cell r="CT33">
            <v>250</v>
          </cell>
          <cell r="CU33">
            <v>229</v>
          </cell>
          <cell r="CV33">
            <v>222</v>
          </cell>
          <cell r="CW33">
            <v>223</v>
          </cell>
          <cell r="CX33">
            <v>226</v>
          </cell>
          <cell r="CY33">
            <v>229</v>
          </cell>
          <cell r="CZ33">
            <v>227</v>
          </cell>
          <cell r="DA33">
            <v>236</v>
          </cell>
          <cell r="DB33">
            <v>3136</v>
          </cell>
          <cell r="DC33">
            <v>30</v>
          </cell>
          <cell r="DD33">
            <v>20</v>
          </cell>
          <cell r="DE33">
            <v>0</v>
          </cell>
          <cell r="DF33">
            <v>235</v>
          </cell>
          <cell r="DG33">
            <v>263</v>
          </cell>
          <cell r="DH33">
            <v>263</v>
          </cell>
          <cell r="DI33">
            <v>248</v>
          </cell>
          <cell r="DJ33">
            <v>247</v>
          </cell>
          <cell r="DK33">
            <v>251</v>
          </cell>
          <cell r="DL33">
            <v>250</v>
          </cell>
          <cell r="DM33">
            <v>229</v>
          </cell>
          <cell r="DN33">
            <v>222</v>
          </cell>
          <cell r="DO33">
            <v>223</v>
          </cell>
          <cell r="DP33">
            <v>226</v>
          </cell>
          <cell r="DQ33">
            <v>229</v>
          </cell>
          <cell r="DR33">
            <v>227</v>
          </cell>
          <cell r="DS33">
            <v>3163</v>
          </cell>
        </row>
        <row r="34">
          <cell r="B34">
            <v>11</v>
          </cell>
          <cell r="C34">
            <v>1</v>
          </cell>
          <cell r="D34" t="str">
            <v>ANOKA-HENNEPIN</v>
          </cell>
          <cell r="E34">
            <v>466.86</v>
          </cell>
          <cell r="F34">
            <v>287.57</v>
          </cell>
          <cell r="G34">
            <v>2542.4699999999998</v>
          </cell>
          <cell r="H34">
            <v>0</v>
          </cell>
          <cell r="I34">
            <v>2916.7</v>
          </cell>
          <cell r="J34">
            <v>2907.14</v>
          </cell>
          <cell r="K34">
            <v>2993.58</v>
          </cell>
          <cell r="L34">
            <v>2930.44</v>
          </cell>
          <cell r="M34">
            <v>2856.58</v>
          </cell>
          <cell r="N34">
            <v>3073.9</v>
          </cell>
          <cell r="O34">
            <v>2952.72</v>
          </cell>
          <cell r="P34">
            <v>3106.48</v>
          </cell>
          <cell r="Q34">
            <v>3128</v>
          </cell>
          <cell r="R34">
            <v>3243.25</v>
          </cell>
          <cell r="S34">
            <v>3157.33</v>
          </cell>
          <cell r="T34">
            <v>3478.94</v>
          </cell>
          <cell r="U34">
            <v>40041.960000000006</v>
          </cell>
          <cell r="V34">
            <v>427.05</v>
          </cell>
          <cell r="W34">
            <v>293.14999999999998</v>
          </cell>
          <cell r="X34">
            <v>1067.02</v>
          </cell>
          <cell r="Y34">
            <v>1451.41</v>
          </cell>
          <cell r="Z34">
            <v>2942.36</v>
          </cell>
          <cell r="AA34">
            <v>2924.39</v>
          </cell>
          <cell r="AB34">
            <v>2964.99</v>
          </cell>
          <cell r="AC34">
            <v>3032.22</v>
          </cell>
          <cell r="AD34">
            <v>2920.56</v>
          </cell>
          <cell r="AE34">
            <v>2899.54</v>
          </cell>
          <cell r="AF34">
            <v>3110.68</v>
          </cell>
          <cell r="AG34">
            <v>2979.37</v>
          </cell>
          <cell r="AH34">
            <v>3158.42</v>
          </cell>
          <cell r="AI34">
            <v>3112.65</v>
          </cell>
          <cell r="AJ34">
            <v>3071.57</v>
          </cell>
          <cell r="AK34">
            <v>3392.81</v>
          </cell>
          <cell r="AL34">
            <v>39748.189999999995</v>
          </cell>
          <cell r="AM34">
            <v>453.48</v>
          </cell>
          <cell r="AN34">
            <v>340.71</v>
          </cell>
          <cell r="AO34">
            <v>32.51</v>
          </cell>
          <cell r="AP34">
            <v>2554.0300000000002</v>
          </cell>
          <cell r="AQ34">
            <v>2897.97</v>
          </cell>
          <cell r="AR34">
            <v>2988.44</v>
          </cell>
          <cell r="AS34">
            <v>3032.61</v>
          </cell>
          <cell r="AT34">
            <v>2964.8</v>
          </cell>
          <cell r="AU34">
            <v>3068.67</v>
          </cell>
          <cell r="AV34">
            <v>2965.88</v>
          </cell>
          <cell r="AW34">
            <v>2968.84</v>
          </cell>
          <cell r="AX34">
            <v>3130.75</v>
          </cell>
          <cell r="AY34">
            <v>3063.7</v>
          </cell>
          <cell r="AZ34">
            <v>3168.75</v>
          </cell>
          <cell r="BA34">
            <v>2982.53</v>
          </cell>
          <cell r="BB34">
            <v>3310.19</v>
          </cell>
          <cell r="BC34">
            <v>39923.86</v>
          </cell>
          <cell r="BD34">
            <v>408</v>
          </cell>
          <cell r="BE34">
            <v>284</v>
          </cell>
          <cell r="BF34">
            <v>0</v>
          </cell>
          <cell r="BG34">
            <v>2531</v>
          </cell>
          <cell r="BH34">
            <v>2907</v>
          </cell>
          <cell r="BI34">
            <v>2814</v>
          </cell>
          <cell r="BJ34">
            <v>2951</v>
          </cell>
          <cell r="BK34">
            <v>2970</v>
          </cell>
          <cell r="BL34">
            <v>2882</v>
          </cell>
          <cell r="BM34">
            <v>2963</v>
          </cell>
          <cell r="BN34">
            <v>2999</v>
          </cell>
          <cell r="BO34">
            <v>2981</v>
          </cell>
          <cell r="BP34">
            <v>3190</v>
          </cell>
          <cell r="BQ34">
            <v>3104</v>
          </cell>
          <cell r="BR34">
            <v>3101</v>
          </cell>
          <cell r="BS34">
            <v>3329</v>
          </cell>
          <cell r="BT34">
            <v>39414</v>
          </cell>
          <cell r="BU34">
            <v>408</v>
          </cell>
          <cell r="BV34">
            <v>290</v>
          </cell>
          <cell r="BW34">
            <v>0</v>
          </cell>
          <cell r="BX34">
            <v>2480</v>
          </cell>
          <cell r="BY34">
            <v>2854</v>
          </cell>
          <cell r="BZ34">
            <v>2905</v>
          </cell>
          <cell r="CA34">
            <v>2855</v>
          </cell>
          <cell r="CB34">
            <v>2983</v>
          </cell>
          <cell r="CC34">
            <v>2912</v>
          </cell>
          <cell r="CD34">
            <v>2901</v>
          </cell>
          <cell r="CE34">
            <v>3062</v>
          </cell>
          <cell r="CF34">
            <v>2995</v>
          </cell>
          <cell r="CG34">
            <v>3088</v>
          </cell>
          <cell r="CH34">
            <v>3197</v>
          </cell>
          <cell r="CI34">
            <v>3049</v>
          </cell>
          <cell r="CJ34">
            <v>3355</v>
          </cell>
          <cell r="CK34">
            <v>39334</v>
          </cell>
          <cell r="CL34">
            <v>369</v>
          </cell>
          <cell r="CM34">
            <v>289</v>
          </cell>
          <cell r="CN34">
            <v>0</v>
          </cell>
          <cell r="CO34">
            <v>2449</v>
          </cell>
          <cell r="CP34">
            <v>2807</v>
          </cell>
          <cell r="CQ34">
            <v>2853</v>
          </cell>
          <cell r="CR34">
            <v>2948</v>
          </cell>
          <cell r="CS34">
            <v>2887</v>
          </cell>
          <cell r="CT34">
            <v>2924</v>
          </cell>
          <cell r="CU34">
            <v>2931</v>
          </cell>
          <cell r="CV34">
            <v>2999</v>
          </cell>
          <cell r="CW34">
            <v>3059</v>
          </cell>
          <cell r="CX34">
            <v>3102</v>
          </cell>
          <cell r="CY34">
            <v>3096</v>
          </cell>
          <cell r="CZ34">
            <v>3137</v>
          </cell>
          <cell r="DA34">
            <v>3307</v>
          </cell>
          <cell r="DB34">
            <v>39157</v>
          </cell>
          <cell r="DC34">
            <v>369</v>
          </cell>
          <cell r="DD34">
            <v>289</v>
          </cell>
          <cell r="DE34">
            <v>0</v>
          </cell>
          <cell r="DF34">
            <v>2449</v>
          </cell>
          <cell r="DG34">
            <v>2807</v>
          </cell>
          <cell r="DH34">
            <v>2806</v>
          </cell>
          <cell r="DI34">
            <v>2895</v>
          </cell>
          <cell r="DJ34">
            <v>2981</v>
          </cell>
          <cell r="DK34">
            <v>2830</v>
          </cell>
          <cell r="DL34">
            <v>2943</v>
          </cell>
          <cell r="DM34">
            <v>3030</v>
          </cell>
          <cell r="DN34">
            <v>2996</v>
          </cell>
          <cell r="DO34">
            <v>3168</v>
          </cell>
          <cell r="DP34">
            <v>3110</v>
          </cell>
          <cell r="DQ34">
            <v>3038</v>
          </cell>
          <cell r="DR34">
            <v>3402</v>
          </cell>
          <cell r="DS34">
            <v>39113</v>
          </cell>
        </row>
        <row r="35">
          <cell r="B35">
            <v>12</v>
          </cell>
          <cell r="C35">
            <v>1</v>
          </cell>
          <cell r="D35" t="str">
            <v>CENTENNIAL</v>
          </cell>
          <cell r="E35">
            <v>38.85</v>
          </cell>
          <cell r="F35">
            <v>20.94</v>
          </cell>
          <cell r="G35">
            <v>370</v>
          </cell>
          <cell r="H35">
            <v>0</v>
          </cell>
          <cell r="I35">
            <v>373.92</v>
          </cell>
          <cell r="J35">
            <v>389.55</v>
          </cell>
          <cell r="K35">
            <v>436.39</v>
          </cell>
          <cell r="L35">
            <v>438.8</v>
          </cell>
          <cell r="M35">
            <v>449.54</v>
          </cell>
          <cell r="N35">
            <v>430.99</v>
          </cell>
          <cell r="O35">
            <v>442.61</v>
          </cell>
          <cell r="P35">
            <v>494.52</v>
          </cell>
          <cell r="Q35">
            <v>483.49</v>
          </cell>
          <cell r="R35">
            <v>495.56</v>
          </cell>
          <cell r="S35">
            <v>496.02</v>
          </cell>
          <cell r="T35">
            <v>512.48</v>
          </cell>
          <cell r="U35">
            <v>5873.66</v>
          </cell>
          <cell r="V35">
            <v>39.58</v>
          </cell>
          <cell r="W35">
            <v>16.13</v>
          </cell>
          <cell r="X35">
            <v>306.18</v>
          </cell>
          <cell r="Y35">
            <v>29.08</v>
          </cell>
          <cell r="Z35">
            <v>424.11</v>
          </cell>
          <cell r="AA35">
            <v>373.94</v>
          </cell>
          <cell r="AB35">
            <v>403.83</v>
          </cell>
          <cell r="AC35">
            <v>444.93</v>
          </cell>
          <cell r="AD35">
            <v>447.49</v>
          </cell>
          <cell r="AE35">
            <v>457.84</v>
          </cell>
          <cell r="AF35">
            <v>445.53</v>
          </cell>
          <cell r="AG35">
            <v>448.98</v>
          </cell>
          <cell r="AH35">
            <v>495.87</v>
          </cell>
          <cell r="AI35">
            <v>489.54</v>
          </cell>
          <cell r="AJ35">
            <v>494.36</v>
          </cell>
          <cell r="AK35">
            <v>497.2</v>
          </cell>
          <cell r="AL35">
            <v>5814.59</v>
          </cell>
          <cell r="AM35">
            <v>43.08</v>
          </cell>
          <cell r="AN35">
            <v>39.01</v>
          </cell>
          <cell r="AO35">
            <v>0</v>
          </cell>
          <cell r="AP35">
            <v>336.89</v>
          </cell>
          <cell r="AQ35">
            <v>366.63</v>
          </cell>
          <cell r="AR35">
            <v>434.87</v>
          </cell>
          <cell r="AS35">
            <v>373.12</v>
          </cell>
          <cell r="AT35">
            <v>415.62</v>
          </cell>
          <cell r="AU35">
            <v>464.28</v>
          </cell>
          <cell r="AV35">
            <v>444.89</v>
          </cell>
          <cell r="AW35">
            <v>469.63</v>
          </cell>
          <cell r="AX35">
            <v>446.62</v>
          </cell>
          <cell r="AY35">
            <v>449.77</v>
          </cell>
          <cell r="AZ35">
            <v>484.11</v>
          </cell>
          <cell r="BA35">
            <v>454.1</v>
          </cell>
          <cell r="BB35">
            <v>495.83</v>
          </cell>
          <cell r="BC35">
            <v>5718.45</v>
          </cell>
          <cell r="BD35">
            <v>39</v>
          </cell>
          <cell r="BE35">
            <v>15</v>
          </cell>
          <cell r="BF35">
            <v>0</v>
          </cell>
          <cell r="BG35">
            <v>302</v>
          </cell>
          <cell r="BH35">
            <v>382</v>
          </cell>
          <cell r="BI35">
            <v>355</v>
          </cell>
          <cell r="BJ35">
            <v>393</v>
          </cell>
          <cell r="BK35">
            <v>384</v>
          </cell>
          <cell r="BL35">
            <v>373</v>
          </cell>
          <cell r="BM35">
            <v>438</v>
          </cell>
          <cell r="BN35">
            <v>430</v>
          </cell>
          <cell r="BO35">
            <v>447</v>
          </cell>
          <cell r="BP35">
            <v>409</v>
          </cell>
          <cell r="BQ35">
            <v>417</v>
          </cell>
          <cell r="BR35">
            <v>449</v>
          </cell>
          <cell r="BS35">
            <v>424</v>
          </cell>
          <cell r="BT35">
            <v>5257</v>
          </cell>
          <cell r="BU35">
            <v>39</v>
          </cell>
          <cell r="BV35">
            <v>14</v>
          </cell>
          <cell r="BW35">
            <v>0</v>
          </cell>
          <cell r="BX35">
            <v>288</v>
          </cell>
          <cell r="BY35">
            <v>333</v>
          </cell>
          <cell r="BZ35">
            <v>396</v>
          </cell>
          <cell r="CA35">
            <v>338</v>
          </cell>
          <cell r="CB35">
            <v>424</v>
          </cell>
          <cell r="CC35">
            <v>382</v>
          </cell>
          <cell r="CD35">
            <v>366</v>
          </cell>
          <cell r="CE35">
            <v>445</v>
          </cell>
          <cell r="CF35">
            <v>437</v>
          </cell>
          <cell r="CG35">
            <v>420</v>
          </cell>
          <cell r="CH35">
            <v>414</v>
          </cell>
          <cell r="CI35">
            <v>420</v>
          </cell>
          <cell r="CJ35">
            <v>452</v>
          </cell>
          <cell r="CK35">
            <v>5168</v>
          </cell>
          <cell r="CL35">
            <v>39</v>
          </cell>
          <cell r="CM35">
            <v>14</v>
          </cell>
          <cell r="CN35">
            <v>0</v>
          </cell>
          <cell r="CO35">
            <v>289</v>
          </cell>
          <cell r="CP35">
            <v>314</v>
          </cell>
          <cell r="CQ35">
            <v>353</v>
          </cell>
          <cell r="CR35">
            <v>383</v>
          </cell>
          <cell r="CS35">
            <v>360</v>
          </cell>
          <cell r="CT35">
            <v>417</v>
          </cell>
          <cell r="CU35">
            <v>376</v>
          </cell>
          <cell r="CV35">
            <v>373</v>
          </cell>
          <cell r="CW35">
            <v>451</v>
          </cell>
          <cell r="CX35">
            <v>420</v>
          </cell>
          <cell r="CY35">
            <v>425</v>
          </cell>
          <cell r="CZ35">
            <v>417</v>
          </cell>
          <cell r="DA35">
            <v>421</v>
          </cell>
          <cell r="DB35">
            <v>5052</v>
          </cell>
          <cell r="DC35">
            <v>39</v>
          </cell>
          <cell r="DD35">
            <v>14</v>
          </cell>
          <cell r="DE35">
            <v>0</v>
          </cell>
          <cell r="DF35">
            <v>289</v>
          </cell>
          <cell r="DG35">
            <v>314</v>
          </cell>
          <cell r="DH35">
            <v>333</v>
          </cell>
          <cell r="DI35">
            <v>341</v>
          </cell>
          <cell r="DJ35">
            <v>408</v>
          </cell>
          <cell r="DK35">
            <v>354</v>
          </cell>
          <cell r="DL35">
            <v>410</v>
          </cell>
          <cell r="DM35">
            <v>383</v>
          </cell>
          <cell r="DN35">
            <v>378</v>
          </cell>
          <cell r="DO35">
            <v>433</v>
          </cell>
          <cell r="DP35">
            <v>425</v>
          </cell>
          <cell r="DQ35">
            <v>428</v>
          </cell>
          <cell r="DR35">
            <v>418</v>
          </cell>
          <cell r="DS35">
            <v>4967</v>
          </cell>
        </row>
        <row r="36">
          <cell r="B36">
            <v>13</v>
          </cell>
          <cell r="C36">
            <v>1</v>
          </cell>
          <cell r="D36" t="str">
            <v>COLUMBIA HEIGHTS</v>
          </cell>
          <cell r="E36">
            <v>34.28</v>
          </cell>
          <cell r="F36">
            <v>26.69</v>
          </cell>
          <cell r="G36">
            <v>276.56</v>
          </cell>
          <cell r="H36">
            <v>0</v>
          </cell>
          <cell r="I36">
            <v>316.95</v>
          </cell>
          <cell r="J36">
            <v>293.86</v>
          </cell>
          <cell r="K36">
            <v>296.32</v>
          </cell>
          <cell r="L36">
            <v>246.72</v>
          </cell>
          <cell r="M36">
            <v>255.19</v>
          </cell>
          <cell r="N36">
            <v>272.97000000000003</v>
          </cell>
          <cell r="O36">
            <v>234.62</v>
          </cell>
          <cell r="P36">
            <v>244.53</v>
          </cell>
          <cell r="Q36">
            <v>246.07</v>
          </cell>
          <cell r="R36">
            <v>224.57</v>
          </cell>
          <cell r="S36">
            <v>252.48</v>
          </cell>
          <cell r="T36">
            <v>272.60000000000002</v>
          </cell>
          <cell r="U36">
            <v>3494.4100000000008</v>
          </cell>
          <cell r="V36">
            <v>30.08</v>
          </cell>
          <cell r="W36">
            <v>35.07</v>
          </cell>
          <cell r="X36">
            <v>22.43</v>
          </cell>
          <cell r="Y36">
            <v>274.94</v>
          </cell>
          <cell r="Z36">
            <v>301.76</v>
          </cell>
          <cell r="AA36">
            <v>323.92</v>
          </cell>
          <cell r="AB36">
            <v>296.62</v>
          </cell>
          <cell r="AC36">
            <v>303.57</v>
          </cell>
          <cell r="AD36">
            <v>249.6</v>
          </cell>
          <cell r="AE36">
            <v>272.17</v>
          </cell>
          <cell r="AF36">
            <v>275.85000000000002</v>
          </cell>
          <cell r="AG36">
            <v>241.2</v>
          </cell>
          <cell r="AH36">
            <v>246.58</v>
          </cell>
          <cell r="AI36">
            <v>247.14</v>
          </cell>
          <cell r="AJ36">
            <v>226.48</v>
          </cell>
          <cell r="AK36">
            <v>280.17</v>
          </cell>
          <cell r="AL36">
            <v>3627.5799999999995</v>
          </cell>
          <cell r="AM36">
            <v>34.909999999999997</v>
          </cell>
          <cell r="AN36">
            <v>19.309999999999999</v>
          </cell>
          <cell r="AO36">
            <v>0</v>
          </cell>
          <cell r="AP36">
            <v>261.64999999999998</v>
          </cell>
          <cell r="AQ36">
            <v>329.84</v>
          </cell>
          <cell r="AR36">
            <v>309.13</v>
          </cell>
          <cell r="AS36">
            <v>310.19</v>
          </cell>
          <cell r="AT36">
            <v>302.02999999999997</v>
          </cell>
          <cell r="AU36">
            <v>292.33999999999997</v>
          </cell>
          <cell r="AV36">
            <v>256.70999999999998</v>
          </cell>
          <cell r="AW36">
            <v>268.58</v>
          </cell>
          <cell r="AX36">
            <v>287.95</v>
          </cell>
          <cell r="AY36">
            <v>241.72</v>
          </cell>
          <cell r="AZ36">
            <v>264.33999999999997</v>
          </cell>
          <cell r="BA36">
            <v>249.96</v>
          </cell>
          <cell r="BB36">
            <v>258.58999999999997</v>
          </cell>
          <cell r="BC36">
            <v>3687.2499999999995</v>
          </cell>
          <cell r="BD36">
            <v>35</v>
          </cell>
          <cell r="BE36">
            <v>15</v>
          </cell>
          <cell r="BF36">
            <v>0</v>
          </cell>
          <cell r="BG36">
            <v>211</v>
          </cell>
          <cell r="BH36">
            <v>329</v>
          </cell>
          <cell r="BI36">
            <v>309</v>
          </cell>
          <cell r="BJ36">
            <v>309</v>
          </cell>
          <cell r="BK36">
            <v>302</v>
          </cell>
          <cell r="BL36">
            <v>292</v>
          </cell>
          <cell r="BM36">
            <v>256</v>
          </cell>
          <cell r="BN36">
            <v>268</v>
          </cell>
          <cell r="BO36">
            <v>287</v>
          </cell>
          <cell r="BP36">
            <v>241</v>
          </cell>
          <cell r="BQ36">
            <v>264</v>
          </cell>
          <cell r="BR36">
            <v>245</v>
          </cell>
          <cell r="BS36">
            <v>257</v>
          </cell>
          <cell r="BT36">
            <v>3620</v>
          </cell>
          <cell r="BU36">
            <v>30</v>
          </cell>
          <cell r="BV36">
            <v>20</v>
          </cell>
          <cell r="BW36">
            <v>0</v>
          </cell>
          <cell r="BX36">
            <v>261</v>
          </cell>
          <cell r="BY36">
            <v>290</v>
          </cell>
          <cell r="BZ36">
            <v>330</v>
          </cell>
          <cell r="CA36">
            <v>309</v>
          </cell>
          <cell r="CB36">
            <v>309</v>
          </cell>
          <cell r="CC36">
            <v>302</v>
          </cell>
          <cell r="CD36">
            <v>292</v>
          </cell>
          <cell r="CE36">
            <v>257</v>
          </cell>
          <cell r="CF36">
            <v>268</v>
          </cell>
          <cell r="CG36">
            <v>287</v>
          </cell>
          <cell r="CH36">
            <v>241</v>
          </cell>
          <cell r="CI36">
            <v>264</v>
          </cell>
          <cell r="CJ36">
            <v>245</v>
          </cell>
          <cell r="CK36">
            <v>3705</v>
          </cell>
          <cell r="CL36">
            <v>30</v>
          </cell>
          <cell r="CM36">
            <v>20</v>
          </cell>
          <cell r="CN36">
            <v>0</v>
          </cell>
          <cell r="CO36">
            <v>260</v>
          </cell>
          <cell r="CP36">
            <v>290</v>
          </cell>
          <cell r="CQ36">
            <v>290</v>
          </cell>
          <cell r="CR36">
            <v>290</v>
          </cell>
          <cell r="CS36">
            <v>290</v>
          </cell>
          <cell r="CT36">
            <v>309</v>
          </cell>
          <cell r="CU36">
            <v>309</v>
          </cell>
          <cell r="CV36">
            <v>302</v>
          </cell>
          <cell r="CW36">
            <v>292</v>
          </cell>
          <cell r="CX36">
            <v>256</v>
          </cell>
          <cell r="CY36">
            <v>268</v>
          </cell>
          <cell r="CZ36">
            <v>287</v>
          </cell>
          <cell r="DA36">
            <v>241</v>
          </cell>
          <cell r="DB36">
            <v>3734</v>
          </cell>
          <cell r="DC36">
            <v>30</v>
          </cell>
          <cell r="DD36">
            <v>20</v>
          </cell>
          <cell r="DE36">
            <v>0</v>
          </cell>
          <cell r="DF36">
            <v>260</v>
          </cell>
          <cell r="DG36">
            <v>290</v>
          </cell>
          <cell r="DH36">
            <v>290</v>
          </cell>
          <cell r="DI36">
            <v>255</v>
          </cell>
          <cell r="DJ36">
            <v>272</v>
          </cell>
          <cell r="DK36">
            <v>290</v>
          </cell>
          <cell r="DL36">
            <v>316</v>
          </cell>
          <cell r="DM36">
            <v>320</v>
          </cell>
          <cell r="DN36">
            <v>343</v>
          </cell>
          <cell r="DO36">
            <v>279</v>
          </cell>
          <cell r="DP36">
            <v>239</v>
          </cell>
          <cell r="DQ36">
            <v>319</v>
          </cell>
          <cell r="DR36">
            <v>262</v>
          </cell>
          <cell r="DS36">
            <v>3785</v>
          </cell>
        </row>
        <row r="37">
          <cell r="B37">
            <v>14</v>
          </cell>
          <cell r="C37">
            <v>1</v>
          </cell>
          <cell r="D37" t="str">
            <v>FRIDLEY</v>
          </cell>
          <cell r="E37">
            <v>19.93</v>
          </cell>
          <cell r="F37">
            <v>17.21</v>
          </cell>
          <cell r="G37">
            <v>189.74</v>
          </cell>
          <cell r="H37">
            <v>0</v>
          </cell>
          <cell r="I37">
            <v>196.38</v>
          </cell>
          <cell r="J37">
            <v>186.38</v>
          </cell>
          <cell r="K37">
            <v>207.98</v>
          </cell>
          <cell r="L37">
            <v>188.31</v>
          </cell>
          <cell r="M37">
            <v>190.56</v>
          </cell>
          <cell r="N37">
            <v>191.89</v>
          </cell>
          <cell r="O37">
            <v>153.38</v>
          </cell>
          <cell r="P37">
            <v>192.91</v>
          </cell>
          <cell r="Q37">
            <v>155.66</v>
          </cell>
          <cell r="R37">
            <v>161.15</v>
          </cell>
          <cell r="S37">
            <v>174</v>
          </cell>
          <cell r="T37">
            <v>166.59</v>
          </cell>
          <cell r="U37">
            <v>2392.0700000000006</v>
          </cell>
          <cell r="V37">
            <v>16.45</v>
          </cell>
          <cell r="W37">
            <v>20.63</v>
          </cell>
          <cell r="X37">
            <v>15.32</v>
          </cell>
          <cell r="Y37">
            <v>188.24</v>
          </cell>
          <cell r="Z37">
            <v>192.51</v>
          </cell>
          <cell r="AA37">
            <v>196.46</v>
          </cell>
          <cell r="AB37">
            <v>168.5</v>
          </cell>
          <cell r="AC37">
            <v>194.18</v>
          </cell>
          <cell r="AD37">
            <v>187.78</v>
          </cell>
          <cell r="AE37">
            <v>182.43</v>
          </cell>
          <cell r="AF37">
            <v>195.66</v>
          </cell>
          <cell r="AG37">
            <v>148.68</v>
          </cell>
          <cell r="AH37">
            <v>199.85</v>
          </cell>
          <cell r="AI37">
            <v>159.21</v>
          </cell>
          <cell r="AJ37">
            <v>146.07</v>
          </cell>
          <cell r="AK37">
            <v>192.47</v>
          </cell>
          <cell r="AL37">
            <v>2404.44</v>
          </cell>
          <cell r="AM37">
            <v>12.86</v>
          </cell>
          <cell r="AN37">
            <v>15.1</v>
          </cell>
          <cell r="AO37">
            <v>1</v>
          </cell>
          <cell r="AP37">
            <v>198.21</v>
          </cell>
          <cell r="AQ37">
            <v>230.42</v>
          </cell>
          <cell r="AR37">
            <v>204.85</v>
          </cell>
          <cell r="AS37">
            <v>201.76</v>
          </cell>
          <cell r="AT37">
            <v>185.85</v>
          </cell>
          <cell r="AU37">
            <v>191.66</v>
          </cell>
          <cell r="AV37">
            <v>189.11</v>
          </cell>
          <cell r="AW37">
            <v>181.42</v>
          </cell>
          <cell r="AX37">
            <v>195.19</v>
          </cell>
          <cell r="AY37">
            <v>160.99</v>
          </cell>
          <cell r="AZ37">
            <v>190.67</v>
          </cell>
          <cell r="BA37">
            <v>141.9</v>
          </cell>
          <cell r="BB37">
            <v>177.9</v>
          </cell>
          <cell r="BC37">
            <v>2478.8900000000003</v>
          </cell>
          <cell r="BD37">
            <v>12</v>
          </cell>
          <cell r="BE37">
            <v>15</v>
          </cell>
          <cell r="BF37">
            <v>0</v>
          </cell>
          <cell r="BG37">
            <v>195</v>
          </cell>
          <cell r="BH37">
            <v>199</v>
          </cell>
          <cell r="BI37">
            <v>231</v>
          </cell>
          <cell r="BJ37">
            <v>205</v>
          </cell>
          <cell r="BK37">
            <v>202</v>
          </cell>
          <cell r="BL37">
            <v>186</v>
          </cell>
          <cell r="BM37">
            <v>191</v>
          </cell>
          <cell r="BN37">
            <v>189</v>
          </cell>
          <cell r="BO37">
            <v>183</v>
          </cell>
          <cell r="BP37">
            <v>196</v>
          </cell>
          <cell r="BQ37">
            <v>161</v>
          </cell>
          <cell r="BR37">
            <v>176</v>
          </cell>
          <cell r="BS37">
            <v>142</v>
          </cell>
          <cell r="BT37">
            <v>2483</v>
          </cell>
          <cell r="BU37">
            <v>12</v>
          </cell>
          <cell r="BV37">
            <v>15</v>
          </cell>
          <cell r="BW37">
            <v>0</v>
          </cell>
          <cell r="BX37">
            <v>185</v>
          </cell>
          <cell r="BY37">
            <v>195</v>
          </cell>
          <cell r="BZ37">
            <v>199</v>
          </cell>
          <cell r="CA37">
            <v>231</v>
          </cell>
          <cell r="CB37">
            <v>205</v>
          </cell>
          <cell r="CC37">
            <v>202</v>
          </cell>
          <cell r="CD37">
            <v>186</v>
          </cell>
          <cell r="CE37">
            <v>191</v>
          </cell>
          <cell r="CF37">
            <v>189</v>
          </cell>
          <cell r="CG37">
            <v>183</v>
          </cell>
          <cell r="CH37">
            <v>196</v>
          </cell>
          <cell r="CI37">
            <v>146</v>
          </cell>
          <cell r="CJ37">
            <v>161</v>
          </cell>
          <cell r="CK37">
            <v>2496</v>
          </cell>
          <cell r="CL37">
            <v>12</v>
          </cell>
          <cell r="CM37">
            <v>15</v>
          </cell>
          <cell r="CN37">
            <v>0</v>
          </cell>
          <cell r="CO37">
            <v>175</v>
          </cell>
          <cell r="CP37">
            <v>185</v>
          </cell>
          <cell r="CQ37">
            <v>195</v>
          </cell>
          <cell r="CR37">
            <v>199</v>
          </cell>
          <cell r="CS37">
            <v>231</v>
          </cell>
          <cell r="CT37">
            <v>205</v>
          </cell>
          <cell r="CU37">
            <v>202</v>
          </cell>
          <cell r="CV37">
            <v>186</v>
          </cell>
          <cell r="CW37">
            <v>191</v>
          </cell>
          <cell r="CX37">
            <v>189</v>
          </cell>
          <cell r="CY37">
            <v>183</v>
          </cell>
          <cell r="CZ37">
            <v>181</v>
          </cell>
          <cell r="DA37">
            <v>141</v>
          </cell>
          <cell r="DB37">
            <v>2490</v>
          </cell>
          <cell r="DC37">
            <v>12</v>
          </cell>
          <cell r="DD37">
            <v>15</v>
          </cell>
          <cell r="DE37">
            <v>0</v>
          </cell>
          <cell r="DF37">
            <v>175</v>
          </cell>
          <cell r="DG37">
            <v>185</v>
          </cell>
          <cell r="DH37">
            <v>185</v>
          </cell>
          <cell r="DI37">
            <v>195</v>
          </cell>
          <cell r="DJ37">
            <v>199</v>
          </cell>
          <cell r="DK37">
            <v>231</v>
          </cell>
          <cell r="DL37">
            <v>205</v>
          </cell>
          <cell r="DM37">
            <v>202</v>
          </cell>
          <cell r="DN37">
            <v>186</v>
          </cell>
          <cell r="DO37">
            <v>191</v>
          </cell>
          <cell r="DP37">
            <v>189</v>
          </cell>
          <cell r="DQ37">
            <v>169</v>
          </cell>
          <cell r="DR37">
            <v>175</v>
          </cell>
          <cell r="DS37">
            <v>2514</v>
          </cell>
        </row>
        <row r="38">
          <cell r="B38">
            <v>15</v>
          </cell>
          <cell r="C38">
            <v>1</v>
          </cell>
          <cell r="D38" t="str">
            <v>ST. FRANCIS</v>
          </cell>
          <cell r="E38">
            <v>51.09</v>
          </cell>
          <cell r="F38">
            <v>42.6</v>
          </cell>
          <cell r="G38">
            <v>324.88</v>
          </cell>
          <cell r="H38">
            <v>0</v>
          </cell>
          <cell r="I38">
            <v>380.65</v>
          </cell>
          <cell r="J38">
            <v>403.13</v>
          </cell>
          <cell r="K38">
            <v>420.63</v>
          </cell>
          <cell r="L38">
            <v>428.58</v>
          </cell>
          <cell r="M38">
            <v>422.59</v>
          </cell>
          <cell r="N38">
            <v>412.98</v>
          </cell>
          <cell r="O38">
            <v>409.82</v>
          </cell>
          <cell r="P38">
            <v>481.72</v>
          </cell>
          <cell r="Q38">
            <v>458.46</v>
          </cell>
          <cell r="R38">
            <v>481.74</v>
          </cell>
          <cell r="S38">
            <v>462.59</v>
          </cell>
          <cell r="T38">
            <v>406.83</v>
          </cell>
          <cell r="U38">
            <v>5588.29</v>
          </cell>
          <cell r="V38">
            <v>49.09</v>
          </cell>
          <cell r="W38">
            <v>46.29</v>
          </cell>
          <cell r="X38">
            <v>26.38</v>
          </cell>
          <cell r="Y38">
            <v>299.31</v>
          </cell>
          <cell r="Z38">
            <v>377.87</v>
          </cell>
          <cell r="AA38">
            <v>376.34</v>
          </cell>
          <cell r="AB38">
            <v>398.75</v>
          </cell>
          <cell r="AC38">
            <v>419.31</v>
          </cell>
          <cell r="AD38">
            <v>423.09</v>
          </cell>
          <cell r="AE38">
            <v>416.64</v>
          </cell>
          <cell r="AF38">
            <v>401.96</v>
          </cell>
          <cell r="AG38">
            <v>406.4</v>
          </cell>
          <cell r="AH38">
            <v>484.45</v>
          </cell>
          <cell r="AI38">
            <v>443.84</v>
          </cell>
          <cell r="AJ38">
            <v>444.77</v>
          </cell>
          <cell r="AK38">
            <v>440.51</v>
          </cell>
          <cell r="AL38">
            <v>5455</v>
          </cell>
          <cell r="AM38">
            <v>56.58</v>
          </cell>
          <cell r="AN38">
            <v>46.51</v>
          </cell>
          <cell r="AO38">
            <v>2.39</v>
          </cell>
          <cell r="AP38">
            <v>301.07</v>
          </cell>
          <cell r="AQ38">
            <v>375.38</v>
          </cell>
          <cell r="AR38">
            <v>390.96</v>
          </cell>
          <cell r="AS38">
            <v>377.53</v>
          </cell>
          <cell r="AT38">
            <v>402.03</v>
          </cell>
          <cell r="AU38">
            <v>425.69</v>
          </cell>
          <cell r="AV38">
            <v>426.03</v>
          </cell>
          <cell r="AW38">
            <v>417.62</v>
          </cell>
          <cell r="AX38">
            <v>399.01</v>
          </cell>
          <cell r="AY38">
            <v>399.26</v>
          </cell>
          <cell r="AZ38">
            <v>477.6</v>
          </cell>
          <cell r="BA38">
            <v>433.95</v>
          </cell>
          <cell r="BB38">
            <v>403.9</v>
          </cell>
          <cell r="BC38">
            <v>5335.51</v>
          </cell>
          <cell r="BD38">
            <v>58</v>
          </cell>
          <cell r="BE38">
            <v>24</v>
          </cell>
          <cell r="BF38">
            <v>0</v>
          </cell>
          <cell r="BG38">
            <v>350</v>
          </cell>
          <cell r="BH38">
            <v>350</v>
          </cell>
          <cell r="BI38">
            <v>350</v>
          </cell>
          <cell r="BJ38">
            <v>380</v>
          </cell>
          <cell r="BK38">
            <v>355</v>
          </cell>
          <cell r="BL38">
            <v>389</v>
          </cell>
          <cell r="BM38">
            <v>411</v>
          </cell>
          <cell r="BN38">
            <v>421</v>
          </cell>
          <cell r="BO38">
            <v>424</v>
          </cell>
          <cell r="BP38">
            <v>397</v>
          </cell>
          <cell r="BQ38">
            <v>411</v>
          </cell>
          <cell r="BR38">
            <v>471</v>
          </cell>
          <cell r="BS38">
            <v>442</v>
          </cell>
          <cell r="BT38">
            <v>5233</v>
          </cell>
          <cell r="BU38">
            <v>58</v>
          </cell>
          <cell r="BV38">
            <v>24</v>
          </cell>
          <cell r="BW38">
            <v>0</v>
          </cell>
          <cell r="BX38">
            <v>350</v>
          </cell>
          <cell r="BY38">
            <v>350</v>
          </cell>
          <cell r="BZ38">
            <v>350</v>
          </cell>
          <cell r="CA38">
            <v>350</v>
          </cell>
          <cell r="CB38">
            <v>380</v>
          </cell>
          <cell r="CC38">
            <v>355</v>
          </cell>
          <cell r="CD38">
            <v>389</v>
          </cell>
          <cell r="CE38">
            <v>411</v>
          </cell>
          <cell r="CF38">
            <v>421</v>
          </cell>
          <cell r="CG38">
            <v>424</v>
          </cell>
          <cell r="CH38">
            <v>397</v>
          </cell>
          <cell r="CI38">
            <v>411</v>
          </cell>
          <cell r="CJ38">
            <v>471</v>
          </cell>
          <cell r="CK38">
            <v>5141</v>
          </cell>
          <cell r="CL38">
            <v>58</v>
          </cell>
          <cell r="CM38">
            <v>24</v>
          </cell>
          <cell r="CN38">
            <v>0</v>
          </cell>
          <cell r="CO38">
            <v>350</v>
          </cell>
          <cell r="CP38">
            <v>350</v>
          </cell>
          <cell r="CQ38">
            <v>350</v>
          </cell>
          <cell r="CR38">
            <v>350</v>
          </cell>
          <cell r="CS38">
            <v>350</v>
          </cell>
          <cell r="CT38">
            <v>380</v>
          </cell>
          <cell r="CU38">
            <v>355</v>
          </cell>
          <cell r="CV38">
            <v>389</v>
          </cell>
          <cell r="CW38">
            <v>411</v>
          </cell>
          <cell r="CX38">
            <v>421</v>
          </cell>
          <cell r="CY38">
            <v>424</v>
          </cell>
          <cell r="CZ38">
            <v>397</v>
          </cell>
          <cell r="DA38">
            <v>411</v>
          </cell>
          <cell r="DB38">
            <v>5020</v>
          </cell>
          <cell r="DC38">
            <v>58</v>
          </cell>
          <cell r="DD38">
            <v>24</v>
          </cell>
          <cell r="DE38">
            <v>0</v>
          </cell>
          <cell r="DF38">
            <v>350</v>
          </cell>
          <cell r="DG38">
            <v>350</v>
          </cell>
          <cell r="DH38">
            <v>350</v>
          </cell>
          <cell r="DI38">
            <v>350</v>
          </cell>
          <cell r="DJ38">
            <v>350</v>
          </cell>
          <cell r="DK38">
            <v>350</v>
          </cell>
          <cell r="DL38">
            <v>380</v>
          </cell>
          <cell r="DM38">
            <v>355</v>
          </cell>
          <cell r="DN38">
            <v>389</v>
          </cell>
          <cell r="DO38">
            <v>411</v>
          </cell>
          <cell r="DP38">
            <v>421</v>
          </cell>
          <cell r="DQ38">
            <v>424</v>
          </cell>
          <cell r="DR38">
            <v>397</v>
          </cell>
          <cell r="DS38">
            <v>4959</v>
          </cell>
        </row>
        <row r="39">
          <cell r="B39">
            <v>16</v>
          </cell>
          <cell r="C39">
            <v>1</v>
          </cell>
          <cell r="D39" t="str">
            <v>SPRING LAKE PARK</v>
          </cell>
          <cell r="E39">
            <v>46.13</v>
          </cell>
          <cell r="F39">
            <v>26.51</v>
          </cell>
          <cell r="G39">
            <v>384</v>
          </cell>
          <cell r="H39">
            <v>0</v>
          </cell>
          <cell r="I39">
            <v>452.96</v>
          </cell>
          <cell r="J39">
            <v>415.59</v>
          </cell>
          <cell r="K39">
            <v>459.01</v>
          </cell>
          <cell r="L39">
            <v>398.32</v>
          </cell>
          <cell r="M39">
            <v>397.06</v>
          </cell>
          <cell r="N39">
            <v>419.01</v>
          </cell>
          <cell r="O39">
            <v>433.48</v>
          </cell>
          <cell r="P39">
            <v>359.45</v>
          </cell>
          <cell r="Q39">
            <v>402.25</v>
          </cell>
          <cell r="R39">
            <v>330.42</v>
          </cell>
          <cell r="S39">
            <v>349.79</v>
          </cell>
          <cell r="T39">
            <v>339.61</v>
          </cell>
          <cell r="U39">
            <v>5213.59</v>
          </cell>
          <cell r="V39">
            <v>40.03</v>
          </cell>
          <cell r="W39">
            <v>25.42</v>
          </cell>
          <cell r="X39">
            <v>394.26</v>
          </cell>
          <cell r="Y39">
            <v>30.43</v>
          </cell>
          <cell r="Z39">
            <v>465.6</v>
          </cell>
          <cell r="AA39">
            <v>484.02</v>
          </cell>
          <cell r="AB39">
            <v>411.05</v>
          </cell>
          <cell r="AC39">
            <v>450.18</v>
          </cell>
          <cell r="AD39">
            <v>404.79</v>
          </cell>
          <cell r="AE39">
            <v>409.96</v>
          </cell>
          <cell r="AF39">
            <v>416.85</v>
          </cell>
          <cell r="AG39">
            <v>440.93</v>
          </cell>
          <cell r="AH39">
            <v>393.55</v>
          </cell>
          <cell r="AI39">
            <v>377.19</v>
          </cell>
          <cell r="AJ39">
            <v>326.69</v>
          </cell>
          <cell r="AK39">
            <v>365.09</v>
          </cell>
          <cell r="AL39">
            <v>5436.0399999999991</v>
          </cell>
          <cell r="AM39">
            <v>46.52</v>
          </cell>
          <cell r="AN39">
            <v>42.28</v>
          </cell>
          <cell r="AO39">
            <v>0</v>
          </cell>
          <cell r="AP39">
            <v>404.42</v>
          </cell>
          <cell r="AQ39">
            <v>496.75</v>
          </cell>
          <cell r="AR39">
            <v>469.1</v>
          </cell>
          <cell r="AS39">
            <v>485.12</v>
          </cell>
          <cell r="AT39">
            <v>398.28</v>
          </cell>
          <cell r="AU39">
            <v>457.97</v>
          </cell>
          <cell r="AV39">
            <v>384.41</v>
          </cell>
          <cell r="AW39">
            <v>376.26</v>
          </cell>
          <cell r="AX39">
            <v>389.6</v>
          </cell>
          <cell r="AY39">
            <v>455.71</v>
          </cell>
          <cell r="AZ39">
            <v>385.66</v>
          </cell>
          <cell r="BA39">
            <v>379.09</v>
          </cell>
          <cell r="BB39">
            <v>350.56</v>
          </cell>
          <cell r="BC39">
            <v>5521.7300000000005</v>
          </cell>
          <cell r="BD39">
            <v>45</v>
          </cell>
          <cell r="BE39">
            <v>42</v>
          </cell>
          <cell r="BF39">
            <v>0</v>
          </cell>
          <cell r="BG39">
            <v>404</v>
          </cell>
          <cell r="BH39">
            <v>497</v>
          </cell>
          <cell r="BI39">
            <v>469</v>
          </cell>
          <cell r="BJ39">
            <v>485</v>
          </cell>
          <cell r="BK39">
            <v>399</v>
          </cell>
          <cell r="BL39">
            <v>458</v>
          </cell>
          <cell r="BM39">
            <v>414</v>
          </cell>
          <cell r="BN39">
            <v>404</v>
          </cell>
          <cell r="BO39">
            <v>409</v>
          </cell>
          <cell r="BP39">
            <v>456</v>
          </cell>
          <cell r="BQ39">
            <v>387</v>
          </cell>
          <cell r="BR39">
            <v>379</v>
          </cell>
          <cell r="BS39">
            <v>364</v>
          </cell>
          <cell r="BT39">
            <v>5612</v>
          </cell>
          <cell r="BU39">
            <v>45</v>
          </cell>
          <cell r="BV39">
            <v>42</v>
          </cell>
          <cell r="BW39">
            <v>0</v>
          </cell>
          <cell r="BX39">
            <v>404</v>
          </cell>
          <cell r="BY39">
            <v>497</v>
          </cell>
          <cell r="BZ39">
            <v>469</v>
          </cell>
          <cell r="CA39">
            <v>485</v>
          </cell>
          <cell r="CB39">
            <v>399</v>
          </cell>
          <cell r="CC39">
            <v>458</v>
          </cell>
          <cell r="CD39">
            <v>414</v>
          </cell>
          <cell r="CE39">
            <v>404</v>
          </cell>
          <cell r="CF39">
            <v>409</v>
          </cell>
          <cell r="CG39">
            <v>456</v>
          </cell>
          <cell r="CH39">
            <v>387</v>
          </cell>
          <cell r="CI39">
            <v>379</v>
          </cell>
          <cell r="CJ39">
            <v>364</v>
          </cell>
          <cell r="CK39">
            <v>5612</v>
          </cell>
          <cell r="CL39">
            <v>45</v>
          </cell>
          <cell r="CM39">
            <v>42</v>
          </cell>
          <cell r="CN39">
            <v>0</v>
          </cell>
          <cell r="CO39">
            <v>404</v>
          </cell>
          <cell r="CP39">
            <v>497</v>
          </cell>
          <cell r="CQ39">
            <v>469</v>
          </cell>
          <cell r="CR39">
            <v>485</v>
          </cell>
          <cell r="CS39">
            <v>399</v>
          </cell>
          <cell r="CT39">
            <v>458</v>
          </cell>
          <cell r="CU39">
            <v>414</v>
          </cell>
          <cell r="CV39">
            <v>404</v>
          </cell>
          <cell r="CW39">
            <v>409</v>
          </cell>
          <cell r="CX39">
            <v>456</v>
          </cell>
          <cell r="CY39">
            <v>387</v>
          </cell>
          <cell r="CZ39">
            <v>379</v>
          </cell>
          <cell r="DA39">
            <v>364</v>
          </cell>
          <cell r="DB39">
            <v>5612</v>
          </cell>
          <cell r="DC39">
            <v>45</v>
          </cell>
          <cell r="DD39">
            <v>42</v>
          </cell>
          <cell r="DE39">
            <v>0</v>
          </cell>
          <cell r="DF39">
            <v>404</v>
          </cell>
          <cell r="DG39">
            <v>497</v>
          </cell>
          <cell r="DH39">
            <v>469</v>
          </cell>
          <cell r="DI39">
            <v>485</v>
          </cell>
          <cell r="DJ39">
            <v>399</v>
          </cell>
          <cell r="DK39">
            <v>458</v>
          </cell>
          <cell r="DL39">
            <v>414</v>
          </cell>
          <cell r="DM39">
            <v>404</v>
          </cell>
          <cell r="DN39">
            <v>409</v>
          </cell>
          <cell r="DO39">
            <v>456</v>
          </cell>
          <cell r="DP39">
            <v>387</v>
          </cell>
          <cell r="DQ39">
            <v>379</v>
          </cell>
          <cell r="DR39">
            <v>364</v>
          </cell>
          <cell r="DS39">
            <v>5612</v>
          </cell>
        </row>
        <row r="40">
          <cell r="B40">
            <v>22</v>
          </cell>
          <cell r="C40">
            <v>1</v>
          </cell>
          <cell r="D40" t="str">
            <v>DETROIT LAKES</v>
          </cell>
          <cell r="E40">
            <v>40.08</v>
          </cell>
          <cell r="F40">
            <v>51.1</v>
          </cell>
          <cell r="G40">
            <v>149.81</v>
          </cell>
          <cell r="H40">
            <v>0</v>
          </cell>
          <cell r="I40">
            <v>216.04</v>
          </cell>
          <cell r="J40">
            <v>218.66</v>
          </cell>
          <cell r="K40">
            <v>210.43</v>
          </cell>
          <cell r="L40">
            <v>197.87</v>
          </cell>
          <cell r="M40">
            <v>197.83</v>
          </cell>
          <cell r="N40">
            <v>189.11</v>
          </cell>
          <cell r="O40">
            <v>197.12</v>
          </cell>
          <cell r="P40">
            <v>197.91</v>
          </cell>
          <cell r="Q40">
            <v>219.15</v>
          </cell>
          <cell r="R40">
            <v>220.32</v>
          </cell>
          <cell r="S40">
            <v>195.37</v>
          </cell>
          <cell r="T40">
            <v>204.9</v>
          </cell>
          <cell r="U40">
            <v>2705.7</v>
          </cell>
          <cell r="V40">
            <v>42.41</v>
          </cell>
          <cell r="W40">
            <v>44.38</v>
          </cell>
          <cell r="X40">
            <v>0.83</v>
          </cell>
          <cell r="Y40">
            <v>133.58000000000001</v>
          </cell>
          <cell r="Z40">
            <v>203.71</v>
          </cell>
          <cell r="AA40">
            <v>214.35</v>
          </cell>
          <cell r="AB40">
            <v>215.33</v>
          </cell>
          <cell r="AC40">
            <v>209.48</v>
          </cell>
          <cell r="AD40">
            <v>203.5</v>
          </cell>
          <cell r="AE40">
            <v>209.81</v>
          </cell>
          <cell r="AF40">
            <v>200.2</v>
          </cell>
          <cell r="AG40">
            <v>203.05</v>
          </cell>
          <cell r="AH40">
            <v>203.99</v>
          </cell>
          <cell r="AI40">
            <v>212.68</v>
          </cell>
          <cell r="AJ40">
            <v>211.12</v>
          </cell>
          <cell r="AK40">
            <v>184.94</v>
          </cell>
          <cell r="AL40">
            <v>2693.3599999999997</v>
          </cell>
          <cell r="AM40">
            <v>49.06</v>
          </cell>
          <cell r="AN40">
            <v>45.52</v>
          </cell>
          <cell r="AO40">
            <v>0</v>
          </cell>
          <cell r="AP40">
            <v>146.18</v>
          </cell>
          <cell r="AQ40">
            <v>198.42</v>
          </cell>
          <cell r="AR40">
            <v>214.73</v>
          </cell>
          <cell r="AS40">
            <v>219.76</v>
          </cell>
          <cell r="AT40">
            <v>223.29</v>
          </cell>
          <cell r="AU40">
            <v>214.19</v>
          </cell>
          <cell r="AV40">
            <v>218.35</v>
          </cell>
          <cell r="AW40">
            <v>208.35</v>
          </cell>
          <cell r="AX40">
            <v>198.12</v>
          </cell>
          <cell r="AY40">
            <v>213.56</v>
          </cell>
          <cell r="AZ40">
            <v>202.66</v>
          </cell>
          <cell r="BA40">
            <v>198.94</v>
          </cell>
          <cell r="BB40">
            <v>215.4</v>
          </cell>
          <cell r="BC40">
            <v>2766.5299999999997</v>
          </cell>
          <cell r="BD40">
            <v>42</v>
          </cell>
          <cell r="BE40">
            <v>42</v>
          </cell>
          <cell r="BF40">
            <v>0</v>
          </cell>
          <cell r="BG40">
            <v>150</v>
          </cell>
          <cell r="BH40">
            <v>196</v>
          </cell>
          <cell r="BI40">
            <v>197</v>
          </cell>
          <cell r="BJ40">
            <v>225</v>
          </cell>
          <cell r="BK40">
            <v>224</v>
          </cell>
          <cell r="BL40">
            <v>222</v>
          </cell>
          <cell r="BM40">
            <v>219</v>
          </cell>
          <cell r="BN40">
            <v>228</v>
          </cell>
          <cell r="BO40">
            <v>207</v>
          </cell>
          <cell r="BP40">
            <v>202</v>
          </cell>
          <cell r="BQ40">
            <v>207</v>
          </cell>
          <cell r="BR40">
            <v>206</v>
          </cell>
          <cell r="BS40">
            <v>192</v>
          </cell>
          <cell r="BT40">
            <v>2759</v>
          </cell>
          <cell r="BU40">
            <v>42</v>
          </cell>
          <cell r="BV40">
            <v>42</v>
          </cell>
          <cell r="BW40">
            <v>0</v>
          </cell>
          <cell r="BX40">
            <v>150</v>
          </cell>
          <cell r="BY40">
            <v>189</v>
          </cell>
          <cell r="BZ40">
            <v>197</v>
          </cell>
          <cell r="CA40">
            <v>200</v>
          </cell>
          <cell r="CB40">
            <v>228</v>
          </cell>
          <cell r="CC40">
            <v>228</v>
          </cell>
          <cell r="CD40">
            <v>232</v>
          </cell>
          <cell r="CE40">
            <v>224</v>
          </cell>
          <cell r="CF40">
            <v>234</v>
          </cell>
          <cell r="CG40">
            <v>219</v>
          </cell>
          <cell r="CH40">
            <v>201</v>
          </cell>
          <cell r="CI40">
            <v>206</v>
          </cell>
          <cell r="CJ40">
            <v>200</v>
          </cell>
          <cell r="CK40">
            <v>2792</v>
          </cell>
          <cell r="CL40">
            <v>42</v>
          </cell>
          <cell r="CM40">
            <v>42</v>
          </cell>
          <cell r="CN40">
            <v>0</v>
          </cell>
          <cell r="CO40">
            <v>150</v>
          </cell>
          <cell r="CP40">
            <v>189</v>
          </cell>
          <cell r="CQ40">
            <v>190</v>
          </cell>
          <cell r="CR40">
            <v>201</v>
          </cell>
          <cell r="CS40">
            <v>202</v>
          </cell>
          <cell r="CT40">
            <v>233</v>
          </cell>
          <cell r="CU40">
            <v>239</v>
          </cell>
          <cell r="CV40">
            <v>237</v>
          </cell>
          <cell r="CW40">
            <v>229</v>
          </cell>
          <cell r="CX40">
            <v>248</v>
          </cell>
          <cell r="CY40">
            <v>217</v>
          </cell>
          <cell r="CZ40">
            <v>200</v>
          </cell>
          <cell r="DA40">
            <v>200</v>
          </cell>
          <cell r="DB40">
            <v>2819</v>
          </cell>
          <cell r="DC40">
            <v>42</v>
          </cell>
          <cell r="DD40">
            <v>42</v>
          </cell>
          <cell r="DE40">
            <v>0</v>
          </cell>
          <cell r="DF40">
            <v>150</v>
          </cell>
          <cell r="DG40">
            <v>189</v>
          </cell>
          <cell r="DH40">
            <v>190</v>
          </cell>
          <cell r="DI40">
            <v>194</v>
          </cell>
          <cell r="DJ40">
            <v>203</v>
          </cell>
          <cell r="DK40">
            <v>206</v>
          </cell>
          <cell r="DL40">
            <v>244</v>
          </cell>
          <cell r="DM40">
            <v>244</v>
          </cell>
          <cell r="DN40">
            <v>242</v>
          </cell>
          <cell r="DO40">
            <v>243</v>
          </cell>
          <cell r="DP40">
            <v>246</v>
          </cell>
          <cell r="DQ40">
            <v>216</v>
          </cell>
          <cell r="DR40">
            <v>194</v>
          </cell>
          <cell r="DS40">
            <v>2845</v>
          </cell>
        </row>
        <row r="41">
          <cell r="B41">
            <v>23</v>
          </cell>
          <cell r="C41">
            <v>1</v>
          </cell>
          <cell r="D41" t="str">
            <v>FRAZEE</v>
          </cell>
          <cell r="E41">
            <v>8.2100000000000009</v>
          </cell>
          <cell r="F41">
            <v>12.44</v>
          </cell>
          <cell r="G41">
            <v>75.709999999999994</v>
          </cell>
          <cell r="H41">
            <v>0</v>
          </cell>
          <cell r="I41">
            <v>80.91</v>
          </cell>
          <cell r="J41">
            <v>88.93</v>
          </cell>
          <cell r="K41">
            <v>73.55</v>
          </cell>
          <cell r="L41">
            <v>89.17</v>
          </cell>
          <cell r="M41">
            <v>78.930000000000007</v>
          </cell>
          <cell r="N41">
            <v>85.73</v>
          </cell>
          <cell r="O41">
            <v>88.24</v>
          </cell>
          <cell r="P41">
            <v>68.989999999999995</v>
          </cell>
          <cell r="Q41">
            <v>100.46</v>
          </cell>
          <cell r="R41">
            <v>74.87</v>
          </cell>
          <cell r="S41">
            <v>90.75</v>
          </cell>
          <cell r="T41">
            <v>68.09</v>
          </cell>
          <cell r="U41">
            <v>1084.98</v>
          </cell>
          <cell r="V41">
            <v>10.93</v>
          </cell>
          <cell r="W41">
            <v>10.92</v>
          </cell>
          <cell r="X41">
            <v>7.4</v>
          </cell>
          <cell r="Y41">
            <v>71.650000000000006</v>
          </cell>
          <cell r="Z41">
            <v>88.59</v>
          </cell>
          <cell r="AA41">
            <v>87.27</v>
          </cell>
          <cell r="AB41">
            <v>88.91</v>
          </cell>
          <cell r="AC41">
            <v>76.38</v>
          </cell>
          <cell r="AD41">
            <v>88.83</v>
          </cell>
          <cell r="AE41">
            <v>77.11</v>
          </cell>
          <cell r="AF41">
            <v>80.88</v>
          </cell>
          <cell r="AG41">
            <v>88.73</v>
          </cell>
          <cell r="AH41">
            <v>74.13</v>
          </cell>
          <cell r="AI41">
            <v>92.26</v>
          </cell>
          <cell r="AJ41">
            <v>67.489999999999995</v>
          </cell>
          <cell r="AK41">
            <v>85.92</v>
          </cell>
          <cell r="AL41">
            <v>1097.4000000000001</v>
          </cell>
          <cell r="AM41">
            <v>15.22</v>
          </cell>
          <cell r="AN41">
            <v>7.83</v>
          </cell>
          <cell r="AO41">
            <v>2</v>
          </cell>
          <cell r="AP41">
            <v>56.02</v>
          </cell>
          <cell r="AQ41">
            <v>91.67</v>
          </cell>
          <cell r="AR41">
            <v>85.58</v>
          </cell>
          <cell r="AS41">
            <v>85.64</v>
          </cell>
          <cell r="AT41">
            <v>86.39</v>
          </cell>
          <cell r="AU41">
            <v>80.900000000000006</v>
          </cell>
          <cell r="AV41">
            <v>92.4</v>
          </cell>
          <cell r="AW41">
            <v>80.849999999999994</v>
          </cell>
          <cell r="AX41">
            <v>82.21</v>
          </cell>
          <cell r="AY41">
            <v>86.21</v>
          </cell>
          <cell r="AZ41">
            <v>77.36</v>
          </cell>
          <cell r="BA41">
            <v>92.1</v>
          </cell>
          <cell r="BB41">
            <v>67.989999999999995</v>
          </cell>
          <cell r="BC41">
            <v>1090.3700000000001</v>
          </cell>
          <cell r="BD41">
            <v>8</v>
          </cell>
          <cell r="BE41">
            <v>8</v>
          </cell>
          <cell r="BF41">
            <v>0</v>
          </cell>
          <cell r="BG41">
            <v>75</v>
          </cell>
          <cell r="BH41">
            <v>65</v>
          </cell>
          <cell r="BI41">
            <v>91</v>
          </cell>
          <cell r="BJ41">
            <v>85</v>
          </cell>
          <cell r="BK41">
            <v>85</v>
          </cell>
          <cell r="BL41">
            <v>86</v>
          </cell>
          <cell r="BM41">
            <v>80</v>
          </cell>
          <cell r="BN41">
            <v>92</v>
          </cell>
          <cell r="BO41">
            <v>80</v>
          </cell>
          <cell r="BP41">
            <v>82</v>
          </cell>
          <cell r="BQ41">
            <v>86</v>
          </cell>
          <cell r="BR41">
            <v>77</v>
          </cell>
          <cell r="BS41">
            <v>92</v>
          </cell>
          <cell r="BT41">
            <v>1092</v>
          </cell>
          <cell r="BU41">
            <v>8</v>
          </cell>
          <cell r="BV41">
            <v>8</v>
          </cell>
          <cell r="BW41">
            <v>0</v>
          </cell>
          <cell r="BX41">
            <v>75</v>
          </cell>
          <cell r="BY41">
            <v>75</v>
          </cell>
          <cell r="BZ41">
            <v>65</v>
          </cell>
          <cell r="CA41">
            <v>91</v>
          </cell>
          <cell r="CB41">
            <v>85</v>
          </cell>
          <cell r="CC41">
            <v>85</v>
          </cell>
          <cell r="CD41">
            <v>86</v>
          </cell>
          <cell r="CE41">
            <v>80</v>
          </cell>
          <cell r="CF41">
            <v>92</v>
          </cell>
          <cell r="CG41">
            <v>80</v>
          </cell>
          <cell r="CH41">
            <v>82</v>
          </cell>
          <cell r="CI41">
            <v>86</v>
          </cell>
          <cell r="CJ41">
            <v>77</v>
          </cell>
          <cell r="CK41">
            <v>1075</v>
          </cell>
          <cell r="CL41">
            <v>8</v>
          </cell>
          <cell r="CM41">
            <v>8</v>
          </cell>
          <cell r="CN41">
            <v>0</v>
          </cell>
          <cell r="CO41">
            <v>75</v>
          </cell>
          <cell r="CP41">
            <v>75</v>
          </cell>
          <cell r="CQ41">
            <v>75</v>
          </cell>
          <cell r="CR41">
            <v>66</v>
          </cell>
          <cell r="CS41">
            <v>91</v>
          </cell>
          <cell r="CT41">
            <v>85</v>
          </cell>
          <cell r="CU41">
            <v>86</v>
          </cell>
          <cell r="CV41">
            <v>86</v>
          </cell>
          <cell r="CW41">
            <v>80</v>
          </cell>
          <cell r="CX41">
            <v>92</v>
          </cell>
          <cell r="CY41">
            <v>80</v>
          </cell>
          <cell r="CZ41">
            <v>82</v>
          </cell>
          <cell r="DA41">
            <v>86</v>
          </cell>
          <cell r="DB41">
            <v>1075</v>
          </cell>
          <cell r="DC41">
            <v>8</v>
          </cell>
          <cell r="DD41">
            <v>8</v>
          </cell>
          <cell r="DE41">
            <v>0</v>
          </cell>
          <cell r="DF41">
            <v>75</v>
          </cell>
          <cell r="DG41">
            <v>75</v>
          </cell>
          <cell r="DH41">
            <v>75</v>
          </cell>
          <cell r="DI41">
            <v>76</v>
          </cell>
          <cell r="DJ41">
            <v>66</v>
          </cell>
          <cell r="DK41">
            <v>91</v>
          </cell>
          <cell r="DL41">
            <v>86</v>
          </cell>
          <cell r="DM41">
            <v>86</v>
          </cell>
          <cell r="DN41">
            <v>86</v>
          </cell>
          <cell r="DO41">
            <v>80</v>
          </cell>
          <cell r="DP41">
            <v>92</v>
          </cell>
          <cell r="DQ41">
            <v>80</v>
          </cell>
          <cell r="DR41">
            <v>82</v>
          </cell>
          <cell r="DS41">
            <v>1066</v>
          </cell>
        </row>
        <row r="42">
          <cell r="B42">
            <v>25</v>
          </cell>
          <cell r="C42">
            <v>1</v>
          </cell>
          <cell r="D42" t="str">
            <v>PINE POINT</v>
          </cell>
          <cell r="E42">
            <v>0</v>
          </cell>
          <cell r="F42">
            <v>0</v>
          </cell>
          <cell r="G42">
            <v>10.02</v>
          </cell>
          <cell r="H42">
            <v>0</v>
          </cell>
          <cell r="I42">
            <v>9.1</v>
          </cell>
          <cell r="J42">
            <v>8.82</v>
          </cell>
          <cell r="K42">
            <v>4.46</v>
          </cell>
          <cell r="L42">
            <v>10.35</v>
          </cell>
          <cell r="M42">
            <v>6.22</v>
          </cell>
          <cell r="N42">
            <v>7.58</v>
          </cell>
          <cell r="O42">
            <v>5.66</v>
          </cell>
          <cell r="P42">
            <v>3.59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65.8</v>
          </cell>
          <cell r="V42">
            <v>0</v>
          </cell>
          <cell r="W42">
            <v>0.53</v>
          </cell>
          <cell r="X42">
            <v>0</v>
          </cell>
          <cell r="Y42">
            <v>5.24</v>
          </cell>
          <cell r="Z42">
            <v>10.31</v>
          </cell>
          <cell r="AA42">
            <v>7.62</v>
          </cell>
          <cell r="AB42">
            <v>7.66</v>
          </cell>
          <cell r="AC42">
            <v>6.22</v>
          </cell>
          <cell r="AD42">
            <v>11.18</v>
          </cell>
          <cell r="AE42">
            <v>4.29</v>
          </cell>
          <cell r="AF42">
            <v>6.08</v>
          </cell>
          <cell r="AG42">
            <v>5.93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65.06</v>
          </cell>
          <cell r="AM42">
            <v>0</v>
          </cell>
          <cell r="AN42">
            <v>0.47</v>
          </cell>
          <cell r="AO42">
            <v>0</v>
          </cell>
          <cell r="AP42">
            <v>11.8</v>
          </cell>
          <cell r="AQ42">
            <v>5.81</v>
          </cell>
          <cell r="AR42">
            <v>8.8000000000000007</v>
          </cell>
          <cell r="AS42">
            <v>7</v>
          </cell>
          <cell r="AT42">
            <v>6.22</v>
          </cell>
          <cell r="AU42">
            <v>7.52</v>
          </cell>
          <cell r="AV42">
            <v>8.31</v>
          </cell>
          <cell r="AW42">
            <v>3.87</v>
          </cell>
          <cell r="AX42">
            <v>5.0199999999999996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64.820000000000007</v>
          </cell>
          <cell r="BD42">
            <v>0</v>
          </cell>
          <cell r="BE42">
            <v>2</v>
          </cell>
          <cell r="BF42">
            <v>0</v>
          </cell>
          <cell r="BG42">
            <v>11</v>
          </cell>
          <cell r="BH42">
            <v>11</v>
          </cell>
          <cell r="BI42">
            <v>11</v>
          </cell>
          <cell r="BJ42">
            <v>11</v>
          </cell>
          <cell r="BK42">
            <v>11</v>
          </cell>
          <cell r="BL42">
            <v>11</v>
          </cell>
          <cell r="BM42">
            <v>11</v>
          </cell>
          <cell r="BN42">
            <v>6</v>
          </cell>
          <cell r="BO42">
            <v>6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91</v>
          </cell>
          <cell r="BU42">
            <v>0</v>
          </cell>
          <cell r="BV42">
            <v>2</v>
          </cell>
          <cell r="BW42">
            <v>0</v>
          </cell>
          <cell r="BX42">
            <v>11</v>
          </cell>
          <cell r="BY42">
            <v>11</v>
          </cell>
          <cell r="BZ42">
            <v>11</v>
          </cell>
          <cell r="CA42">
            <v>11</v>
          </cell>
          <cell r="CB42">
            <v>11</v>
          </cell>
          <cell r="CC42">
            <v>11</v>
          </cell>
          <cell r="CD42">
            <v>11</v>
          </cell>
          <cell r="CE42">
            <v>11</v>
          </cell>
          <cell r="CF42">
            <v>6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96</v>
          </cell>
          <cell r="CL42">
            <v>0</v>
          </cell>
          <cell r="CM42">
            <v>2</v>
          </cell>
          <cell r="CN42">
            <v>0</v>
          </cell>
          <cell r="CO42">
            <v>11</v>
          </cell>
          <cell r="CP42">
            <v>11</v>
          </cell>
          <cell r="CQ42">
            <v>11</v>
          </cell>
          <cell r="CR42">
            <v>11</v>
          </cell>
          <cell r="CS42">
            <v>11</v>
          </cell>
          <cell r="CT42">
            <v>11</v>
          </cell>
          <cell r="CU42">
            <v>11</v>
          </cell>
          <cell r="CV42">
            <v>11</v>
          </cell>
          <cell r="CW42">
            <v>11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101</v>
          </cell>
          <cell r="DC42">
            <v>0</v>
          </cell>
          <cell r="DD42">
            <v>2</v>
          </cell>
          <cell r="DE42">
            <v>0</v>
          </cell>
          <cell r="DF42">
            <v>11</v>
          </cell>
          <cell r="DG42">
            <v>11</v>
          </cell>
          <cell r="DH42">
            <v>11</v>
          </cell>
          <cell r="DI42">
            <v>11</v>
          </cell>
          <cell r="DJ42">
            <v>11</v>
          </cell>
          <cell r="DK42">
            <v>11</v>
          </cell>
          <cell r="DL42">
            <v>11</v>
          </cell>
          <cell r="DM42">
            <v>11</v>
          </cell>
          <cell r="DN42">
            <v>11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101</v>
          </cell>
        </row>
        <row r="43">
          <cell r="B43">
            <v>31</v>
          </cell>
          <cell r="C43">
            <v>1</v>
          </cell>
          <cell r="D43" t="str">
            <v>BEMIDJI</v>
          </cell>
          <cell r="E43">
            <v>70.44</v>
          </cell>
          <cell r="F43">
            <v>76.150000000000006</v>
          </cell>
          <cell r="G43">
            <v>379.34</v>
          </cell>
          <cell r="H43">
            <v>0</v>
          </cell>
          <cell r="I43">
            <v>413.22</v>
          </cell>
          <cell r="J43">
            <v>441.61</v>
          </cell>
          <cell r="K43">
            <v>411</v>
          </cell>
          <cell r="L43">
            <v>440.22</v>
          </cell>
          <cell r="M43">
            <v>416.13</v>
          </cell>
          <cell r="N43">
            <v>403.59</v>
          </cell>
          <cell r="O43">
            <v>400.98</v>
          </cell>
          <cell r="P43">
            <v>406.8</v>
          </cell>
          <cell r="Q43">
            <v>419.34</v>
          </cell>
          <cell r="R43">
            <v>410.71</v>
          </cell>
          <cell r="S43">
            <v>367.18</v>
          </cell>
          <cell r="T43">
            <v>405.24</v>
          </cell>
          <cell r="U43">
            <v>5461.9500000000007</v>
          </cell>
          <cell r="V43">
            <v>66.36</v>
          </cell>
          <cell r="W43">
            <v>74.739999999999995</v>
          </cell>
          <cell r="X43">
            <v>0</v>
          </cell>
          <cell r="Y43">
            <v>425.37</v>
          </cell>
          <cell r="Z43">
            <v>457.01</v>
          </cell>
          <cell r="AA43">
            <v>420.48</v>
          </cell>
          <cell r="AB43">
            <v>437.03</v>
          </cell>
          <cell r="AC43">
            <v>412.94</v>
          </cell>
          <cell r="AD43">
            <v>443.1</v>
          </cell>
          <cell r="AE43">
            <v>409.19</v>
          </cell>
          <cell r="AF43">
            <v>412.46</v>
          </cell>
          <cell r="AG43">
            <v>398.12</v>
          </cell>
          <cell r="AH43">
            <v>440.38</v>
          </cell>
          <cell r="AI43">
            <v>418.52</v>
          </cell>
          <cell r="AJ43">
            <v>398.52</v>
          </cell>
          <cell r="AK43">
            <v>366.42</v>
          </cell>
          <cell r="AL43">
            <v>5580.6399999999994</v>
          </cell>
          <cell r="AM43">
            <v>56.74</v>
          </cell>
          <cell r="AN43">
            <v>58.03</v>
          </cell>
          <cell r="AO43">
            <v>0</v>
          </cell>
          <cell r="AP43">
            <v>359.85</v>
          </cell>
          <cell r="AQ43">
            <v>481.06</v>
          </cell>
          <cell r="AR43">
            <v>435.37</v>
          </cell>
          <cell r="AS43">
            <v>422.5</v>
          </cell>
          <cell r="AT43">
            <v>421</v>
          </cell>
          <cell r="AU43">
            <v>396.18</v>
          </cell>
          <cell r="AV43">
            <v>439.49</v>
          </cell>
          <cell r="AW43">
            <v>392.56</v>
          </cell>
          <cell r="AX43">
            <v>400.93</v>
          </cell>
          <cell r="AY43">
            <v>409.96</v>
          </cell>
          <cell r="AZ43">
            <v>400.02</v>
          </cell>
          <cell r="BA43">
            <v>396.23</v>
          </cell>
          <cell r="BB43">
            <v>371.58</v>
          </cell>
          <cell r="BC43">
            <v>5441.5</v>
          </cell>
          <cell r="BD43">
            <v>60</v>
          </cell>
          <cell r="BE43">
            <v>67</v>
          </cell>
          <cell r="BF43">
            <v>0</v>
          </cell>
          <cell r="BG43">
            <v>375</v>
          </cell>
          <cell r="BH43">
            <v>420</v>
          </cell>
          <cell r="BI43">
            <v>465</v>
          </cell>
          <cell r="BJ43">
            <v>467</v>
          </cell>
          <cell r="BK43">
            <v>406</v>
          </cell>
          <cell r="BL43">
            <v>426</v>
          </cell>
          <cell r="BM43">
            <v>418</v>
          </cell>
          <cell r="BN43">
            <v>405</v>
          </cell>
          <cell r="BO43">
            <v>403</v>
          </cell>
          <cell r="BP43">
            <v>404</v>
          </cell>
          <cell r="BQ43">
            <v>413</v>
          </cell>
          <cell r="BR43">
            <v>417</v>
          </cell>
          <cell r="BS43">
            <v>401</v>
          </cell>
          <cell r="BT43">
            <v>5547</v>
          </cell>
          <cell r="BU43">
            <v>62</v>
          </cell>
          <cell r="BV43">
            <v>67</v>
          </cell>
          <cell r="BW43">
            <v>0</v>
          </cell>
          <cell r="BX43">
            <v>401</v>
          </cell>
          <cell r="BY43">
            <v>444</v>
          </cell>
          <cell r="BZ43">
            <v>388</v>
          </cell>
          <cell r="CA43">
            <v>478</v>
          </cell>
          <cell r="CB43">
            <v>411</v>
          </cell>
          <cell r="CC43">
            <v>413</v>
          </cell>
          <cell r="CD43">
            <v>424</v>
          </cell>
          <cell r="CE43">
            <v>381</v>
          </cell>
          <cell r="CF43">
            <v>413</v>
          </cell>
          <cell r="CG43">
            <v>412</v>
          </cell>
          <cell r="CH43">
            <v>391</v>
          </cell>
          <cell r="CI43">
            <v>410</v>
          </cell>
          <cell r="CJ43">
            <v>413</v>
          </cell>
          <cell r="CK43">
            <v>5508</v>
          </cell>
          <cell r="CL43">
            <v>69</v>
          </cell>
          <cell r="CM43">
            <v>74</v>
          </cell>
          <cell r="CN43">
            <v>0</v>
          </cell>
          <cell r="CO43">
            <v>377</v>
          </cell>
          <cell r="CP43">
            <v>459</v>
          </cell>
          <cell r="CQ43">
            <v>438</v>
          </cell>
          <cell r="CR43">
            <v>407</v>
          </cell>
          <cell r="CS43">
            <v>469</v>
          </cell>
          <cell r="CT43">
            <v>452</v>
          </cell>
          <cell r="CU43">
            <v>425</v>
          </cell>
          <cell r="CV43">
            <v>406</v>
          </cell>
          <cell r="CW43">
            <v>370</v>
          </cell>
          <cell r="CX43">
            <v>410</v>
          </cell>
          <cell r="CY43">
            <v>389</v>
          </cell>
          <cell r="CZ43">
            <v>388</v>
          </cell>
          <cell r="DA43">
            <v>402</v>
          </cell>
          <cell r="DB43">
            <v>5535</v>
          </cell>
          <cell r="DC43">
            <v>69</v>
          </cell>
          <cell r="DD43">
            <v>74</v>
          </cell>
          <cell r="DE43">
            <v>0</v>
          </cell>
          <cell r="DF43">
            <v>377</v>
          </cell>
          <cell r="DG43">
            <v>459</v>
          </cell>
          <cell r="DH43">
            <v>453</v>
          </cell>
          <cell r="DI43">
            <v>459</v>
          </cell>
          <cell r="DJ43">
            <v>399</v>
          </cell>
          <cell r="DK43">
            <v>516</v>
          </cell>
          <cell r="DL43">
            <v>465</v>
          </cell>
          <cell r="DM43">
            <v>407</v>
          </cell>
          <cell r="DN43">
            <v>394</v>
          </cell>
          <cell r="DO43">
            <v>367</v>
          </cell>
          <cell r="DP43">
            <v>387</v>
          </cell>
          <cell r="DQ43">
            <v>386</v>
          </cell>
          <cell r="DR43">
            <v>380</v>
          </cell>
          <cell r="DS43">
            <v>5592</v>
          </cell>
        </row>
        <row r="44">
          <cell r="B44">
            <v>32</v>
          </cell>
          <cell r="C44">
            <v>1</v>
          </cell>
          <cell r="D44" t="str">
            <v>BLACKDUCK</v>
          </cell>
          <cell r="E44">
            <v>5.68</v>
          </cell>
          <cell r="F44">
            <v>10.92</v>
          </cell>
          <cell r="G44">
            <v>39.17</v>
          </cell>
          <cell r="H44">
            <v>0</v>
          </cell>
          <cell r="I44">
            <v>34.57</v>
          </cell>
          <cell r="J44">
            <v>51.19</v>
          </cell>
          <cell r="K44">
            <v>45.96</v>
          </cell>
          <cell r="L44">
            <v>42.4</v>
          </cell>
          <cell r="M44">
            <v>43.22</v>
          </cell>
          <cell r="N44">
            <v>53.66</v>
          </cell>
          <cell r="O44">
            <v>55.19</v>
          </cell>
          <cell r="P44">
            <v>42.28</v>
          </cell>
          <cell r="Q44">
            <v>53</v>
          </cell>
          <cell r="R44">
            <v>46.55</v>
          </cell>
          <cell r="S44">
            <v>47.55</v>
          </cell>
          <cell r="T44">
            <v>42.8</v>
          </cell>
          <cell r="U44">
            <v>614.13999999999987</v>
          </cell>
          <cell r="V44">
            <v>4.1100000000000003</v>
          </cell>
          <cell r="W44">
            <v>6.93</v>
          </cell>
          <cell r="X44">
            <v>1</v>
          </cell>
          <cell r="Y44">
            <v>37.200000000000003</v>
          </cell>
          <cell r="Z44">
            <v>45.62</v>
          </cell>
          <cell r="AA44">
            <v>33.729999999999997</v>
          </cell>
          <cell r="AB44">
            <v>51.84</v>
          </cell>
          <cell r="AC44">
            <v>43.84</v>
          </cell>
          <cell r="AD44">
            <v>45.64</v>
          </cell>
          <cell r="AE44">
            <v>44.2</v>
          </cell>
          <cell r="AF44">
            <v>55.72</v>
          </cell>
          <cell r="AG44">
            <v>50.75</v>
          </cell>
          <cell r="AH44">
            <v>44.88</v>
          </cell>
          <cell r="AI44">
            <v>52.61</v>
          </cell>
          <cell r="AJ44">
            <v>45.64</v>
          </cell>
          <cell r="AK44">
            <v>45.39</v>
          </cell>
          <cell r="AL44">
            <v>609.1</v>
          </cell>
          <cell r="AM44">
            <v>3.64</v>
          </cell>
          <cell r="AN44">
            <v>3.91</v>
          </cell>
          <cell r="AO44">
            <v>0</v>
          </cell>
          <cell r="AP44">
            <v>52.1</v>
          </cell>
          <cell r="AQ44">
            <v>43.45</v>
          </cell>
          <cell r="AR44">
            <v>46.62</v>
          </cell>
          <cell r="AS44">
            <v>38.659999999999997</v>
          </cell>
          <cell r="AT44">
            <v>51.5</v>
          </cell>
          <cell r="AU44">
            <v>46.48</v>
          </cell>
          <cell r="AV44">
            <v>47.53</v>
          </cell>
          <cell r="AW44">
            <v>46.64</v>
          </cell>
          <cell r="AX44">
            <v>54.71</v>
          </cell>
          <cell r="AY44">
            <v>45.88</v>
          </cell>
          <cell r="AZ44">
            <v>42.15</v>
          </cell>
          <cell r="BA44">
            <v>49.52</v>
          </cell>
          <cell r="BB44">
            <v>44.05</v>
          </cell>
          <cell r="BC44">
            <v>616.83999999999992</v>
          </cell>
          <cell r="BD44">
            <v>4</v>
          </cell>
          <cell r="BE44">
            <v>0</v>
          </cell>
          <cell r="BF44">
            <v>0</v>
          </cell>
          <cell r="BG44">
            <v>30</v>
          </cell>
          <cell r="BH44">
            <v>28</v>
          </cell>
          <cell r="BI44">
            <v>28</v>
          </cell>
          <cell r="BJ44">
            <v>42</v>
          </cell>
          <cell r="BK44">
            <v>36</v>
          </cell>
          <cell r="BL44">
            <v>37</v>
          </cell>
          <cell r="BM44">
            <v>35</v>
          </cell>
          <cell r="BN44">
            <v>49</v>
          </cell>
          <cell r="BO44">
            <v>38</v>
          </cell>
          <cell r="BP44">
            <v>34</v>
          </cell>
          <cell r="BQ44">
            <v>44</v>
          </cell>
          <cell r="BR44">
            <v>36</v>
          </cell>
          <cell r="BS44">
            <v>37</v>
          </cell>
          <cell r="BT44">
            <v>478</v>
          </cell>
          <cell r="BU44">
            <v>6</v>
          </cell>
          <cell r="BV44">
            <v>0</v>
          </cell>
          <cell r="BW44">
            <v>0</v>
          </cell>
          <cell r="BX44">
            <v>31</v>
          </cell>
          <cell r="BY44">
            <v>28</v>
          </cell>
          <cell r="BZ44">
            <v>28</v>
          </cell>
          <cell r="CA44">
            <v>42</v>
          </cell>
          <cell r="CB44">
            <v>36</v>
          </cell>
          <cell r="CC44">
            <v>37</v>
          </cell>
          <cell r="CD44">
            <v>35</v>
          </cell>
          <cell r="CE44">
            <v>49</v>
          </cell>
          <cell r="CF44">
            <v>38</v>
          </cell>
          <cell r="CG44">
            <v>34</v>
          </cell>
          <cell r="CH44">
            <v>44</v>
          </cell>
          <cell r="CI44">
            <v>36</v>
          </cell>
          <cell r="CJ44">
            <v>35</v>
          </cell>
          <cell r="CK44">
            <v>479</v>
          </cell>
          <cell r="CL44">
            <v>6</v>
          </cell>
          <cell r="CM44">
            <v>0</v>
          </cell>
          <cell r="CN44">
            <v>0</v>
          </cell>
          <cell r="CO44">
            <v>31</v>
          </cell>
          <cell r="CP44">
            <v>31</v>
          </cell>
          <cell r="CQ44">
            <v>28</v>
          </cell>
          <cell r="CR44">
            <v>28</v>
          </cell>
          <cell r="CS44">
            <v>42</v>
          </cell>
          <cell r="CT44">
            <v>36</v>
          </cell>
          <cell r="CU44">
            <v>37</v>
          </cell>
          <cell r="CV44">
            <v>35</v>
          </cell>
          <cell r="CW44">
            <v>49</v>
          </cell>
          <cell r="CX44">
            <v>38</v>
          </cell>
          <cell r="CY44">
            <v>34</v>
          </cell>
          <cell r="CZ44">
            <v>44</v>
          </cell>
          <cell r="DA44">
            <v>36</v>
          </cell>
          <cell r="DB44">
            <v>475</v>
          </cell>
          <cell r="DC44">
            <v>6</v>
          </cell>
          <cell r="DD44">
            <v>0</v>
          </cell>
          <cell r="DE44">
            <v>0</v>
          </cell>
          <cell r="DF44">
            <v>31</v>
          </cell>
          <cell r="DG44">
            <v>31</v>
          </cell>
          <cell r="DH44">
            <v>31</v>
          </cell>
          <cell r="DI44">
            <v>28</v>
          </cell>
          <cell r="DJ44">
            <v>28</v>
          </cell>
          <cell r="DK44">
            <v>42</v>
          </cell>
          <cell r="DL44">
            <v>36</v>
          </cell>
          <cell r="DM44">
            <v>37</v>
          </cell>
          <cell r="DN44">
            <v>35</v>
          </cell>
          <cell r="DO44">
            <v>49</v>
          </cell>
          <cell r="DP44">
            <v>38</v>
          </cell>
          <cell r="DQ44">
            <v>34</v>
          </cell>
          <cell r="DR44">
            <v>44</v>
          </cell>
          <cell r="DS44">
            <v>470</v>
          </cell>
        </row>
        <row r="45">
          <cell r="B45">
            <v>36</v>
          </cell>
          <cell r="C45">
            <v>1</v>
          </cell>
          <cell r="D45" t="str">
            <v>KELLIHER</v>
          </cell>
          <cell r="E45">
            <v>1.68</v>
          </cell>
          <cell r="F45">
            <v>1.49</v>
          </cell>
          <cell r="G45">
            <v>5.82</v>
          </cell>
          <cell r="H45">
            <v>0</v>
          </cell>
          <cell r="I45">
            <v>17.059999999999999</v>
          </cell>
          <cell r="J45">
            <v>10.44</v>
          </cell>
          <cell r="K45">
            <v>10.11</v>
          </cell>
          <cell r="L45">
            <v>9.3800000000000008</v>
          </cell>
          <cell r="M45">
            <v>17.079999999999998</v>
          </cell>
          <cell r="N45">
            <v>8</v>
          </cell>
          <cell r="O45">
            <v>11.3</v>
          </cell>
          <cell r="P45">
            <v>11</v>
          </cell>
          <cell r="Q45">
            <v>12</v>
          </cell>
          <cell r="R45">
            <v>13.26</v>
          </cell>
          <cell r="S45">
            <v>12.96</v>
          </cell>
          <cell r="T45">
            <v>18.46</v>
          </cell>
          <cell r="U45">
            <v>160.04000000000002</v>
          </cell>
          <cell r="V45">
            <v>1.4</v>
          </cell>
          <cell r="W45">
            <v>3.02</v>
          </cell>
          <cell r="X45">
            <v>0</v>
          </cell>
          <cell r="Y45">
            <v>8</v>
          </cell>
          <cell r="Z45">
            <v>5.25</v>
          </cell>
          <cell r="AA45">
            <v>17</v>
          </cell>
          <cell r="AB45">
            <v>10.93</v>
          </cell>
          <cell r="AC45">
            <v>11</v>
          </cell>
          <cell r="AD45">
            <v>7.95</v>
          </cell>
          <cell r="AE45">
            <v>16</v>
          </cell>
          <cell r="AF45">
            <v>10.38</v>
          </cell>
          <cell r="AG45">
            <v>11.24</v>
          </cell>
          <cell r="AH45">
            <v>10.84</v>
          </cell>
          <cell r="AI45">
            <v>11.78</v>
          </cell>
          <cell r="AJ45">
            <v>12.98</v>
          </cell>
          <cell r="AK45">
            <v>13.07</v>
          </cell>
          <cell r="AL45">
            <v>150.83999999999997</v>
          </cell>
          <cell r="AM45">
            <v>2.76</v>
          </cell>
          <cell r="AN45">
            <v>0.76</v>
          </cell>
          <cell r="AO45">
            <v>0</v>
          </cell>
          <cell r="AP45">
            <v>8</v>
          </cell>
          <cell r="AQ45">
            <v>12.77</v>
          </cell>
          <cell r="AR45">
            <v>7.37</v>
          </cell>
          <cell r="AS45">
            <v>17.100000000000001</v>
          </cell>
          <cell r="AT45">
            <v>13.36</v>
          </cell>
          <cell r="AU45">
            <v>13.16</v>
          </cell>
          <cell r="AV45">
            <v>10.09</v>
          </cell>
          <cell r="AW45">
            <v>18.329999999999998</v>
          </cell>
          <cell r="AX45">
            <v>12.44</v>
          </cell>
          <cell r="AY45">
            <v>11</v>
          </cell>
          <cell r="AZ45">
            <v>9.51</v>
          </cell>
          <cell r="BA45">
            <v>10.130000000000001</v>
          </cell>
          <cell r="BB45">
            <v>10.119999999999999</v>
          </cell>
          <cell r="BC45">
            <v>156.9</v>
          </cell>
          <cell r="BD45">
            <v>2</v>
          </cell>
          <cell r="BE45">
            <v>2</v>
          </cell>
          <cell r="BF45">
            <v>0</v>
          </cell>
          <cell r="BG45">
            <v>10</v>
          </cell>
          <cell r="BH45">
            <v>8</v>
          </cell>
          <cell r="BI45">
            <v>12</v>
          </cell>
          <cell r="BJ45">
            <v>6</v>
          </cell>
          <cell r="BK45">
            <v>18</v>
          </cell>
          <cell r="BL45">
            <v>11</v>
          </cell>
          <cell r="BM45">
            <v>10</v>
          </cell>
          <cell r="BN45">
            <v>12</v>
          </cell>
          <cell r="BO45">
            <v>19</v>
          </cell>
          <cell r="BP45">
            <v>11</v>
          </cell>
          <cell r="BQ45">
            <v>11</v>
          </cell>
          <cell r="BR45">
            <v>11</v>
          </cell>
          <cell r="BS45">
            <v>11</v>
          </cell>
          <cell r="BT45">
            <v>154</v>
          </cell>
          <cell r="BU45">
            <v>2</v>
          </cell>
          <cell r="BV45">
            <v>2</v>
          </cell>
          <cell r="BW45">
            <v>0</v>
          </cell>
          <cell r="BX45">
            <v>10</v>
          </cell>
          <cell r="BY45">
            <v>12</v>
          </cell>
          <cell r="BZ45">
            <v>8</v>
          </cell>
          <cell r="CA45">
            <v>12</v>
          </cell>
          <cell r="CB45">
            <v>6</v>
          </cell>
          <cell r="CC45">
            <v>18</v>
          </cell>
          <cell r="CD45">
            <v>11</v>
          </cell>
          <cell r="CE45">
            <v>10</v>
          </cell>
          <cell r="CF45">
            <v>12</v>
          </cell>
          <cell r="CG45">
            <v>19</v>
          </cell>
          <cell r="CH45">
            <v>11</v>
          </cell>
          <cell r="CI45">
            <v>11</v>
          </cell>
          <cell r="CJ45">
            <v>11</v>
          </cell>
          <cell r="CK45">
            <v>155</v>
          </cell>
          <cell r="CL45">
            <v>2</v>
          </cell>
          <cell r="CM45">
            <v>2</v>
          </cell>
          <cell r="CN45">
            <v>0</v>
          </cell>
          <cell r="CO45">
            <v>10</v>
          </cell>
          <cell r="CP45">
            <v>10</v>
          </cell>
          <cell r="CQ45">
            <v>12</v>
          </cell>
          <cell r="CR45">
            <v>8</v>
          </cell>
          <cell r="CS45">
            <v>12</v>
          </cell>
          <cell r="CT45">
            <v>6</v>
          </cell>
          <cell r="CU45">
            <v>18</v>
          </cell>
          <cell r="CV45">
            <v>11</v>
          </cell>
          <cell r="CW45">
            <v>10</v>
          </cell>
          <cell r="CX45">
            <v>12</v>
          </cell>
          <cell r="CY45">
            <v>19</v>
          </cell>
          <cell r="CZ45">
            <v>11</v>
          </cell>
          <cell r="DA45">
            <v>11</v>
          </cell>
          <cell r="DB45">
            <v>154</v>
          </cell>
          <cell r="DC45">
            <v>2</v>
          </cell>
          <cell r="DD45">
            <v>2</v>
          </cell>
          <cell r="DE45">
            <v>0</v>
          </cell>
          <cell r="DF45">
            <v>10</v>
          </cell>
          <cell r="DG45">
            <v>10</v>
          </cell>
          <cell r="DH45">
            <v>10</v>
          </cell>
          <cell r="DI45">
            <v>12</v>
          </cell>
          <cell r="DJ45">
            <v>8</v>
          </cell>
          <cell r="DK45">
            <v>12</v>
          </cell>
          <cell r="DL45">
            <v>6</v>
          </cell>
          <cell r="DM45">
            <v>18</v>
          </cell>
          <cell r="DN45">
            <v>11</v>
          </cell>
          <cell r="DO45">
            <v>10</v>
          </cell>
          <cell r="DP45">
            <v>12</v>
          </cell>
          <cell r="DQ45">
            <v>19</v>
          </cell>
          <cell r="DR45">
            <v>11</v>
          </cell>
          <cell r="DS45">
            <v>153</v>
          </cell>
        </row>
        <row r="46">
          <cell r="B46">
            <v>38</v>
          </cell>
          <cell r="C46">
            <v>1</v>
          </cell>
          <cell r="D46" t="str">
            <v>RED LAKE</v>
          </cell>
          <cell r="E46">
            <v>18.72</v>
          </cell>
          <cell r="F46">
            <v>40.21</v>
          </cell>
          <cell r="G46">
            <v>142.19999999999999</v>
          </cell>
          <cell r="H46">
            <v>0</v>
          </cell>
          <cell r="I46">
            <v>152.94</v>
          </cell>
          <cell r="J46">
            <v>164.93</v>
          </cell>
          <cell r="K46">
            <v>137.83000000000001</v>
          </cell>
          <cell r="L46">
            <v>150.35</v>
          </cell>
          <cell r="M46">
            <v>117.77</v>
          </cell>
          <cell r="N46">
            <v>116.4</v>
          </cell>
          <cell r="O46">
            <v>144.13</v>
          </cell>
          <cell r="P46">
            <v>115.88</v>
          </cell>
          <cell r="Q46">
            <v>98.34</v>
          </cell>
          <cell r="R46">
            <v>97</v>
          </cell>
          <cell r="S46">
            <v>72.44</v>
          </cell>
          <cell r="T46">
            <v>86.95</v>
          </cell>
          <cell r="U46">
            <v>1656.0900000000001</v>
          </cell>
          <cell r="V46">
            <v>20.58</v>
          </cell>
          <cell r="W46">
            <v>30.09</v>
          </cell>
          <cell r="X46">
            <v>0</v>
          </cell>
          <cell r="Y46">
            <v>157.80000000000001</v>
          </cell>
          <cell r="Z46">
            <v>185.92</v>
          </cell>
          <cell r="AA46">
            <v>149.37</v>
          </cell>
          <cell r="AB46">
            <v>160.88999999999999</v>
          </cell>
          <cell r="AC46">
            <v>139.94</v>
          </cell>
          <cell r="AD46">
            <v>144.74</v>
          </cell>
          <cell r="AE46">
            <v>109.33</v>
          </cell>
          <cell r="AF46">
            <v>115.34</v>
          </cell>
          <cell r="AG46">
            <v>128.46</v>
          </cell>
          <cell r="AH46">
            <v>109.61</v>
          </cell>
          <cell r="AI46">
            <v>91.57</v>
          </cell>
          <cell r="AJ46">
            <v>87.81</v>
          </cell>
          <cell r="AK46">
            <v>74.87</v>
          </cell>
          <cell r="AL46">
            <v>1706.3199999999997</v>
          </cell>
          <cell r="AM46">
            <v>27.07</v>
          </cell>
          <cell r="AN46">
            <v>31.95</v>
          </cell>
          <cell r="AO46">
            <v>0</v>
          </cell>
          <cell r="AP46">
            <v>165.96</v>
          </cell>
          <cell r="AQ46">
            <v>176.36</v>
          </cell>
          <cell r="AR46">
            <v>176.36</v>
          </cell>
          <cell r="AS46">
            <v>148.24</v>
          </cell>
          <cell r="AT46">
            <v>151.52000000000001</v>
          </cell>
          <cell r="AU46">
            <v>138.25</v>
          </cell>
          <cell r="AV46">
            <v>139.53</v>
          </cell>
          <cell r="AW46">
            <v>114.32</v>
          </cell>
          <cell r="AX46">
            <v>114.26</v>
          </cell>
          <cell r="AY46">
            <v>118.51</v>
          </cell>
          <cell r="AZ46">
            <v>107.36</v>
          </cell>
          <cell r="BA46">
            <v>73.25</v>
          </cell>
          <cell r="BB46">
            <v>81.96</v>
          </cell>
          <cell r="BC46">
            <v>1764.8999999999999</v>
          </cell>
          <cell r="BD46">
            <v>11</v>
          </cell>
          <cell r="BE46">
            <v>38</v>
          </cell>
          <cell r="BF46">
            <v>0</v>
          </cell>
          <cell r="BG46">
            <v>145</v>
          </cell>
          <cell r="BH46">
            <v>145</v>
          </cell>
          <cell r="BI46">
            <v>145</v>
          </cell>
          <cell r="BJ46">
            <v>145</v>
          </cell>
          <cell r="BK46">
            <v>145</v>
          </cell>
          <cell r="BL46">
            <v>130</v>
          </cell>
          <cell r="BM46">
            <v>130</v>
          </cell>
          <cell r="BN46">
            <v>130</v>
          </cell>
          <cell r="BO46">
            <v>123</v>
          </cell>
          <cell r="BP46">
            <v>115</v>
          </cell>
          <cell r="BQ46">
            <v>130</v>
          </cell>
          <cell r="BR46">
            <v>108</v>
          </cell>
          <cell r="BS46">
            <v>120</v>
          </cell>
          <cell r="BT46">
            <v>1760</v>
          </cell>
          <cell r="BU46">
            <v>11</v>
          </cell>
          <cell r="BV46">
            <v>38</v>
          </cell>
          <cell r="BW46">
            <v>0</v>
          </cell>
          <cell r="BX46">
            <v>145</v>
          </cell>
          <cell r="BY46">
            <v>145</v>
          </cell>
          <cell r="BZ46">
            <v>145</v>
          </cell>
          <cell r="CA46">
            <v>145</v>
          </cell>
          <cell r="CB46">
            <v>145</v>
          </cell>
          <cell r="CC46">
            <v>145</v>
          </cell>
          <cell r="CD46">
            <v>130</v>
          </cell>
          <cell r="CE46">
            <v>130</v>
          </cell>
          <cell r="CF46">
            <v>130</v>
          </cell>
          <cell r="CG46">
            <v>123</v>
          </cell>
          <cell r="CH46">
            <v>115</v>
          </cell>
          <cell r="CI46">
            <v>130</v>
          </cell>
          <cell r="CJ46">
            <v>108</v>
          </cell>
          <cell r="CK46">
            <v>1785</v>
          </cell>
          <cell r="CL46">
            <v>11</v>
          </cell>
          <cell r="CM46">
            <v>38</v>
          </cell>
          <cell r="CN46">
            <v>0</v>
          </cell>
          <cell r="CO46">
            <v>145</v>
          </cell>
          <cell r="CP46">
            <v>145</v>
          </cell>
          <cell r="CQ46">
            <v>145</v>
          </cell>
          <cell r="CR46">
            <v>145</v>
          </cell>
          <cell r="CS46">
            <v>145</v>
          </cell>
          <cell r="CT46">
            <v>145</v>
          </cell>
          <cell r="CU46">
            <v>145</v>
          </cell>
          <cell r="CV46">
            <v>130</v>
          </cell>
          <cell r="CW46">
            <v>130</v>
          </cell>
          <cell r="CX46">
            <v>130</v>
          </cell>
          <cell r="CY46">
            <v>123</v>
          </cell>
          <cell r="CZ46">
            <v>115</v>
          </cell>
          <cell r="DA46">
            <v>130</v>
          </cell>
          <cell r="DB46">
            <v>1822</v>
          </cell>
          <cell r="DC46">
            <v>11</v>
          </cell>
          <cell r="DD46">
            <v>38</v>
          </cell>
          <cell r="DE46">
            <v>0</v>
          </cell>
          <cell r="DF46">
            <v>145</v>
          </cell>
          <cell r="DG46">
            <v>145</v>
          </cell>
          <cell r="DH46">
            <v>145</v>
          </cell>
          <cell r="DI46">
            <v>145</v>
          </cell>
          <cell r="DJ46">
            <v>145</v>
          </cell>
          <cell r="DK46">
            <v>145</v>
          </cell>
          <cell r="DL46">
            <v>145</v>
          </cell>
          <cell r="DM46">
            <v>145</v>
          </cell>
          <cell r="DN46">
            <v>130</v>
          </cell>
          <cell r="DO46">
            <v>130</v>
          </cell>
          <cell r="DP46">
            <v>130</v>
          </cell>
          <cell r="DQ46">
            <v>123</v>
          </cell>
          <cell r="DR46">
            <v>115</v>
          </cell>
          <cell r="DS46">
            <v>1837</v>
          </cell>
        </row>
        <row r="47">
          <cell r="B47">
            <v>47</v>
          </cell>
          <cell r="C47">
            <v>1</v>
          </cell>
          <cell r="D47" t="str">
            <v>SAUK RAPIDS</v>
          </cell>
          <cell r="E47">
            <v>40.94</v>
          </cell>
          <cell r="F47">
            <v>45.66</v>
          </cell>
          <cell r="G47">
            <v>243.94</v>
          </cell>
          <cell r="H47">
            <v>0</v>
          </cell>
          <cell r="I47">
            <v>310.07</v>
          </cell>
          <cell r="J47">
            <v>273.86</v>
          </cell>
          <cell r="K47">
            <v>279.54000000000002</v>
          </cell>
          <cell r="L47">
            <v>295.93</v>
          </cell>
          <cell r="M47">
            <v>279.11</v>
          </cell>
          <cell r="N47">
            <v>276.76</v>
          </cell>
          <cell r="O47">
            <v>311.08</v>
          </cell>
          <cell r="P47">
            <v>254.02</v>
          </cell>
          <cell r="Q47">
            <v>293.91000000000003</v>
          </cell>
          <cell r="R47">
            <v>276.27999999999997</v>
          </cell>
          <cell r="S47">
            <v>232.73</v>
          </cell>
          <cell r="T47">
            <v>271.11</v>
          </cell>
          <cell r="U47">
            <v>3684.9400000000005</v>
          </cell>
          <cell r="V47">
            <v>42.25</v>
          </cell>
          <cell r="W47">
            <v>37.729999999999997</v>
          </cell>
          <cell r="X47">
            <v>5.08</v>
          </cell>
          <cell r="Y47">
            <v>247.86</v>
          </cell>
          <cell r="Z47">
            <v>295.11</v>
          </cell>
          <cell r="AA47">
            <v>303.51</v>
          </cell>
          <cell r="AB47">
            <v>277.17</v>
          </cell>
          <cell r="AC47">
            <v>272.49</v>
          </cell>
          <cell r="AD47">
            <v>293.23</v>
          </cell>
          <cell r="AE47">
            <v>272.25</v>
          </cell>
          <cell r="AF47">
            <v>285.14999999999998</v>
          </cell>
          <cell r="AG47">
            <v>317.36</v>
          </cell>
          <cell r="AH47">
            <v>261.61</v>
          </cell>
          <cell r="AI47">
            <v>283.82</v>
          </cell>
          <cell r="AJ47">
            <v>272.94</v>
          </cell>
          <cell r="AK47">
            <v>236.59</v>
          </cell>
          <cell r="AL47">
            <v>3704.1500000000005</v>
          </cell>
          <cell r="AM47">
            <v>50.67</v>
          </cell>
          <cell r="AN47">
            <v>46.63</v>
          </cell>
          <cell r="AO47">
            <v>0</v>
          </cell>
          <cell r="AP47">
            <v>255.35</v>
          </cell>
          <cell r="AQ47">
            <v>305.31</v>
          </cell>
          <cell r="AR47">
            <v>298.89</v>
          </cell>
          <cell r="AS47">
            <v>309.38</v>
          </cell>
          <cell r="AT47">
            <v>287.60000000000002</v>
          </cell>
          <cell r="AU47">
            <v>277.3</v>
          </cell>
          <cell r="AV47">
            <v>305.62</v>
          </cell>
          <cell r="AW47">
            <v>270.95</v>
          </cell>
          <cell r="AX47">
            <v>282.44</v>
          </cell>
          <cell r="AY47">
            <v>311.45</v>
          </cell>
          <cell r="AZ47">
            <v>261.72000000000003</v>
          </cell>
          <cell r="BA47">
            <v>276.08999999999997</v>
          </cell>
          <cell r="BB47">
            <v>263.55</v>
          </cell>
          <cell r="BC47">
            <v>3802.95</v>
          </cell>
          <cell r="BD47">
            <v>45</v>
          </cell>
          <cell r="BE47">
            <v>45</v>
          </cell>
          <cell r="BF47">
            <v>0</v>
          </cell>
          <cell r="BG47">
            <v>250</v>
          </cell>
          <cell r="BH47">
            <v>301</v>
          </cell>
          <cell r="BI47">
            <v>304</v>
          </cell>
          <cell r="BJ47">
            <v>299</v>
          </cell>
          <cell r="BK47">
            <v>309</v>
          </cell>
          <cell r="BL47">
            <v>288</v>
          </cell>
          <cell r="BM47">
            <v>277</v>
          </cell>
          <cell r="BN47">
            <v>306</v>
          </cell>
          <cell r="BO47">
            <v>271</v>
          </cell>
          <cell r="BP47">
            <v>283</v>
          </cell>
          <cell r="BQ47">
            <v>311</v>
          </cell>
          <cell r="BR47">
            <v>262</v>
          </cell>
          <cell r="BS47">
            <v>276</v>
          </cell>
          <cell r="BT47">
            <v>3827</v>
          </cell>
          <cell r="BU47">
            <v>45</v>
          </cell>
          <cell r="BV47">
            <v>45</v>
          </cell>
          <cell r="BW47">
            <v>0</v>
          </cell>
          <cell r="BX47">
            <v>250</v>
          </cell>
          <cell r="BY47">
            <v>295</v>
          </cell>
          <cell r="BZ47">
            <v>301</v>
          </cell>
          <cell r="CA47">
            <v>304</v>
          </cell>
          <cell r="CB47">
            <v>299</v>
          </cell>
          <cell r="CC47">
            <v>309</v>
          </cell>
          <cell r="CD47">
            <v>288</v>
          </cell>
          <cell r="CE47">
            <v>277</v>
          </cell>
          <cell r="CF47">
            <v>306</v>
          </cell>
          <cell r="CG47">
            <v>271</v>
          </cell>
          <cell r="CH47">
            <v>282</v>
          </cell>
          <cell r="CI47">
            <v>311</v>
          </cell>
          <cell r="CJ47">
            <v>262</v>
          </cell>
          <cell r="CK47">
            <v>3845</v>
          </cell>
          <cell r="CL47">
            <v>45</v>
          </cell>
          <cell r="CM47">
            <v>45</v>
          </cell>
          <cell r="CN47">
            <v>0</v>
          </cell>
          <cell r="CO47">
            <v>250</v>
          </cell>
          <cell r="CP47">
            <v>295</v>
          </cell>
          <cell r="CQ47">
            <v>295</v>
          </cell>
          <cell r="CR47">
            <v>301</v>
          </cell>
          <cell r="CS47">
            <v>304</v>
          </cell>
          <cell r="CT47">
            <v>299</v>
          </cell>
          <cell r="CU47">
            <v>309</v>
          </cell>
          <cell r="CV47">
            <v>288</v>
          </cell>
          <cell r="CW47">
            <v>277</v>
          </cell>
          <cell r="CX47">
            <v>306</v>
          </cell>
          <cell r="CY47">
            <v>271</v>
          </cell>
          <cell r="CZ47">
            <v>282</v>
          </cell>
          <cell r="DA47">
            <v>311</v>
          </cell>
          <cell r="DB47">
            <v>3878</v>
          </cell>
          <cell r="DC47">
            <v>45</v>
          </cell>
          <cell r="DD47">
            <v>45</v>
          </cell>
          <cell r="DE47">
            <v>0</v>
          </cell>
          <cell r="DF47">
            <v>250</v>
          </cell>
          <cell r="DG47">
            <v>295</v>
          </cell>
          <cell r="DH47">
            <v>295</v>
          </cell>
          <cell r="DI47">
            <v>295</v>
          </cell>
          <cell r="DJ47">
            <v>301</v>
          </cell>
          <cell r="DK47">
            <v>304</v>
          </cell>
          <cell r="DL47">
            <v>299</v>
          </cell>
          <cell r="DM47">
            <v>309</v>
          </cell>
          <cell r="DN47">
            <v>288</v>
          </cell>
          <cell r="DO47">
            <v>277</v>
          </cell>
          <cell r="DP47">
            <v>306</v>
          </cell>
          <cell r="DQ47">
            <v>271</v>
          </cell>
          <cell r="DR47">
            <v>282</v>
          </cell>
          <cell r="DS47">
            <v>3862</v>
          </cell>
        </row>
        <row r="48">
          <cell r="B48">
            <v>51</v>
          </cell>
          <cell r="C48">
            <v>1</v>
          </cell>
          <cell r="D48" t="str">
            <v>FOLEY</v>
          </cell>
          <cell r="E48">
            <v>11</v>
          </cell>
          <cell r="F48">
            <v>18.579999999999998</v>
          </cell>
          <cell r="G48">
            <v>112.72</v>
          </cell>
          <cell r="H48">
            <v>0</v>
          </cell>
          <cell r="I48">
            <v>126.65</v>
          </cell>
          <cell r="J48">
            <v>127.79</v>
          </cell>
          <cell r="K48">
            <v>123.32</v>
          </cell>
          <cell r="L48">
            <v>129.93</v>
          </cell>
          <cell r="M48">
            <v>101.3</v>
          </cell>
          <cell r="N48">
            <v>147.46</v>
          </cell>
          <cell r="O48">
            <v>136.41</v>
          </cell>
          <cell r="P48">
            <v>140.91</v>
          </cell>
          <cell r="Q48">
            <v>110.46</v>
          </cell>
          <cell r="R48">
            <v>133.53</v>
          </cell>
          <cell r="S48">
            <v>131.65</v>
          </cell>
          <cell r="T48">
            <v>108.48</v>
          </cell>
          <cell r="U48">
            <v>1660.1900000000003</v>
          </cell>
          <cell r="V48">
            <v>12.83</v>
          </cell>
          <cell r="W48">
            <v>16.14</v>
          </cell>
          <cell r="X48">
            <v>89.83</v>
          </cell>
          <cell r="Y48">
            <v>19.57</v>
          </cell>
          <cell r="Z48">
            <v>135.28</v>
          </cell>
          <cell r="AA48">
            <v>133.91</v>
          </cell>
          <cell r="AB48">
            <v>133.44999999999999</v>
          </cell>
          <cell r="AC48">
            <v>128.66999999999999</v>
          </cell>
          <cell r="AD48">
            <v>131.53</v>
          </cell>
          <cell r="AE48">
            <v>101.8</v>
          </cell>
          <cell r="AF48">
            <v>163.02000000000001</v>
          </cell>
          <cell r="AG48">
            <v>138.75</v>
          </cell>
          <cell r="AH48">
            <v>141.71</v>
          </cell>
          <cell r="AI48">
            <v>110.22</v>
          </cell>
          <cell r="AJ48">
            <v>139.69</v>
          </cell>
          <cell r="AK48">
            <v>124.16</v>
          </cell>
          <cell r="AL48">
            <v>1720.5600000000002</v>
          </cell>
          <cell r="AM48">
            <v>12.88</v>
          </cell>
          <cell r="AN48">
            <v>16.96</v>
          </cell>
          <cell r="AO48">
            <v>0</v>
          </cell>
          <cell r="AP48">
            <v>88.51</v>
          </cell>
          <cell r="AQ48">
            <v>113.29</v>
          </cell>
          <cell r="AR48">
            <v>129.68</v>
          </cell>
          <cell r="AS48">
            <v>129.26</v>
          </cell>
          <cell r="AT48">
            <v>127.58</v>
          </cell>
          <cell r="AU48">
            <v>125.11</v>
          </cell>
          <cell r="AV48">
            <v>132.13999999999999</v>
          </cell>
          <cell r="AW48">
            <v>118.76</v>
          </cell>
          <cell r="AX48">
            <v>161.18</v>
          </cell>
          <cell r="AY48">
            <v>138.97</v>
          </cell>
          <cell r="AZ48">
            <v>135.26</v>
          </cell>
          <cell r="BA48">
            <v>105.39</v>
          </cell>
          <cell r="BB48">
            <v>132.05000000000001</v>
          </cell>
          <cell r="BC48">
            <v>1667.0200000000002</v>
          </cell>
          <cell r="BD48">
            <v>10</v>
          </cell>
          <cell r="BE48">
            <v>17</v>
          </cell>
          <cell r="BF48">
            <v>0</v>
          </cell>
          <cell r="BG48">
            <v>112</v>
          </cell>
          <cell r="BH48">
            <v>129</v>
          </cell>
          <cell r="BI48">
            <v>134</v>
          </cell>
          <cell r="BJ48">
            <v>136</v>
          </cell>
          <cell r="BK48">
            <v>134</v>
          </cell>
          <cell r="BL48">
            <v>134</v>
          </cell>
          <cell r="BM48">
            <v>130</v>
          </cell>
          <cell r="BN48">
            <v>131</v>
          </cell>
          <cell r="BO48">
            <v>102</v>
          </cell>
          <cell r="BP48">
            <v>164</v>
          </cell>
          <cell r="BQ48">
            <v>140</v>
          </cell>
          <cell r="BR48">
            <v>143</v>
          </cell>
          <cell r="BS48">
            <v>117</v>
          </cell>
          <cell r="BT48">
            <v>1733</v>
          </cell>
          <cell r="BU48">
            <v>10</v>
          </cell>
          <cell r="BV48">
            <v>17</v>
          </cell>
          <cell r="BW48">
            <v>0</v>
          </cell>
          <cell r="BX48">
            <v>112</v>
          </cell>
          <cell r="BY48">
            <v>129</v>
          </cell>
          <cell r="BZ48">
            <v>129</v>
          </cell>
          <cell r="CA48">
            <v>134</v>
          </cell>
          <cell r="CB48">
            <v>136</v>
          </cell>
          <cell r="CC48">
            <v>134</v>
          </cell>
          <cell r="CD48">
            <v>134</v>
          </cell>
          <cell r="CE48">
            <v>130</v>
          </cell>
          <cell r="CF48">
            <v>131</v>
          </cell>
          <cell r="CG48">
            <v>102</v>
          </cell>
          <cell r="CH48">
            <v>164</v>
          </cell>
          <cell r="CI48">
            <v>140</v>
          </cell>
          <cell r="CJ48">
            <v>143</v>
          </cell>
          <cell r="CK48">
            <v>1745</v>
          </cell>
          <cell r="CL48">
            <v>10</v>
          </cell>
          <cell r="CM48">
            <v>17</v>
          </cell>
          <cell r="CN48">
            <v>0</v>
          </cell>
          <cell r="CO48">
            <v>112</v>
          </cell>
          <cell r="CP48">
            <v>112</v>
          </cell>
          <cell r="CQ48">
            <v>129</v>
          </cell>
          <cell r="CR48">
            <v>129</v>
          </cell>
          <cell r="CS48">
            <v>134</v>
          </cell>
          <cell r="CT48">
            <v>136</v>
          </cell>
          <cell r="CU48">
            <v>134</v>
          </cell>
          <cell r="CV48">
            <v>134</v>
          </cell>
          <cell r="CW48">
            <v>130</v>
          </cell>
          <cell r="CX48">
            <v>131</v>
          </cell>
          <cell r="CY48">
            <v>102</v>
          </cell>
          <cell r="CZ48">
            <v>164</v>
          </cell>
          <cell r="DA48">
            <v>140</v>
          </cell>
          <cell r="DB48">
            <v>1714</v>
          </cell>
          <cell r="DC48">
            <v>10</v>
          </cell>
          <cell r="DD48">
            <v>17</v>
          </cell>
          <cell r="DE48">
            <v>0</v>
          </cell>
          <cell r="DF48">
            <v>112</v>
          </cell>
          <cell r="DG48">
            <v>112</v>
          </cell>
          <cell r="DH48">
            <v>112</v>
          </cell>
          <cell r="DI48">
            <v>129</v>
          </cell>
          <cell r="DJ48">
            <v>129</v>
          </cell>
          <cell r="DK48">
            <v>134</v>
          </cell>
          <cell r="DL48">
            <v>136</v>
          </cell>
          <cell r="DM48">
            <v>134</v>
          </cell>
          <cell r="DN48">
            <v>134</v>
          </cell>
          <cell r="DO48">
            <v>130</v>
          </cell>
          <cell r="DP48">
            <v>131</v>
          </cell>
          <cell r="DQ48">
            <v>102</v>
          </cell>
          <cell r="DR48">
            <v>164</v>
          </cell>
          <cell r="DS48">
            <v>1686</v>
          </cell>
        </row>
        <row r="49">
          <cell r="B49">
            <v>75</v>
          </cell>
          <cell r="C49">
            <v>1</v>
          </cell>
          <cell r="D49" t="str">
            <v>ST. CLAIR</v>
          </cell>
          <cell r="E49">
            <v>4.18</v>
          </cell>
          <cell r="F49">
            <v>7.41</v>
          </cell>
          <cell r="G49">
            <v>40.17</v>
          </cell>
          <cell r="H49">
            <v>0</v>
          </cell>
          <cell r="I49">
            <v>36.15</v>
          </cell>
          <cell r="J49">
            <v>39.67</v>
          </cell>
          <cell r="K49">
            <v>27.92</v>
          </cell>
          <cell r="L49">
            <v>37.97</v>
          </cell>
          <cell r="M49">
            <v>32.72</v>
          </cell>
          <cell r="N49">
            <v>40.01</v>
          </cell>
          <cell r="O49">
            <v>42.28</v>
          </cell>
          <cell r="P49">
            <v>37.880000000000003</v>
          </cell>
          <cell r="Q49">
            <v>39.15</v>
          </cell>
          <cell r="R49">
            <v>36.630000000000003</v>
          </cell>
          <cell r="S49">
            <v>49.67</v>
          </cell>
          <cell r="T49">
            <v>26.59</v>
          </cell>
          <cell r="U49">
            <v>498.4</v>
          </cell>
          <cell r="V49">
            <v>4.5</v>
          </cell>
          <cell r="W49">
            <v>3.85</v>
          </cell>
          <cell r="X49">
            <v>0</v>
          </cell>
          <cell r="Y49">
            <v>34.44</v>
          </cell>
          <cell r="Z49">
            <v>35.11</v>
          </cell>
          <cell r="AA49">
            <v>35.729999999999997</v>
          </cell>
          <cell r="AB49">
            <v>40.24</v>
          </cell>
          <cell r="AC49">
            <v>30</v>
          </cell>
          <cell r="AD49">
            <v>40.64</v>
          </cell>
          <cell r="AE49">
            <v>36.130000000000003</v>
          </cell>
          <cell r="AF49">
            <v>39.22</v>
          </cell>
          <cell r="AG49">
            <v>44.46</v>
          </cell>
          <cell r="AH49">
            <v>32.4</v>
          </cell>
          <cell r="AI49">
            <v>37.85</v>
          </cell>
          <cell r="AJ49">
            <v>42.04</v>
          </cell>
          <cell r="AK49">
            <v>39.85</v>
          </cell>
          <cell r="AL49">
            <v>496.46000000000004</v>
          </cell>
          <cell r="AM49">
            <v>6.48</v>
          </cell>
          <cell r="AN49">
            <v>3.18</v>
          </cell>
          <cell r="AO49">
            <v>0</v>
          </cell>
          <cell r="AP49">
            <v>30</v>
          </cell>
          <cell r="AQ49">
            <v>40.04</v>
          </cell>
          <cell r="AR49">
            <v>34.700000000000003</v>
          </cell>
          <cell r="AS49">
            <v>36.03</v>
          </cell>
          <cell r="AT49">
            <v>42.1</v>
          </cell>
          <cell r="AU49">
            <v>30.54</v>
          </cell>
          <cell r="AV49">
            <v>40.200000000000003</v>
          </cell>
          <cell r="AW49">
            <v>33.25</v>
          </cell>
          <cell r="AX49">
            <v>35.82</v>
          </cell>
          <cell r="AY49">
            <v>44.01</v>
          </cell>
          <cell r="AZ49">
            <v>33.85</v>
          </cell>
          <cell r="BA49">
            <v>43.67</v>
          </cell>
          <cell r="BB49">
            <v>37.6</v>
          </cell>
          <cell r="BC49">
            <v>491.47</v>
          </cell>
          <cell r="BD49">
            <v>3</v>
          </cell>
          <cell r="BE49">
            <v>5</v>
          </cell>
          <cell r="BF49">
            <v>0</v>
          </cell>
          <cell r="BG49">
            <v>23</v>
          </cell>
          <cell r="BH49">
            <v>19</v>
          </cell>
          <cell r="BI49">
            <v>36</v>
          </cell>
          <cell r="BJ49">
            <v>32</v>
          </cell>
          <cell r="BK49">
            <v>34</v>
          </cell>
          <cell r="BL49">
            <v>40</v>
          </cell>
          <cell r="BM49">
            <v>27</v>
          </cell>
          <cell r="BN49">
            <v>36</v>
          </cell>
          <cell r="BO49">
            <v>26</v>
          </cell>
          <cell r="BP49">
            <v>31</v>
          </cell>
          <cell r="BQ49">
            <v>41</v>
          </cell>
          <cell r="BR49">
            <v>27</v>
          </cell>
          <cell r="BS49">
            <v>33</v>
          </cell>
          <cell r="BT49">
            <v>413</v>
          </cell>
          <cell r="BU49">
            <v>3</v>
          </cell>
          <cell r="BV49">
            <v>2</v>
          </cell>
          <cell r="BW49">
            <v>0</v>
          </cell>
          <cell r="BX49">
            <v>23</v>
          </cell>
          <cell r="BY49">
            <v>28</v>
          </cell>
          <cell r="BZ49">
            <v>19</v>
          </cell>
          <cell r="CA49">
            <v>36</v>
          </cell>
          <cell r="CB49">
            <v>32</v>
          </cell>
          <cell r="CC49">
            <v>34</v>
          </cell>
          <cell r="CD49">
            <v>40</v>
          </cell>
          <cell r="CE49">
            <v>27</v>
          </cell>
          <cell r="CF49">
            <v>36</v>
          </cell>
          <cell r="CG49">
            <v>26</v>
          </cell>
          <cell r="CH49">
            <v>31</v>
          </cell>
          <cell r="CI49">
            <v>41</v>
          </cell>
          <cell r="CJ49">
            <v>27</v>
          </cell>
          <cell r="CK49">
            <v>405</v>
          </cell>
          <cell r="CL49">
            <v>3</v>
          </cell>
          <cell r="CM49">
            <v>2</v>
          </cell>
          <cell r="CN49">
            <v>0</v>
          </cell>
          <cell r="CO49">
            <v>20</v>
          </cell>
          <cell r="CP49">
            <v>20</v>
          </cell>
          <cell r="CQ49">
            <v>28</v>
          </cell>
          <cell r="CR49">
            <v>19</v>
          </cell>
          <cell r="CS49">
            <v>36</v>
          </cell>
          <cell r="CT49">
            <v>32</v>
          </cell>
          <cell r="CU49">
            <v>34</v>
          </cell>
          <cell r="CV49">
            <v>40</v>
          </cell>
          <cell r="CW49">
            <v>27</v>
          </cell>
          <cell r="CX49">
            <v>36</v>
          </cell>
          <cell r="CY49">
            <v>26</v>
          </cell>
          <cell r="CZ49">
            <v>31</v>
          </cell>
          <cell r="DA49">
            <v>41</v>
          </cell>
          <cell r="DB49">
            <v>395</v>
          </cell>
          <cell r="DC49">
            <v>3</v>
          </cell>
          <cell r="DD49">
            <v>2</v>
          </cell>
          <cell r="DE49">
            <v>0</v>
          </cell>
          <cell r="DF49">
            <v>20</v>
          </cell>
          <cell r="DG49">
            <v>20</v>
          </cell>
          <cell r="DH49">
            <v>20</v>
          </cell>
          <cell r="DI49">
            <v>28</v>
          </cell>
          <cell r="DJ49">
            <v>19</v>
          </cell>
          <cell r="DK49">
            <v>36</v>
          </cell>
          <cell r="DL49">
            <v>32</v>
          </cell>
          <cell r="DM49">
            <v>34</v>
          </cell>
          <cell r="DN49">
            <v>40</v>
          </cell>
          <cell r="DO49">
            <v>27</v>
          </cell>
          <cell r="DP49">
            <v>36</v>
          </cell>
          <cell r="DQ49">
            <v>26</v>
          </cell>
          <cell r="DR49">
            <v>31</v>
          </cell>
          <cell r="DS49">
            <v>374</v>
          </cell>
        </row>
        <row r="50">
          <cell r="B50">
            <v>77</v>
          </cell>
          <cell r="C50">
            <v>1</v>
          </cell>
          <cell r="D50" t="str">
            <v>MANKATO</v>
          </cell>
          <cell r="E50">
            <v>116.02</v>
          </cell>
          <cell r="F50">
            <v>90.06</v>
          </cell>
          <cell r="G50">
            <v>578.74</v>
          </cell>
          <cell r="H50">
            <v>0</v>
          </cell>
          <cell r="I50">
            <v>625.73</v>
          </cell>
          <cell r="J50">
            <v>587.79</v>
          </cell>
          <cell r="K50">
            <v>598.30999999999995</v>
          </cell>
          <cell r="L50">
            <v>561.34</v>
          </cell>
          <cell r="M50">
            <v>566.4</v>
          </cell>
          <cell r="N50">
            <v>550.29999999999995</v>
          </cell>
          <cell r="O50">
            <v>539.54</v>
          </cell>
          <cell r="P50">
            <v>548.99</v>
          </cell>
          <cell r="Q50">
            <v>543.48</v>
          </cell>
          <cell r="R50">
            <v>546.74</v>
          </cell>
          <cell r="S50">
            <v>489.06</v>
          </cell>
          <cell r="T50">
            <v>543.29999999999995</v>
          </cell>
          <cell r="U50">
            <v>7485.7999999999993</v>
          </cell>
          <cell r="V50">
            <v>111.56</v>
          </cell>
          <cell r="W50">
            <v>97.86</v>
          </cell>
          <cell r="X50">
            <v>2.5499999999999998</v>
          </cell>
          <cell r="Y50">
            <v>587.61</v>
          </cell>
          <cell r="Z50">
            <v>664.41</v>
          </cell>
          <cell r="AA50">
            <v>630.08000000000004</v>
          </cell>
          <cell r="AB50">
            <v>577</v>
          </cell>
          <cell r="AC50">
            <v>599.52</v>
          </cell>
          <cell r="AD50">
            <v>549.33000000000004</v>
          </cell>
          <cell r="AE50">
            <v>560.69000000000005</v>
          </cell>
          <cell r="AF50">
            <v>546.41999999999996</v>
          </cell>
          <cell r="AG50">
            <v>539.49</v>
          </cell>
          <cell r="AH50">
            <v>564.46</v>
          </cell>
          <cell r="AI50">
            <v>547.02</v>
          </cell>
          <cell r="AJ50">
            <v>548.87</v>
          </cell>
          <cell r="AK50">
            <v>503.56</v>
          </cell>
          <cell r="AL50">
            <v>7630.43</v>
          </cell>
          <cell r="AM50">
            <v>118.34</v>
          </cell>
          <cell r="AN50">
            <v>98.69</v>
          </cell>
          <cell r="AO50">
            <v>0</v>
          </cell>
          <cell r="AP50">
            <v>568.12</v>
          </cell>
          <cell r="AQ50">
            <v>695.78</v>
          </cell>
          <cell r="AR50">
            <v>658.5</v>
          </cell>
          <cell r="AS50">
            <v>638.73</v>
          </cell>
          <cell r="AT50">
            <v>588.79</v>
          </cell>
          <cell r="AU50">
            <v>597.39</v>
          </cell>
          <cell r="AV50">
            <v>557.4</v>
          </cell>
          <cell r="AW50">
            <v>567.03</v>
          </cell>
          <cell r="AX50">
            <v>554.82000000000005</v>
          </cell>
          <cell r="AY50">
            <v>578.6</v>
          </cell>
          <cell r="AZ50">
            <v>567.91999999999996</v>
          </cell>
          <cell r="BA50">
            <v>543.77</v>
          </cell>
          <cell r="BB50">
            <v>545.04999999999995</v>
          </cell>
          <cell r="BC50">
            <v>7878.9299999999994</v>
          </cell>
          <cell r="BD50">
            <v>100</v>
          </cell>
          <cell r="BE50">
            <v>96</v>
          </cell>
          <cell r="BF50">
            <v>0</v>
          </cell>
          <cell r="BG50">
            <v>545</v>
          </cell>
          <cell r="BH50">
            <v>641</v>
          </cell>
          <cell r="BI50">
            <v>667</v>
          </cell>
          <cell r="BJ50">
            <v>640</v>
          </cell>
          <cell r="BK50">
            <v>611</v>
          </cell>
          <cell r="BL50">
            <v>560</v>
          </cell>
          <cell r="BM50">
            <v>567</v>
          </cell>
          <cell r="BN50">
            <v>524</v>
          </cell>
          <cell r="BO50">
            <v>531</v>
          </cell>
          <cell r="BP50">
            <v>520</v>
          </cell>
          <cell r="BQ50">
            <v>540</v>
          </cell>
          <cell r="BR50">
            <v>520</v>
          </cell>
          <cell r="BS50">
            <v>490</v>
          </cell>
          <cell r="BT50">
            <v>7552</v>
          </cell>
          <cell r="BU50">
            <v>100</v>
          </cell>
          <cell r="BV50">
            <v>88</v>
          </cell>
          <cell r="BW50">
            <v>0</v>
          </cell>
          <cell r="BX50">
            <v>520</v>
          </cell>
          <cell r="BY50">
            <v>620</v>
          </cell>
          <cell r="BZ50">
            <v>620</v>
          </cell>
          <cell r="CA50">
            <v>650</v>
          </cell>
          <cell r="CB50">
            <v>630</v>
          </cell>
          <cell r="CC50">
            <v>611</v>
          </cell>
          <cell r="CD50">
            <v>560</v>
          </cell>
          <cell r="CE50">
            <v>567</v>
          </cell>
          <cell r="CF50">
            <v>524</v>
          </cell>
          <cell r="CG50">
            <v>531</v>
          </cell>
          <cell r="CH50">
            <v>520</v>
          </cell>
          <cell r="CI50">
            <v>540</v>
          </cell>
          <cell r="CJ50">
            <v>520</v>
          </cell>
          <cell r="CK50">
            <v>7601</v>
          </cell>
          <cell r="CL50">
            <v>100</v>
          </cell>
          <cell r="CM50">
            <v>88</v>
          </cell>
          <cell r="CN50">
            <v>0</v>
          </cell>
          <cell r="CO50">
            <v>532</v>
          </cell>
          <cell r="CP50">
            <v>620</v>
          </cell>
          <cell r="CQ50">
            <v>640</v>
          </cell>
          <cell r="CR50">
            <v>640</v>
          </cell>
          <cell r="CS50">
            <v>667</v>
          </cell>
          <cell r="CT50">
            <v>640</v>
          </cell>
          <cell r="CU50">
            <v>611</v>
          </cell>
          <cell r="CV50">
            <v>560</v>
          </cell>
          <cell r="CW50">
            <v>567</v>
          </cell>
          <cell r="CX50">
            <v>524</v>
          </cell>
          <cell r="CY50">
            <v>531</v>
          </cell>
          <cell r="CZ50">
            <v>540</v>
          </cell>
          <cell r="DA50">
            <v>520</v>
          </cell>
          <cell r="DB50">
            <v>7780</v>
          </cell>
          <cell r="DC50">
            <v>100</v>
          </cell>
          <cell r="DD50">
            <v>88</v>
          </cell>
          <cell r="DE50">
            <v>0</v>
          </cell>
          <cell r="DF50">
            <v>532</v>
          </cell>
          <cell r="DG50">
            <v>620</v>
          </cell>
          <cell r="DH50">
            <v>640</v>
          </cell>
          <cell r="DI50">
            <v>661</v>
          </cell>
          <cell r="DJ50">
            <v>657</v>
          </cell>
          <cell r="DK50">
            <v>678</v>
          </cell>
          <cell r="DL50">
            <v>640</v>
          </cell>
          <cell r="DM50">
            <v>611</v>
          </cell>
          <cell r="DN50">
            <v>560</v>
          </cell>
          <cell r="DO50">
            <v>567</v>
          </cell>
          <cell r="DP50">
            <v>524</v>
          </cell>
          <cell r="DQ50">
            <v>551</v>
          </cell>
          <cell r="DR50">
            <v>520</v>
          </cell>
          <cell r="DS50">
            <v>7949</v>
          </cell>
        </row>
        <row r="51">
          <cell r="B51">
            <v>81</v>
          </cell>
          <cell r="C51">
            <v>1</v>
          </cell>
          <cell r="D51" t="str">
            <v>COMFREY</v>
          </cell>
          <cell r="E51">
            <v>0.28000000000000003</v>
          </cell>
          <cell r="F51">
            <v>1.69</v>
          </cell>
          <cell r="G51">
            <v>12.66</v>
          </cell>
          <cell r="H51">
            <v>0</v>
          </cell>
          <cell r="I51">
            <v>18.36</v>
          </cell>
          <cell r="J51">
            <v>12.07</v>
          </cell>
          <cell r="K51">
            <v>18</v>
          </cell>
          <cell r="L51">
            <v>14</v>
          </cell>
          <cell r="M51">
            <v>10</v>
          </cell>
          <cell r="N51">
            <v>15.93</v>
          </cell>
          <cell r="O51">
            <v>13.75</v>
          </cell>
          <cell r="P51">
            <v>12.25</v>
          </cell>
          <cell r="Q51">
            <v>10.75</v>
          </cell>
          <cell r="R51">
            <v>15.26</v>
          </cell>
          <cell r="S51">
            <v>7.51</v>
          </cell>
          <cell r="T51">
            <v>13.16</v>
          </cell>
          <cell r="U51">
            <v>175.67</v>
          </cell>
          <cell r="V51">
            <v>0.74</v>
          </cell>
          <cell r="W51">
            <v>0.67</v>
          </cell>
          <cell r="X51">
            <v>0</v>
          </cell>
          <cell r="Y51">
            <v>9.25</v>
          </cell>
          <cell r="Z51">
            <v>14.29</v>
          </cell>
          <cell r="AA51">
            <v>17.97</v>
          </cell>
          <cell r="AB51">
            <v>14.37</v>
          </cell>
          <cell r="AC51">
            <v>20.61</v>
          </cell>
          <cell r="AD51">
            <v>14.8</v>
          </cell>
          <cell r="AE51">
            <v>10</v>
          </cell>
          <cell r="AF51">
            <v>15.03</v>
          </cell>
          <cell r="AG51">
            <v>12.8</v>
          </cell>
          <cell r="AH51">
            <v>13</v>
          </cell>
          <cell r="AI51">
            <v>10</v>
          </cell>
          <cell r="AJ51">
            <v>15</v>
          </cell>
          <cell r="AK51">
            <v>10.25</v>
          </cell>
          <cell r="AL51">
            <v>178.78</v>
          </cell>
          <cell r="AM51">
            <v>0.28000000000000003</v>
          </cell>
          <cell r="AN51">
            <v>1.75</v>
          </cell>
          <cell r="AO51">
            <v>0</v>
          </cell>
          <cell r="AP51">
            <v>9.89</v>
          </cell>
          <cell r="AQ51">
            <v>11.38</v>
          </cell>
          <cell r="AR51">
            <v>15.29</v>
          </cell>
          <cell r="AS51">
            <v>18.649999999999999</v>
          </cell>
          <cell r="AT51">
            <v>12.29</v>
          </cell>
          <cell r="AU51">
            <v>19.29</v>
          </cell>
          <cell r="AV51">
            <v>13.11</v>
          </cell>
          <cell r="AW51">
            <v>9</v>
          </cell>
          <cell r="AX51">
            <v>15.08</v>
          </cell>
          <cell r="AY51">
            <v>11.29</v>
          </cell>
          <cell r="AZ51">
            <v>12.03</v>
          </cell>
          <cell r="BA51">
            <v>10.08</v>
          </cell>
          <cell r="BB51">
            <v>15</v>
          </cell>
          <cell r="BC51">
            <v>174.41</v>
          </cell>
          <cell r="BD51">
            <v>6</v>
          </cell>
          <cell r="BE51">
            <v>1</v>
          </cell>
          <cell r="BF51">
            <v>0</v>
          </cell>
          <cell r="BG51">
            <v>9</v>
          </cell>
          <cell r="BH51">
            <v>10</v>
          </cell>
          <cell r="BI51">
            <v>12</v>
          </cell>
          <cell r="BJ51">
            <v>9</v>
          </cell>
          <cell r="BK51">
            <v>17</v>
          </cell>
          <cell r="BL51">
            <v>11</v>
          </cell>
          <cell r="BM51">
            <v>19</v>
          </cell>
          <cell r="BN51">
            <v>12</v>
          </cell>
          <cell r="BO51">
            <v>9</v>
          </cell>
          <cell r="BP51">
            <v>16</v>
          </cell>
          <cell r="BQ51">
            <v>13</v>
          </cell>
          <cell r="BR51">
            <v>13</v>
          </cell>
          <cell r="BS51">
            <v>10</v>
          </cell>
          <cell r="BT51">
            <v>167</v>
          </cell>
          <cell r="BU51">
            <v>1</v>
          </cell>
          <cell r="BV51">
            <v>1</v>
          </cell>
          <cell r="BW51">
            <v>0</v>
          </cell>
          <cell r="BX51">
            <v>8</v>
          </cell>
          <cell r="BY51">
            <v>8</v>
          </cell>
          <cell r="BZ51">
            <v>8</v>
          </cell>
          <cell r="CA51">
            <v>8</v>
          </cell>
          <cell r="CB51">
            <v>14</v>
          </cell>
          <cell r="CC51">
            <v>15</v>
          </cell>
          <cell r="CD51">
            <v>11</v>
          </cell>
          <cell r="CE51">
            <v>19</v>
          </cell>
          <cell r="CF51">
            <v>14</v>
          </cell>
          <cell r="CG51">
            <v>10</v>
          </cell>
          <cell r="CH51">
            <v>17</v>
          </cell>
          <cell r="CI51">
            <v>13</v>
          </cell>
          <cell r="CJ51">
            <v>13</v>
          </cell>
          <cell r="CK51">
            <v>160</v>
          </cell>
          <cell r="CL51">
            <v>1</v>
          </cell>
          <cell r="CM51">
            <v>1</v>
          </cell>
          <cell r="CN51">
            <v>0</v>
          </cell>
          <cell r="CO51">
            <v>8</v>
          </cell>
          <cell r="CP51">
            <v>8</v>
          </cell>
          <cell r="CQ51">
            <v>8</v>
          </cell>
          <cell r="CR51">
            <v>8</v>
          </cell>
          <cell r="CS51">
            <v>8</v>
          </cell>
          <cell r="CT51">
            <v>14</v>
          </cell>
          <cell r="CU51">
            <v>15</v>
          </cell>
          <cell r="CV51">
            <v>11</v>
          </cell>
          <cell r="CW51">
            <v>19</v>
          </cell>
          <cell r="CX51">
            <v>14</v>
          </cell>
          <cell r="CY51">
            <v>10</v>
          </cell>
          <cell r="CZ51">
            <v>17</v>
          </cell>
          <cell r="DA51">
            <v>13</v>
          </cell>
          <cell r="DB51">
            <v>155</v>
          </cell>
          <cell r="DC51">
            <v>1</v>
          </cell>
          <cell r="DD51">
            <v>1</v>
          </cell>
          <cell r="DE51">
            <v>0</v>
          </cell>
          <cell r="DF51">
            <v>8</v>
          </cell>
          <cell r="DG51">
            <v>8</v>
          </cell>
          <cell r="DH51">
            <v>8</v>
          </cell>
          <cell r="DI51">
            <v>8</v>
          </cell>
          <cell r="DJ51">
            <v>8</v>
          </cell>
          <cell r="DK51">
            <v>8</v>
          </cell>
          <cell r="DL51">
            <v>14</v>
          </cell>
          <cell r="DM51">
            <v>15</v>
          </cell>
          <cell r="DN51">
            <v>11</v>
          </cell>
          <cell r="DO51">
            <v>19</v>
          </cell>
          <cell r="DP51">
            <v>14</v>
          </cell>
          <cell r="DQ51">
            <v>10</v>
          </cell>
          <cell r="DR51">
            <v>17</v>
          </cell>
          <cell r="DS51">
            <v>150</v>
          </cell>
        </row>
        <row r="52">
          <cell r="B52">
            <v>84</v>
          </cell>
          <cell r="C52">
            <v>1</v>
          </cell>
          <cell r="D52" t="str">
            <v>SLEEPY EYE</v>
          </cell>
          <cell r="E52">
            <v>7.5</v>
          </cell>
          <cell r="F52">
            <v>4.78</v>
          </cell>
          <cell r="G52">
            <v>35.93</v>
          </cell>
          <cell r="H52">
            <v>0</v>
          </cell>
          <cell r="I52">
            <v>42.9</v>
          </cell>
          <cell r="J52">
            <v>41.56</v>
          </cell>
          <cell r="K52">
            <v>51.24</v>
          </cell>
          <cell r="L52">
            <v>46.23</v>
          </cell>
          <cell r="M52">
            <v>40.14</v>
          </cell>
          <cell r="N52">
            <v>42.04</v>
          </cell>
          <cell r="O52">
            <v>53.77</v>
          </cell>
          <cell r="P52">
            <v>44.74</v>
          </cell>
          <cell r="Q52">
            <v>49.26</v>
          </cell>
          <cell r="R52">
            <v>41.96</v>
          </cell>
          <cell r="S52">
            <v>48.12</v>
          </cell>
          <cell r="T52">
            <v>48.95</v>
          </cell>
          <cell r="U52">
            <v>599.12</v>
          </cell>
          <cell r="V52">
            <v>8.83</v>
          </cell>
          <cell r="W52">
            <v>4.84</v>
          </cell>
          <cell r="X52">
            <v>32.229999999999997</v>
          </cell>
          <cell r="Y52">
            <v>0.93</v>
          </cell>
          <cell r="Z52">
            <v>38.369999999999997</v>
          </cell>
          <cell r="AA52">
            <v>43.54</v>
          </cell>
          <cell r="AB52">
            <v>40.729999999999997</v>
          </cell>
          <cell r="AC52">
            <v>46.44</v>
          </cell>
          <cell r="AD52">
            <v>48.48</v>
          </cell>
          <cell r="AE52">
            <v>42.49</v>
          </cell>
          <cell r="AF52">
            <v>38.78</v>
          </cell>
          <cell r="AG52">
            <v>50.58</v>
          </cell>
          <cell r="AH52">
            <v>42.09</v>
          </cell>
          <cell r="AI52">
            <v>47.29</v>
          </cell>
          <cell r="AJ52">
            <v>42.33</v>
          </cell>
          <cell r="AK52">
            <v>46.1</v>
          </cell>
          <cell r="AL52">
            <v>574.04999999999995</v>
          </cell>
          <cell r="AM52">
            <v>10.57</v>
          </cell>
          <cell r="AN52">
            <v>5.47</v>
          </cell>
          <cell r="AO52">
            <v>0</v>
          </cell>
          <cell r="AP52">
            <v>29.66</v>
          </cell>
          <cell r="AQ52">
            <v>39.380000000000003</v>
          </cell>
          <cell r="AR52">
            <v>34.54</v>
          </cell>
          <cell r="AS52">
            <v>42.49</v>
          </cell>
          <cell r="AT52">
            <v>36.1</v>
          </cell>
          <cell r="AU52">
            <v>51.14</v>
          </cell>
          <cell r="AV52">
            <v>46.47</v>
          </cell>
          <cell r="AW52">
            <v>44.67</v>
          </cell>
          <cell r="AX52">
            <v>41.24</v>
          </cell>
          <cell r="AY52">
            <v>54.88</v>
          </cell>
          <cell r="AZ52">
            <v>41.7</v>
          </cell>
          <cell r="BA52">
            <v>46.79</v>
          </cell>
          <cell r="BB52">
            <v>38.31</v>
          </cell>
          <cell r="BC52">
            <v>563.41000000000008</v>
          </cell>
          <cell r="BD52">
            <v>10</v>
          </cell>
          <cell r="BE52">
            <v>6</v>
          </cell>
          <cell r="BF52">
            <v>0</v>
          </cell>
          <cell r="BG52">
            <v>42</v>
          </cell>
          <cell r="BH52">
            <v>38</v>
          </cell>
          <cell r="BI52">
            <v>35</v>
          </cell>
          <cell r="BJ52">
            <v>35</v>
          </cell>
          <cell r="BK52">
            <v>39</v>
          </cell>
          <cell r="BL52">
            <v>38</v>
          </cell>
          <cell r="BM52">
            <v>47</v>
          </cell>
          <cell r="BN52">
            <v>44</v>
          </cell>
          <cell r="BO52">
            <v>46</v>
          </cell>
          <cell r="BP52">
            <v>33</v>
          </cell>
          <cell r="BQ52">
            <v>52</v>
          </cell>
          <cell r="BR52">
            <v>43</v>
          </cell>
          <cell r="BS52">
            <v>40</v>
          </cell>
          <cell r="BT52">
            <v>548</v>
          </cell>
          <cell r="BU52">
            <v>8</v>
          </cell>
          <cell r="BV52">
            <v>4</v>
          </cell>
          <cell r="BW52">
            <v>0</v>
          </cell>
          <cell r="BX52">
            <v>36</v>
          </cell>
          <cell r="BY52">
            <v>48</v>
          </cell>
          <cell r="BZ52">
            <v>38</v>
          </cell>
          <cell r="CA52">
            <v>35</v>
          </cell>
          <cell r="CB52">
            <v>39</v>
          </cell>
          <cell r="CC52">
            <v>38</v>
          </cell>
          <cell r="CD52">
            <v>47</v>
          </cell>
          <cell r="CE52">
            <v>44</v>
          </cell>
          <cell r="CF52">
            <v>46</v>
          </cell>
          <cell r="CG52">
            <v>45</v>
          </cell>
          <cell r="CH52">
            <v>33</v>
          </cell>
          <cell r="CI52">
            <v>52</v>
          </cell>
          <cell r="CJ52">
            <v>43</v>
          </cell>
          <cell r="CK52">
            <v>556</v>
          </cell>
          <cell r="CL52">
            <v>10</v>
          </cell>
          <cell r="CM52">
            <v>4</v>
          </cell>
          <cell r="CN52">
            <v>0</v>
          </cell>
          <cell r="CO52">
            <v>36</v>
          </cell>
          <cell r="CP52">
            <v>40</v>
          </cell>
          <cell r="CQ52">
            <v>48</v>
          </cell>
          <cell r="CR52">
            <v>38</v>
          </cell>
          <cell r="CS52">
            <v>35</v>
          </cell>
          <cell r="CT52">
            <v>38</v>
          </cell>
          <cell r="CU52">
            <v>38</v>
          </cell>
          <cell r="CV52">
            <v>38</v>
          </cell>
          <cell r="CW52">
            <v>44</v>
          </cell>
          <cell r="CX52">
            <v>44</v>
          </cell>
          <cell r="CY52">
            <v>45</v>
          </cell>
          <cell r="CZ52">
            <v>33</v>
          </cell>
          <cell r="DA52">
            <v>52</v>
          </cell>
          <cell r="DB52">
            <v>543</v>
          </cell>
          <cell r="DC52">
            <v>10</v>
          </cell>
          <cell r="DD52">
            <v>4</v>
          </cell>
          <cell r="DE52">
            <v>0</v>
          </cell>
          <cell r="DF52">
            <v>36</v>
          </cell>
          <cell r="DG52">
            <v>40</v>
          </cell>
          <cell r="DH52">
            <v>40</v>
          </cell>
          <cell r="DI52">
            <v>48</v>
          </cell>
          <cell r="DJ52">
            <v>38</v>
          </cell>
          <cell r="DK52">
            <v>34</v>
          </cell>
          <cell r="DL52">
            <v>38</v>
          </cell>
          <cell r="DM52">
            <v>31</v>
          </cell>
          <cell r="DN52">
            <v>38</v>
          </cell>
          <cell r="DO52">
            <v>42</v>
          </cell>
          <cell r="DP52">
            <v>44</v>
          </cell>
          <cell r="DQ52">
            <v>45</v>
          </cell>
          <cell r="DR52">
            <v>33</v>
          </cell>
          <cell r="DS52">
            <v>521</v>
          </cell>
        </row>
        <row r="53">
          <cell r="B53">
            <v>85</v>
          </cell>
          <cell r="C53">
            <v>1</v>
          </cell>
          <cell r="D53" t="str">
            <v>SPRINGFIELD</v>
          </cell>
          <cell r="E53">
            <v>3.97</v>
          </cell>
          <cell r="F53">
            <v>2.8</v>
          </cell>
          <cell r="G53">
            <v>39.19</v>
          </cell>
          <cell r="H53">
            <v>0</v>
          </cell>
          <cell r="I53">
            <v>28.02</v>
          </cell>
          <cell r="J53">
            <v>30.35</v>
          </cell>
          <cell r="K53">
            <v>28.29</v>
          </cell>
          <cell r="L53">
            <v>43.71</v>
          </cell>
          <cell r="M53">
            <v>35.24</v>
          </cell>
          <cell r="N53">
            <v>30.64</v>
          </cell>
          <cell r="O53">
            <v>44.74</v>
          </cell>
          <cell r="P53">
            <v>43.76</v>
          </cell>
          <cell r="Q53">
            <v>44.53</v>
          </cell>
          <cell r="R53">
            <v>46.66</v>
          </cell>
          <cell r="S53">
            <v>38.44</v>
          </cell>
          <cell r="T53">
            <v>53.39</v>
          </cell>
          <cell r="U53">
            <v>513.73</v>
          </cell>
          <cell r="V53">
            <v>3.12</v>
          </cell>
          <cell r="W53">
            <v>5.21</v>
          </cell>
          <cell r="X53">
            <v>0.54</v>
          </cell>
          <cell r="Y53">
            <v>32.630000000000003</v>
          </cell>
          <cell r="Z53">
            <v>37.6</v>
          </cell>
          <cell r="AA53">
            <v>26.08</v>
          </cell>
          <cell r="AB53">
            <v>32.92</v>
          </cell>
          <cell r="AC53">
            <v>26.9</v>
          </cell>
          <cell r="AD53">
            <v>42.36</v>
          </cell>
          <cell r="AE53">
            <v>37.65</v>
          </cell>
          <cell r="AF53">
            <v>37.46</v>
          </cell>
          <cell r="AG53">
            <v>45.4</v>
          </cell>
          <cell r="AH53">
            <v>46.6</v>
          </cell>
          <cell r="AI53">
            <v>44.9</v>
          </cell>
          <cell r="AJ53">
            <v>47.99</v>
          </cell>
          <cell r="AK53">
            <v>38.14</v>
          </cell>
          <cell r="AL53">
            <v>505.5</v>
          </cell>
          <cell r="AM53">
            <v>5.0199999999999996</v>
          </cell>
          <cell r="AN53">
            <v>1.08</v>
          </cell>
          <cell r="AO53">
            <v>0</v>
          </cell>
          <cell r="AP53">
            <v>26.19</v>
          </cell>
          <cell r="AQ53">
            <v>41.77</v>
          </cell>
          <cell r="AR53">
            <v>36.67</v>
          </cell>
          <cell r="AS53">
            <v>25.6</v>
          </cell>
          <cell r="AT53">
            <v>33.26</v>
          </cell>
          <cell r="AU53">
            <v>29.35</v>
          </cell>
          <cell r="AV53">
            <v>42.96</v>
          </cell>
          <cell r="AW53">
            <v>41.1</v>
          </cell>
          <cell r="AX53">
            <v>39.200000000000003</v>
          </cell>
          <cell r="AY53">
            <v>47.08</v>
          </cell>
          <cell r="AZ53">
            <v>46.22</v>
          </cell>
          <cell r="BA53">
            <v>46.65</v>
          </cell>
          <cell r="BB53">
            <v>51.08</v>
          </cell>
          <cell r="BC53">
            <v>513.23</v>
          </cell>
          <cell r="BD53">
            <v>7</v>
          </cell>
          <cell r="BE53">
            <v>2</v>
          </cell>
          <cell r="BF53">
            <v>0</v>
          </cell>
          <cell r="BG53">
            <v>37</v>
          </cell>
          <cell r="BH53">
            <v>28</v>
          </cell>
          <cell r="BI53">
            <v>45</v>
          </cell>
          <cell r="BJ53">
            <v>39</v>
          </cell>
          <cell r="BK53">
            <v>27</v>
          </cell>
          <cell r="BL53">
            <v>35</v>
          </cell>
          <cell r="BM53">
            <v>30</v>
          </cell>
          <cell r="BN53">
            <v>46</v>
          </cell>
          <cell r="BO53">
            <v>42</v>
          </cell>
          <cell r="BP53">
            <v>39</v>
          </cell>
          <cell r="BQ53">
            <v>46</v>
          </cell>
          <cell r="BR53">
            <v>49</v>
          </cell>
          <cell r="BS53">
            <v>47</v>
          </cell>
          <cell r="BT53">
            <v>519</v>
          </cell>
          <cell r="BU53">
            <v>5</v>
          </cell>
          <cell r="BV53">
            <v>3</v>
          </cell>
          <cell r="BW53">
            <v>0</v>
          </cell>
          <cell r="BX53">
            <v>35</v>
          </cell>
          <cell r="BY53">
            <v>37</v>
          </cell>
          <cell r="BZ53">
            <v>28</v>
          </cell>
          <cell r="CA53">
            <v>44</v>
          </cell>
          <cell r="CB53">
            <v>39</v>
          </cell>
          <cell r="CC53">
            <v>27</v>
          </cell>
          <cell r="CD53">
            <v>35</v>
          </cell>
          <cell r="CE53">
            <v>30</v>
          </cell>
          <cell r="CF53">
            <v>45</v>
          </cell>
          <cell r="CG53">
            <v>42</v>
          </cell>
          <cell r="CH53">
            <v>39</v>
          </cell>
          <cell r="CI53">
            <v>46</v>
          </cell>
          <cell r="CJ53">
            <v>49</v>
          </cell>
          <cell r="CK53">
            <v>504</v>
          </cell>
          <cell r="CL53">
            <v>4</v>
          </cell>
          <cell r="CM53">
            <v>1</v>
          </cell>
          <cell r="CN53">
            <v>0</v>
          </cell>
          <cell r="CO53">
            <v>35</v>
          </cell>
          <cell r="CP53">
            <v>35</v>
          </cell>
          <cell r="CQ53">
            <v>37</v>
          </cell>
          <cell r="CR53">
            <v>28</v>
          </cell>
          <cell r="CS53">
            <v>44</v>
          </cell>
          <cell r="CT53">
            <v>39</v>
          </cell>
          <cell r="CU53">
            <v>27</v>
          </cell>
          <cell r="CV53">
            <v>35</v>
          </cell>
          <cell r="CW53">
            <v>30</v>
          </cell>
          <cell r="CX53">
            <v>44</v>
          </cell>
          <cell r="CY53">
            <v>42</v>
          </cell>
          <cell r="CZ53">
            <v>39</v>
          </cell>
          <cell r="DA53">
            <v>45</v>
          </cell>
          <cell r="DB53">
            <v>485</v>
          </cell>
          <cell r="DC53">
            <v>4</v>
          </cell>
          <cell r="DD53">
            <v>1</v>
          </cell>
          <cell r="DE53">
            <v>0</v>
          </cell>
          <cell r="DF53">
            <v>35</v>
          </cell>
          <cell r="DG53">
            <v>35</v>
          </cell>
          <cell r="DH53">
            <v>35</v>
          </cell>
          <cell r="DI53">
            <v>37</v>
          </cell>
          <cell r="DJ53">
            <v>28</v>
          </cell>
          <cell r="DK53">
            <v>44</v>
          </cell>
          <cell r="DL53">
            <v>39</v>
          </cell>
          <cell r="DM53">
            <v>27</v>
          </cell>
          <cell r="DN53">
            <v>35</v>
          </cell>
          <cell r="DO53">
            <v>29</v>
          </cell>
          <cell r="DP53">
            <v>44</v>
          </cell>
          <cell r="DQ53">
            <v>42</v>
          </cell>
          <cell r="DR53">
            <v>38</v>
          </cell>
          <cell r="DS53">
            <v>473</v>
          </cell>
        </row>
        <row r="54">
          <cell r="B54">
            <v>88</v>
          </cell>
          <cell r="C54">
            <v>1</v>
          </cell>
          <cell r="D54" t="str">
            <v>NEW ULM</v>
          </cell>
          <cell r="E54">
            <v>27.39</v>
          </cell>
          <cell r="F54">
            <v>21.81</v>
          </cell>
          <cell r="G54">
            <v>139.02000000000001</v>
          </cell>
          <cell r="H54">
            <v>0</v>
          </cell>
          <cell r="I54">
            <v>148.62</v>
          </cell>
          <cell r="J54">
            <v>137.65</v>
          </cell>
          <cell r="K54">
            <v>145.66999999999999</v>
          </cell>
          <cell r="L54">
            <v>137.12</v>
          </cell>
          <cell r="M54">
            <v>159.66999999999999</v>
          </cell>
          <cell r="N54">
            <v>151.58000000000001</v>
          </cell>
          <cell r="O54">
            <v>177.86</v>
          </cell>
          <cell r="P54">
            <v>153.15</v>
          </cell>
          <cell r="Q54">
            <v>140.72999999999999</v>
          </cell>
          <cell r="R54">
            <v>145.01</v>
          </cell>
          <cell r="S54">
            <v>155.93</v>
          </cell>
          <cell r="T54">
            <v>152.47</v>
          </cell>
          <cell r="U54">
            <v>1993.68</v>
          </cell>
          <cell r="V54">
            <v>33.97</v>
          </cell>
          <cell r="W54">
            <v>12.44</v>
          </cell>
          <cell r="X54">
            <v>0.75</v>
          </cell>
          <cell r="Y54">
            <v>150.25</v>
          </cell>
          <cell r="Z54">
            <v>162.06</v>
          </cell>
          <cell r="AA54">
            <v>152.06</v>
          </cell>
          <cell r="AB54">
            <v>138.32</v>
          </cell>
          <cell r="AC54">
            <v>144.91</v>
          </cell>
          <cell r="AD54">
            <v>135.04</v>
          </cell>
          <cell r="AE54">
            <v>162.66</v>
          </cell>
          <cell r="AF54">
            <v>156.38</v>
          </cell>
          <cell r="AG54">
            <v>185.16</v>
          </cell>
          <cell r="AH54">
            <v>163.26</v>
          </cell>
          <cell r="AI54">
            <v>147.38</v>
          </cell>
          <cell r="AJ54">
            <v>143.54</v>
          </cell>
          <cell r="AK54">
            <v>156.47999999999999</v>
          </cell>
          <cell r="AL54">
            <v>2044.6600000000003</v>
          </cell>
          <cell r="AM54">
            <v>28.92</v>
          </cell>
          <cell r="AN54">
            <v>22.98</v>
          </cell>
          <cell r="AO54">
            <v>0</v>
          </cell>
          <cell r="AP54">
            <v>147.22999999999999</v>
          </cell>
          <cell r="AQ54">
            <v>168</v>
          </cell>
          <cell r="AR54">
            <v>174.39</v>
          </cell>
          <cell r="AS54">
            <v>152.13</v>
          </cell>
          <cell r="AT54">
            <v>136.93</v>
          </cell>
          <cell r="AU54">
            <v>148.11000000000001</v>
          </cell>
          <cell r="AV54">
            <v>139.21</v>
          </cell>
          <cell r="AW54">
            <v>161.37</v>
          </cell>
          <cell r="AX54">
            <v>163.83000000000001</v>
          </cell>
          <cell r="AY54">
            <v>188.91</v>
          </cell>
          <cell r="AZ54">
            <v>159.71</v>
          </cell>
          <cell r="BA54">
            <v>148.65</v>
          </cell>
          <cell r="BB54">
            <v>142.97999999999999</v>
          </cell>
          <cell r="BC54">
            <v>2083.35</v>
          </cell>
          <cell r="BD54">
            <v>28</v>
          </cell>
          <cell r="BE54">
            <v>16</v>
          </cell>
          <cell r="BF54">
            <v>0</v>
          </cell>
          <cell r="BG54">
            <v>124</v>
          </cell>
          <cell r="BH54">
            <v>167</v>
          </cell>
          <cell r="BI54">
            <v>172</v>
          </cell>
          <cell r="BJ54">
            <v>173</v>
          </cell>
          <cell r="BK54">
            <v>149</v>
          </cell>
          <cell r="BL54">
            <v>137</v>
          </cell>
          <cell r="BM54">
            <v>148</v>
          </cell>
          <cell r="BN54">
            <v>144</v>
          </cell>
          <cell r="BO54">
            <v>162</v>
          </cell>
          <cell r="BP54">
            <v>168</v>
          </cell>
          <cell r="BQ54">
            <v>185</v>
          </cell>
          <cell r="BR54">
            <v>158</v>
          </cell>
          <cell r="BS54">
            <v>149</v>
          </cell>
          <cell r="BT54">
            <v>2080</v>
          </cell>
          <cell r="BU54">
            <v>28</v>
          </cell>
          <cell r="BV54">
            <v>15</v>
          </cell>
          <cell r="BW54">
            <v>0</v>
          </cell>
          <cell r="BX54">
            <v>124</v>
          </cell>
          <cell r="BY54">
            <v>138</v>
          </cell>
          <cell r="BZ54">
            <v>171</v>
          </cell>
          <cell r="CA54">
            <v>171</v>
          </cell>
          <cell r="CB54">
            <v>170</v>
          </cell>
          <cell r="CC54">
            <v>149</v>
          </cell>
          <cell r="CD54">
            <v>139</v>
          </cell>
          <cell r="CE54">
            <v>153</v>
          </cell>
          <cell r="CF54">
            <v>147</v>
          </cell>
          <cell r="CG54">
            <v>168</v>
          </cell>
          <cell r="CH54">
            <v>167</v>
          </cell>
          <cell r="CI54">
            <v>182</v>
          </cell>
          <cell r="CJ54">
            <v>159</v>
          </cell>
          <cell r="CK54">
            <v>2081</v>
          </cell>
          <cell r="CL54">
            <v>28</v>
          </cell>
          <cell r="CM54">
            <v>15</v>
          </cell>
          <cell r="CN54">
            <v>0</v>
          </cell>
          <cell r="CO54">
            <v>124</v>
          </cell>
          <cell r="CP54">
            <v>137</v>
          </cell>
          <cell r="CQ54">
            <v>142</v>
          </cell>
          <cell r="CR54">
            <v>175</v>
          </cell>
          <cell r="CS54">
            <v>169</v>
          </cell>
          <cell r="CT54">
            <v>170</v>
          </cell>
          <cell r="CU54">
            <v>152</v>
          </cell>
          <cell r="CV54">
            <v>145</v>
          </cell>
          <cell r="CW54">
            <v>156</v>
          </cell>
          <cell r="CX54">
            <v>152</v>
          </cell>
          <cell r="CY54">
            <v>168</v>
          </cell>
          <cell r="CZ54">
            <v>165</v>
          </cell>
          <cell r="DA54">
            <v>184</v>
          </cell>
          <cell r="DB54">
            <v>2082</v>
          </cell>
          <cell r="DC54">
            <v>28</v>
          </cell>
          <cell r="DD54">
            <v>15</v>
          </cell>
          <cell r="DE54">
            <v>0</v>
          </cell>
          <cell r="DF54">
            <v>124</v>
          </cell>
          <cell r="DG54">
            <v>137</v>
          </cell>
          <cell r="DH54">
            <v>141</v>
          </cell>
          <cell r="DI54">
            <v>145</v>
          </cell>
          <cell r="DJ54">
            <v>173</v>
          </cell>
          <cell r="DK54">
            <v>169</v>
          </cell>
          <cell r="DL54">
            <v>173</v>
          </cell>
          <cell r="DM54">
            <v>159</v>
          </cell>
          <cell r="DN54">
            <v>148</v>
          </cell>
          <cell r="DO54">
            <v>161</v>
          </cell>
          <cell r="DP54">
            <v>152</v>
          </cell>
          <cell r="DQ54">
            <v>166</v>
          </cell>
          <cell r="DR54">
            <v>167</v>
          </cell>
          <cell r="DS54">
            <v>2058</v>
          </cell>
        </row>
        <row r="55">
          <cell r="B55">
            <v>91</v>
          </cell>
          <cell r="C55">
            <v>1</v>
          </cell>
          <cell r="D55" t="str">
            <v>BARNUM</v>
          </cell>
          <cell r="E55">
            <v>3.16</v>
          </cell>
          <cell r="F55">
            <v>11.21</v>
          </cell>
          <cell r="G55">
            <v>38.79</v>
          </cell>
          <cell r="H55">
            <v>0</v>
          </cell>
          <cell r="I55">
            <v>50.95</v>
          </cell>
          <cell r="J55">
            <v>54.48</v>
          </cell>
          <cell r="K55">
            <v>55.7</v>
          </cell>
          <cell r="L55">
            <v>51.75</v>
          </cell>
          <cell r="M55">
            <v>64.73</v>
          </cell>
          <cell r="N55">
            <v>59.9</v>
          </cell>
          <cell r="O55">
            <v>55.18</v>
          </cell>
          <cell r="P55">
            <v>46.27</v>
          </cell>
          <cell r="Q55">
            <v>56.07</v>
          </cell>
          <cell r="R55">
            <v>52.44</v>
          </cell>
          <cell r="S55">
            <v>50.67</v>
          </cell>
          <cell r="T55">
            <v>51.29</v>
          </cell>
          <cell r="U55">
            <v>702.59</v>
          </cell>
          <cell r="V55">
            <v>4.3099999999999996</v>
          </cell>
          <cell r="W55">
            <v>6.61</v>
          </cell>
          <cell r="X55">
            <v>1</v>
          </cell>
          <cell r="Y55">
            <v>41.69</v>
          </cell>
          <cell r="Z55">
            <v>43.51</v>
          </cell>
          <cell r="AA55">
            <v>56.78</v>
          </cell>
          <cell r="AB55">
            <v>57.17</v>
          </cell>
          <cell r="AC55">
            <v>57.33</v>
          </cell>
          <cell r="AD55">
            <v>51.11</v>
          </cell>
          <cell r="AE55">
            <v>64.069999999999993</v>
          </cell>
          <cell r="AF55">
            <v>60.86</v>
          </cell>
          <cell r="AG55">
            <v>56.96</v>
          </cell>
          <cell r="AH55">
            <v>48.35</v>
          </cell>
          <cell r="AI55">
            <v>58.73</v>
          </cell>
          <cell r="AJ55">
            <v>52.03</v>
          </cell>
          <cell r="AK55">
            <v>48.12</v>
          </cell>
          <cell r="AL55">
            <v>708.63</v>
          </cell>
          <cell r="AM55">
            <v>6.38</v>
          </cell>
          <cell r="AN55">
            <v>4.07</v>
          </cell>
          <cell r="AO55">
            <v>1.06</v>
          </cell>
          <cell r="AP55">
            <v>35.08</v>
          </cell>
          <cell r="AQ55">
            <v>48.75</v>
          </cell>
          <cell r="AR55">
            <v>47.33</v>
          </cell>
          <cell r="AS55">
            <v>54.18</v>
          </cell>
          <cell r="AT55">
            <v>56.25</v>
          </cell>
          <cell r="AU55">
            <v>54.33</v>
          </cell>
          <cell r="AV55">
            <v>51.32</v>
          </cell>
          <cell r="AW55">
            <v>65.510000000000005</v>
          </cell>
          <cell r="AX55">
            <v>66.5</v>
          </cell>
          <cell r="AY55">
            <v>52.5</v>
          </cell>
          <cell r="AZ55">
            <v>45.37</v>
          </cell>
          <cell r="BA55">
            <v>52.45</v>
          </cell>
          <cell r="BB55">
            <v>49.79</v>
          </cell>
          <cell r="BC55">
            <v>690.87</v>
          </cell>
          <cell r="BD55">
            <v>2</v>
          </cell>
          <cell r="BE55">
            <v>3</v>
          </cell>
          <cell r="BF55">
            <v>0</v>
          </cell>
          <cell r="BG55">
            <v>50</v>
          </cell>
          <cell r="BH55">
            <v>31</v>
          </cell>
          <cell r="BI55">
            <v>53</v>
          </cell>
          <cell r="BJ55">
            <v>50</v>
          </cell>
          <cell r="BK55">
            <v>55</v>
          </cell>
          <cell r="BL55">
            <v>59</v>
          </cell>
          <cell r="BM55">
            <v>55</v>
          </cell>
          <cell r="BN55">
            <v>54</v>
          </cell>
          <cell r="BO55">
            <v>70</v>
          </cell>
          <cell r="BP55">
            <v>73</v>
          </cell>
          <cell r="BQ55">
            <v>56</v>
          </cell>
          <cell r="BR55">
            <v>51</v>
          </cell>
          <cell r="BS55">
            <v>58</v>
          </cell>
          <cell r="BT55">
            <v>720</v>
          </cell>
          <cell r="BU55">
            <v>4</v>
          </cell>
          <cell r="BV55">
            <v>0</v>
          </cell>
          <cell r="BW55">
            <v>0</v>
          </cell>
          <cell r="BX55">
            <v>50</v>
          </cell>
          <cell r="BY55">
            <v>46</v>
          </cell>
          <cell r="BZ55">
            <v>32</v>
          </cell>
          <cell r="CA55">
            <v>53</v>
          </cell>
          <cell r="CB55">
            <v>51</v>
          </cell>
          <cell r="CC55">
            <v>56</v>
          </cell>
          <cell r="CD55">
            <v>58</v>
          </cell>
          <cell r="CE55">
            <v>58</v>
          </cell>
          <cell r="CF55">
            <v>55</v>
          </cell>
          <cell r="CG55">
            <v>69</v>
          </cell>
          <cell r="CH55">
            <v>75</v>
          </cell>
          <cell r="CI55">
            <v>55</v>
          </cell>
          <cell r="CJ55">
            <v>52</v>
          </cell>
          <cell r="CK55">
            <v>714</v>
          </cell>
          <cell r="CL55">
            <v>3</v>
          </cell>
          <cell r="CM55">
            <v>0</v>
          </cell>
          <cell r="CN55">
            <v>0</v>
          </cell>
          <cell r="CO55">
            <v>50</v>
          </cell>
          <cell r="CP55">
            <v>44</v>
          </cell>
          <cell r="CQ55">
            <v>47</v>
          </cell>
          <cell r="CR55">
            <v>32</v>
          </cell>
          <cell r="CS55">
            <v>53</v>
          </cell>
          <cell r="CT55">
            <v>51</v>
          </cell>
          <cell r="CU55">
            <v>55</v>
          </cell>
          <cell r="CV55">
            <v>61</v>
          </cell>
          <cell r="CW55">
            <v>60</v>
          </cell>
          <cell r="CX55">
            <v>55</v>
          </cell>
          <cell r="CY55">
            <v>71</v>
          </cell>
          <cell r="CZ55">
            <v>73</v>
          </cell>
          <cell r="DA55">
            <v>56</v>
          </cell>
          <cell r="DB55">
            <v>711</v>
          </cell>
          <cell r="DC55">
            <v>3</v>
          </cell>
          <cell r="DD55">
            <v>0</v>
          </cell>
          <cell r="DE55">
            <v>0</v>
          </cell>
          <cell r="DF55">
            <v>50</v>
          </cell>
          <cell r="DG55">
            <v>44</v>
          </cell>
          <cell r="DH55">
            <v>45</v>
          </cell>
          <cell r="DI55">
            <v>47</v>
          </cell>
          <cell r="DJ55">
            <v>32</v>
          </cell>
          <cell r="DK55">
            <v>53</v>
          </cell>
          <cell r="DL55">
            <v>50</v>
          </cell>
          <cell r="DM55">
            <v>58</v>
          </cell>
          <cell r="DN55">
            <v>63</v>
          </cell>
          <cell r="DO55">
            <v>60</v>
          </cell>
          <cell r="DP55">
            <v>57</v>
          </cell>
          <cell r="DQ55">
            <v>69</v>
          </cell>
          <cell r="DR55">
            <v>74</v>
          </cell>
          <cell r="DS55">
            <v>705</v>
          </cell>
        </row>
        <row r="56">
          <cell r="B56">
            <v>93</v>
          </cell>
          <cell r="C56">
            <v>1</v>
          </cell>
          <cell r="D56" t="str">
            <v>CARLTON</v>
          </cell>
          <cell r="E56">
            <v>5.91</v>
          </cell>
          <cell r="F56">
            <v>4.8</v>
          </cell>
          <cell r="G56">
            <v>43.08</v>
          </cell>
          <cell r="H56">
            <v>0</v>
          </cell>
          <cell r="I56">
            <v>48.23</v>
          </cell>
          <cell r="J56">
            <v>43.96</v>
          </cell>
          <cell r="K56">
            <v>55.57</v>
          </cell>
          <cell r="L56">
            <v>59.68</v>
          </cell>
          <cell r="M56">
            <v>56.29</v>
          </cell>
          <cell r="N56">
            <v>49.46</v>
          </cell>
          <cell r="O56">
            <v>51.34</v>
          </cell>
          <cell r="P56">
            <v>59.78</v>
          </cell>
          <cell r="Q56">
            <v>46.4</v>
          </cell>
          <cell r="R56">
            <v>49.5</v>
          </cell>
          <cell r="S56">
            <v>31.54</v>
          </cell>
          <cell r="T56">
            <v>63.35</v>
          </cell>
          <cell r="U56">
            <v>668.88999999999987</v>
          </cell>
          <cell r="V56">
            <v>5.39</v>
          </cell>
          <cell r="W56">
            <v>7.19</v>
          </cell>
          <cell r="X56">
            <v>3</v>
          </cell>
          <cell r="Y56">
            <v>44.43</v>
          </cell>
          <cell r="Z56">
            <v>44.4</v>
          </cell>
          <cell r="AA56">
            <v>45.52</v>
          </cell>
          <cell r="AB56">
            <v>41.05</v>
          </cell>
          <cell r="AC56">
            <v>56</v>
          </cell>
          <cell r="AD56">
            <v>56.79</v>
          </cell>
          <cell r="AE56">
            <v>60.93</v>
          </cell>
          <cell r="AF56">
            <v>50.18</v>
          </cell>
          <cell r="AG56">
            <v>52.77</v>
          </cell>
          <cell r="AH56">
            <v>59.01</v>
          </cell>
          <cell r="AI56">
            <v>47.59</v>
          </cell>
          <cell r="AJ56">
            <v>47.5</v>
          </cell>
          <cell r="AK56">
            <v>25.55</v>
          </cell>
          <cell r="AL56">
            <v>647.30000000000007</v>
          </cell>
          <cell r="AM56">
            <v>6.57</v>
          </cell>
          <cell r="AN56">
            <v>2.91</v>
          </cell>
          <cell r="AO56">
            <v>1</v>
          </cell>
          <cell r="AP56">
            <v>36.74</v>
          </cell>
          <cell r="AQ56">
            <v>48.89</v>
          </cell>
          <cell r="AR56">
            <v>45.73</v>
          </cell>
          <cell r="AS56">
            <v>41.64</v>
          </cell>
          <cell r="AT56">
            <v>42.14</v>
          </cell>
          <cell r="AU56">
            <v>52.64</v>
          </cell>
          <cell r="AV56">
            <v>55.3</v>
          </cell>
          <cell r="AW56">
            <v>61.82</v>
          </cell>
          <cell r="AX56">
            <v>51.26</v>
          </cell>
          <cell r="AY56">
            <v>52.9</v>
          </cell>
          <cell r="AZ56">
            <v>58.78</v>
          </cell>
          <cell r="BA56">
            <v>44.51</v>
          </cell>
          <cell r="BB56">
            <v>50.51</v>
          </cell>
          <cell r="BC56">
            <v>653.33999999999992</v>
          </cell>
          <cell r="BD56">
            <v>4</v>
          </cell>
          <cell r="BE56">
            <v>4</v>
          </cell>
          <cell r="BF56">
            <v>0</v>
          </cell>
          <cell r="BG56">
            <v>50</v>
          </cell>
          <cell r="BH56">
            <v>38</v>
          </cell>
          <cell r="BI56">
            <v>49</v>
          </cell>
          <cell r="BJ56">
            <v>46</v>
          </cell>
          <cell r="BK56">
            <v>42</v>
          </cell>
          <cell r="BL56">
            <v>42</v>
          </cell>
          <cell r="BM56">
            <v>52</v>
          </cell>
          <cell r="BN56">
            <v>55</v>
          </cell>
          <cell r="BO56">
            <v>62</v>
          </cell>
          <cell r="BP56">
            <v>51</v>
          </cell>
          <cell r="BQ56">
            <v>53</v>
          </cell>
          <cell r="BR56">
            <v>59</v>
          </cell>
          <cell r="BS56">
            <v>45</v>
          </cell>
          <cell r="BT56">
            <v>652</v>
          </cell>
          <cell r="BU56">
            <v>4</v>
          </cell>
          <cell r="BV56">
            <v>4</v>
          </cell>
          <cell r="BW56">
            <v>0</v>
          </cell>
          <cell r="BX56">
            <v>50</v>
          </cell>
          <cell r="BY56">
            <v>50</v>
          </cell>
          <cell r="BZ56">
            <v>38</v>
          </cell>
          <cell r="CA56">
            <v>49</v>
          </cell>
          <cell r="CB56">
            <v>46</v>
          </cell>
          <cell r="CC56">
            <v>42</v>
          </cell>
          <cell r="CD56">
            <v>42</v>
          </cell>
          <cell r="CE56">
            <v>53</v>
          </cell>
          <cell r="CF56">
            <v>55</v>
          </cell>
          <cell r="CG56">
            <v>62</v>
          </cell>
          <cell r="CH56">
            <v>51</v>
          </cell>
          <cell r="CI56">
            <v>52</v>
          </cell>
          <cell r="CJ56">
            <v>59</v>
          </cell>
          <cell r="CK56">
            <v>657</v>
          </cell>
          <cell r="CL56">
            <v>4</v>
          </cell>
          <cell r="CM56">
            <v>4</v>
          </cell>
          <cell r="CN56">
            <v>0</v>
          </cell>
          <cell r="CO56">
            <v>48</v>
          </cell>
          <cell r="CP56">
            <v>50</v>
          </cell>
          <cell r="CQ56">
            <v>50</v>
          </cell>
          <cell r="CR56">
            <v>38</v>
          </cell>
          <cell r="CS56">
            <v>49</v>
          </cell>
          <cell r="CT56">
            <v>46</v>
          </cell>
          <cell r="CU56">
            <v>42</v>
          </cell>
          <cell r="CV56">
            <v>42</v>
          </cell>
          <cell r="CW56">
            <v>52</v>
          </cell>
          <cell r="CX56">
            <v>55</v>
          </cell>
          <cell r="CY56">
            <v>62</v>
          </cell>
          <cell r="CZ56">
            <v>51</v>
          </cell>
          <cell r="DA56">
            <v>53</v>
          </cell>
          <cell r="DB56">
            <v>646</v>
          </cell>
          <cell r="DC56">
            <v>4</v>
          </cell>
          <cell r="DD56">
            <v>4</v>
          </cell>
          <cell r="DE56">
            <v>0</v>
          </cell>
          <cell r="DF56">
            <v>48</v>
          </cell>
          <cell r="DG56">
            <v>50</v>
          </cell>
          <cell r="DH56">
            <v>50</v>
          </cell>
          <cell r="DI56">
            <v>50</v>
          </cell>
          <cell r="DJ56">
            <v>38</v>
          </cell>
          <cell r="DK56">
            <v>49</v>
          </cell>
          <cell r="DL56">
            <v>46</v>
          </cell>
          <cell r="DM56">
            <v>42</v>
          </cell>
          <cell r="DN56">
            <v>41</v>
          </cell>
          <cell r="DO56">
            <v>52</v>
          </cell>
          <cell r="DP56">
            <v>55</v>
          </cell>
          <cell r="DQ56">
            <v>62</v>
          </cell>
          <cell r="DR56">
            <v>52</v>
          </cell>
          <cell r="DS56">
            <v>643</v>
          </cell>
        </row>
        <row r="57">
          <cell r="B57">
            <v>94</v>
          </cell>
          <cell r="C57">
            <v>1</v>
          </cell>
          <cell r="D57" t="str">
            <v>CLOQUET</v>
          </cell>
          <cell r="E57">
            <v>22.39</v>
          </cell>
          <cell r="F57">
            <v>23.87</v>
          </cell>
          <cell r="G57">
            <v>208.39</v>
          </cell>
          <cell r="H57">
            <v>0</v>
          </cell>
          <cell r="I57">
            <v>207.77</v>
          </cell>
          <cell r="J57">
            <v>178.31</v>
          </cell>
          <cell r="K57">
            <v>172.94</v>
          </cell>
          <cell r="L57">
            <v>189.07</v>
          </cell>
          <cell r="M57">
            <v>198.43</v>
          </cell>
          <cell r="N57">
            <v>161.94</v>
          </cell>
          <cell r="O57">
            <v>170.83</v>
          </cell>
          <cell r="P57">
            <v>178.04</v>
          </cell>
          <cell r="Q57">
            <v>187.12</v>
          </cell>
          <cell r="R57">
            <v>173.3</v>
          </cell>
          <cell r="S57">
            <v>173.26</v>
          </cell>
          <cell r="T57">
            <v>154.49</v>
          </cell>
          <cell r="U57">
            <v>2400.1499999999996</v>
          </cell>
          <cell r="V57">
            <v>22.77</v>
          </cell>
          <cell r="W57">
            <v>26.7</v>
          </cell>
          <cell r="X57">
            <v>30.83</v>
          </cell>
          <cell r="Y57">
            <v>169.89</v>
          </cell>
          <cell r="Z57">
            <v>209.7</v>
          </cell>
          <cell r="AA57">
            <v>208.28</v>
          </cell>
          <cell r="AB57">
            <v>194.99</v>
          </cell>
          <cell r="AC57">
            <v>177.15</v>
          </cell>
          <cell r="AD57">
            <v>186.25</v>
          </cell>
          <cell r="AE57">
            <v>192.91</v>
          </cell>
          <cell r="AF57">
            <v>167.27</v>
          </cell>
          <cell r="AG57">
            <v>170.16</v>
          </cell>
          <cell r="AH57">
            <v>178.55</v>
          </cell>
          <cell r="AI57">
            <v>185.27</v>
          </cell>
          <cell r="AJ57">
            <v>165.85</v>
          </cell>
          <cell r="AK57">
            <v>177.36</v>
          </cell>
          <cell r="AL57">
            <v>2463.9300000000003</v>
          </cell>
          <cell r="AM57">
            <v>24.3</v>
          </cell>
          <cell r="AN57">
            <v>24.64</v>
          </cell>
          <cell r="AO57">
            <v>23.19</v>
          </cell>
          <cell r="AP57">
            <v>177.67</v>
          </cell>
          <cell r="AQ57">
            <v>181.14</v>
          </cell>
          <cell r="AR57">
            <v>217.78</v>
          </cell>
          <cell r="AS57">
            <v>212.35</v>
          </cell>
          <cell r="AT57">
            <v>194.04</v>
          </cell>
          <cell r="AU57">
            <v>181.95</v>
          </cell>
          <cell r="AV57">
            <v>193.81</v>
          </cell>
          <cell r="AW57">
            <v>196.04</v>
          </cell>
          <cell r="AX57">
            <v>172.4</v>
          </cell>
          <cell r="AY57">
            <v>173.93</v>
          </cell>
          <cell r="AZ57">
            <v>179.48</v>
          </cell>
          <cell r="BA57">
            <v>179.28</v>
          </cell>
          <cell r="BB57">
            <v>154.99</v>
          </cell>
          <cell r="BC57">
            <v>2486.9899999999998</v>
          </cell>
          <cell r="BD57">
            <v>24</v>
          </cell>
          <cell r="BE57">
            <v>24</v>
          </cell>
          <cell r="BF57">
            <v>30</v>
          </cell>
          <cell r="BG57">
            <v>158</v>
          </cell>
          <cell r="BH57">
            <v>181</v>
          </cell>
          <cell r="BI57">
            <v>190</v>
          </cell>
          <cell r="BJ57">
            <v>203</v>
          </cell>
          <cell r="BK57">
            <v>210</v>
          </cell>
          <cell r="BL57">
            <v>175</v>
          </cell>
          <cell r="BM57">
            <v>185</v>
          </cell>
          <cell r="BN57">
            <v>190</v>
          </cell>
          <cell r="BO57">
            <v>185</v>
          </cell>
          <cell r="BP57">
            <v>166</v>
          </cell>
          <cell r="BQ57">
            <v>156</v>
          </cell>
          <cell r="BR57">
            <v>186</v>
          </cell>
          <cell r="BS57">
            <v>181</v>
          </cell>
          <cell r="BT57">
            <v>2444</v>
          </cell>
          <cell r="BU57">
            <v>24</v>
          </cell>
          <cell r="BV57">
            <v>24</v>
          </cell>
          <cell r="BW57">
            <v>30</v>
          </cell>
          <cell r="BX57">
            <v>170</v>
          </cell>
          <cell r="BY57">
            <v>180</v>
          </cell>
          <cell r="BZ57">
            <v>190</v>
          </cell>
          <cell r="CA57">
            <v>190</v>
          </cell>
          <cell r="CB57">
            <v>205</v>
          </cell>
          <cell r="CC57">
            <v>208</v>
          </cell>
          <cell r="CD57">
            <v>176</v>
          </cell>
          <cell r="CE57">
            <v>185</v>
          </cell>
          <cell r="CF57">
            <v>189</v>
          </cell>
          <cell r="CG57">
            <v>184</v>
          </cell>
          <cell r="CH57">
            <v>163</v>
          </cell>
          <cell r="CI57">
            <v>154</v>
          </cell>
          <cell r="CJ57">
            <v>184</v>
          </cell>
          <cell r="CK57">
            <v>2456</v>
          </cell>
          <cell r="CL57">
            <v>24</v>
          </cell>
          <cell r="CM57">
            <v>24</v>
          </cell>
          <cell r="CN57">
            <v>30</v>
          </cell>
          <cell r="CO57">
            <v>170</v>
          </cell>
          <cell r="CP57">
            <v>200</v>
          </cell>
          <cell r="CQ57">
            <v>180</v>
          </cell>
          <cell r="CR57">
            <v>190</v>
          </cell>
          <cell r="CS57">
            <v>190</v>
          </cell>
          <cell r="CT57">
            <v>205</v>
          </cell>
          <cell r="CU57">
            <v>208</v>
          </cell>
          <cell r="CV57">
            <v>176</v>
          </cell>
          <cell r="CW57">
            <v>185</v>
          </cell>
          <cell r="CX57">
            <v>189</v>
          </cell>
          <cell r="CY57">
            <v>184</v>
          </cell>
          <cell r="CZ57">
            <v>163</v>
          </cell>
          <cell r="DA57">
            <v>154</v>
          </cell>
          <cell r="DB57">
            <v>2472</v>
          </cell>
          <cell r="DC57">
            <v>24</v>
          </cell>
          <cell r="DD57">
            <v>24</v>
          </cell>
          <cell r="DE57">
            <v>30</v>
          </cell>
          <cell r="DF57">
            <v>170</v>
          </cell>
          <cell r="DG57">
            <v>200</v>
          </cell>
          <cell r="DH57">
            <v>200</v>
          </cell>
          <cell r="DI57">
            <v>180</v>
          </cell>
          <cell r="DJ57">
            <v>190</v>
          </cell>
          <cell r="DK57">
            <v>190</v>
          </cell>
          <cell r="DL57">
            <v>205</v>
          </cell>
          <cell r="DM57">
            <v>208</v>
          </cell>
          <cell r="DN57">
            <v>176</v>
          </cell>
          <cell r="DO57">
            <v>185</v>
          </cell>
          <cell r="DP57">
            <v>189</v>
          </cell>
          <cell r="DQ57">
            <v>184</v>
          </cell>
          <cell r="DR57">
            <v>163</v>
          </cell>
          <cell r="DS57">
            <v>2518</v>
          </cell>
        </row>
        <row r="58">
          <cell r="B58">
            <v>95</v>
          </cell>
          <cell r="C58">
            <v>1</v>
          </cell>
          <cell r="D58" t="str">
            <v>CROMWELL</v>
          </cell>
          <cell r="E58">
            <v>2.38</v>
          </cell>
          <cell r="F58">
            <v>2.17</v>
          </cell>
          <cell r="G58">
            <v>22.22</v>
          </cell>
          <cell r="H58">
            <v>0</v>
          </cell>
          <cell r="I58">
            <v>33.25</v>
          </cell>
          <cell r="J58">
            <v>20.98</v>
          </cell>
          <cell r="K58">
            <v>20.93</v>
          </cell>
          <cell r="L58">
            <v>19.38</v>
          </cell>
          <cell r="M58">
            <v>22.95</v>
          </cell>
          <cell r="N58">
            <v>30</v>
          </cell>
          <cell r="O58">
            <v>14.99</v>
          </cell>
          <cell r="P58">
            <v>25.35</v>
          </cell>
          <cell r="Q58">
            <v>18.329999999999998</v>
          </cell>
          <cell r="R58">
            <v>23.62</v>
          </cell>
          <cell r="S58">
            <v>10</v>
          </cell>
          <cell r="T58">
            <v>19.91</v>
          </cell>
          <cell r="U58">
            <v>286.46000000000004</v>
          </cell>
          <cell r="V58">
            <v>1.96</v>
          </cell>
          <cell r="W58">
            <v>3.42</v>
          </cell>
          <cell r="X58">
            <v>0</v>
          </cell>
          <cell r="Y58">
            <v>25.85</v>
          </cell>
          <cell r="Z58">
            <v>24.27</v>
          </cell>
          <cell r="AA58">
            <v>30.38</v>
          </cell>
          <cell r="AB58">
            <v>19.940000000000001</v>
          </cell>
          <cell r="AC58">
            <v>22.75</v>
          </cell>
          <cell r="AD58">
            <v>21.17</v>
          </cell>
          <cell r="AE58">
            <v>21.6</v>
          </cell>
          <cell r="AF58">
            <v>31</v>
          </cell>
          <cell r="AG58">
            <v>15.28</v>
          </cell>
          <cell r="AH58">
            <v>27.61</v>
          </cell>
          <cell r="AI58">
            <v>17.420000000000002</v>
          </cell>
          <cell r="AJ58">
            <v>22.56</v>
          </cell>
          <cell r="AK58">
            <v>9.69</v>
          </cell>
          <cell r="AL58">
            <v>294.90000000000003</v>
          </cell>
          <cell r="AM58">
            <v>2.38</v>
          </cell>
          <cell r="AN58">
            <v>1.6</v>
          </cell>
          <cell r="AO58">
            <v>0</v>
          </cell>
          <cell r="AP58">
            <v>16.149999999999999</v>
          </cell>
          <cell r="AQ58">
            <v>32.36</v>
          </cell>
          <cell r="AR58">
            <v>22.96</v>
          </cell>
          <cell r="AS58">
            <v>31.92</v>
          </cell>
          <cell r="AT58">
            <v>20.350000000000001</v>
          </cell>
          <cell r="AU58">
            <v>22.44</v>
          </cell>
          <cell r="AV58">
            <v>21.3</v>
          </cell>
          <cell r="AW58">
            <v>25.45</v>
          </cell>
          <cell r="AX58">
            <v>31.3</v>
          </cell>
          <cell r="AY58">
            <v>18.03</v>
          </cell>
          <cell r="AZ58">
            <v>28.81</v>
          </cell>
          <cell r="BA58">
            <v>14.77</v>
          </cell>
          <cell r="BB58">
            <v>19.86</v>
          </cell>
          <cell r="BC58">
            <v>309.68</v>
          </cell>
          <cell r="BD58">
            <v>1</v>
          </cell>
          <cell r="BE58">
            <v>1</v>
          </cell>
          <cell r="BF58">
            <v>0</v>
          </cell>
          <cell r="BG58">
            <v>14</v>
          </cell>
          <cell r="BH58">
            <v>16</v>
          </cell>
          <cell r="BI58">
            <v>29</v>
          </cell>
          <cell r="BJ58">
            <v>19</v>
          </cell>
          <cell r="BK58">
            <v>26</v>
          </cell>
          <cell r="BL58">
            <v>18</v>
          </cell>
          <cell r="BM58">
            <v>22</v>
          </cell>
          <cell r="BN58">
            <v>14</v>
          </cell>
          <cell r="BO58">
            <v>24</v>
          </cell>
          <cell r="BP58">
            <v>30</v>
          </cell>
          <cell r="BQ58">
            <v>15</v>
          </cell>
          <cell r="BR58">
            <v>24</v>
          </cell>
          <cell r="BS58">
            <v>17</v>
          </cell>
          <cell r="BT58">
            <v>270</v>
          </cell>
          <cell r="BU58">
            <v>1</v>
          </cell>
          <cell r="BV58">
            <v>1</v>
          </cell>
          <cell r="BW58">
            <v>0</v>
          </cell>
          <cell r="BX58">
            <v>19</v>
          </cell>
          <cell r="BY58">
            <v>15</v>
          </cell>
          <cell r="BZ58">
            <v>16</v>
          </cell>
          <cell r="CA58">
            <v>29</v>
          </cell>
          <cell r="CB58">
            <v>19</v>
          </cell>
          <cell r="CC58">
            <v>26</v>
          </cell>
          <cell r="CD58">
            <v>18</v>
          </cell>
          <cell r="CE58">
            <v>22</v>
          </cell>
          <cell r="CF58">
            <v>14</v>
          </cell>
          <cell r="CG58">
            <v>24</v>
          </cell>
          <cell r="CH58">
            <v>30</v>
          </cell>
          <cell r="CI58">
            <v>15</v>
          </cell>
          <cell r="CJ58">
            <v>24</v>
          </cell>
          <cell r="CK58">
            <v>273</v>
          </cell>
          <cell r="CL58">
            <v>1</v>
          </cell>
          <cell r="CM58">
            <v>1</v>
          </cell>
          <cell r="CN58">
            <v>0</v>
          </cell>
          <cell r="CO58">
            <v>17</v>
          </cell>
          <cell r="CP58">
            <v>20</v>
          </cell>
          <cell r="CQ58">
            <v>15</v>
          </cell>
          <cell r="CR58">
            <v>16</v>
          </cell>
          <cell r="CS58">
            <v>29</v>
          </cell>
          <cell r="CT58">
            <v>19</v>
          </cell>
          <cell r="CU58">
            <v>26</v>
          </cell>
          <cell r="CV58">
            <v>18</v>
          </cell>
          <cell r="CW58">
            <v>22</v>
          </cell>
          <cell r="CX58">
            <v>14</v>
          </cell>
          <cell r="CY58">
            <v>24</v>
          </cell>
          <cell r="CZ58">
            <v>30</v>
          </cell>
          <cell r="DA58">
            <v>15</v>
          </cell>
          <cell r="DB58">
            <v>267</v>
          </cell>
          <cell r="DC58">
            <v>1</v>
          </cell>
          <cell r="DD58">
            <v>1</v>
          </cell>
          <cell r="DE58">
            <v>0</v>
          </cell>
          <cell r="DF58">
            <v>17</v>
          </cell>
          <cell r="DG58">
            <v>20</v>
          </cell>
          <cell r="DH58">
            <v>20</v>
          </cell>
          <cell r="DI58">
            <v>15</v>
          </cell>
          <cell r="DJ58">
            <v>16</v>
          </cell>
          <cell r="DK58">
            <v>29</v>
          </cell>
          <cell r="DL58">
            <v>19</v>
          </cell>
          <cell r="DM58">
            <v>26</v>
          </cell>
          <cell r="DN58">
            <v>18</v>
          </cell>
          <cell r="DO58">
            <v>22</v>
          </cell>
          <cell r="DP58">
            <v>14</v>
          </cell>
          <cell r="DQ58">
            <v>24</v>
          </cell>
          <cell r="DR58">
            <v>30</v>
          </cell>
          <cell r="DS58">
            <v>272</v>
          </cell>
        </row>
        <row r="59">
          <cell r="B59">
            <v>97</v>
          </cell>
          <cell r="C59">
            <v>1</v>
          </cell>
          <cell r="D59" t="str">
            <v>MOOSE LAKE</v>
          </cell>
          <cell r="E59">
            <v>5.34</v>
          </cell>
          <cell r="F59">
            <v>4.6500000000000004</v>
          </cell>
          <cell r="G59">
            <v>35.92</v>
          </cell>
          <cell r="H59">
            <v>0</v>
          </cell>
          <cell r="I59">
            <v>52.09</v>
          </cell>
          <cell r="J59">
            <v>37.299999999999997</v>
          </cell>
          <cell r="K59">
            <v>47.38</v>
          </cell>
          <cell r="L59">
            <v>36.020000000000003</v>
          </cell>
          <cell r="M59">
            <v>41.53</v>
          </cell>
          <cell r="N59">
            <v>51.85</v>
          </cell>
          <cell r="O59">
            <v>52.57</v>
          </cell>
          <cell r="P59">
            <v>48.25</v>
          </cell>
          <cell r="Q59">
            <v>49.21</v>
          </cell>
          <cell r="R59">
            <v>51.95</v>
          </cell>
          <cell r="S59">
            <v>46.56</v>
          </cell>
          <cell r="T59">
            <v>50.71</v>
          </cell>
          <cell r="U59">
            <v>611.33000000000015</v>
          </cell>
          <cell r="V59">
            <v>6.21</v>
          </cell>
          <cell r="W59">
            <v>3</v>
          </cell>
          <cell r="X59">
            <v>0</v>
          </cell>
          <cell r="Y59">
            <v>43.97</v>
          </cell>
          <cell r="Z59">
            <v>38.57</v>
          </cell>
          <cell r="AA59">
            <v>50.31</v>
          </cell>
          <cell r="AB59">
            <v>36.83</v>
          </cell>
          <cell r="AC59">
            <v>43.9</v>
          </cell>
          <cell r="AD59">
            <v>41.98</v>
          </cell>
          <cell r="AE59">
            <v>40.5</v>
          </cell>
          <cell r="AF59">
            <v>55.12</v>
          </cell>
          <cell r="AG59">
            <v>51.93</v>
          </cell>
          <cell r="AH59">
            <v>49.86</v>
          </cell>
          <cell r="AI59">
            <v>47.4</v>
          </cell>
          <cell r="AJ59">
            <v>46.34</v>
          </cell>
          <cell r="AK59">
            <v>41.19</v>
          </cell>
          <cell r="AL59">
            <v>597.1099999999999</v>
          </cell>
          <cell r="AM59">
            <v>4.45</v>
          </cell>
          <cell r="AN59">
            <v>7.27</v>
          </cell>
          <cell r="AO59">
            <v>0</v>
          </cell>
          <cell r="AP59">
            <v>44.77</v>
          </cell>
          <cell r="AQ59">
            <v>50.4</v>
          </cell>
          <cell r="AR59">
            <v>41.48</v>
          </cell>
          <cell r="AS59">
            <v>52.84</v>
          </cell>
          <cell r="AT59">
            <v>39.56</v>
          </cell>
          <cell r="AU59">
            <v>49.87</v>
          </cell>
          <cell r="AV59">
            <v>45.66</v>
          </cell>
          <cell r="AW59">
            <v>43.17</v>
          </cell>
          <cell r="AX59">
            <v>52.44</v>
          </cell>
          <cell r="AY59">
            <v>49.19</v>
          </cell>
          <cell r="AZ59">
            <v>49.56</v>
          </cell>
          <cell r="BA59">
            <v>48.83</v>
          </cell>
          <cell r="BB59">
            <v>48.67</v>
          </cell>
          <cell r="BC59">
            <v>628.16</v>
          </cell>
          <cell r="BD59">
            <v>4</v>
          </cell>
          <cell r="BE59">
            <v>4</v>
          </cell>
          <cell r="BF59">
            <v>0</v>
          </cell>
          <cell r="BG59">
            <v>46</v>
          </cell>
          <cell r="BH59">
            <v>49</v>
          </cell>
          <cell r="BI59">
            <v>54</v>
          </cell>
          <cell r="BJ59">
            <v>50</v>
          </cell>
          <cell r="BK59">
            <v>56</v>
          </cell>
          <cell r="BL59">
            <v>44</v>
          </cell>
          <cell r="BM59">
            <v>52</v>
          </cell>
          <cell r="BN59">
            <v>47</v>
          </cell>
          <cell r="BO59">
            <v>42</v>
          </cell>
          <cell r="BP59">
            <v>56</v>
          </cell>
          <cell r="BQ59">
            <v>49</v>
          </cell>
          <cell r="BR59">
            <v>51</v>
          </cell>
          <cell r="BS59">
            <v>50</v>
          </cell>
          <cell r="BT59">
            <v>654</v>
          </cell>
          <cell r="BU59">
            <v>4</v>
          </cell>
          <cell r="BV59">
            <v>4</v>
          </cell>
          <cell r="BW59">
            <v>0</v>
          </cell>
          <cell r="BX59">
            <v>48</v>
          </cell>
          <cell r="BY59">
            <v>50</v>
          </cell>
          <cell r="BZ59">
            <v>49</v>
          </cell>
          <cell r="CA59">
            <v>54</v>
          </cell>
          <cell r="CB59">
            <v>50</v>
          </cell>
          <cell r="CC59">
            <v>56</v>
          </cell>
          <cell r="CD59">
            <v>44</v>
          </cell>
          <cell r="CE59">
            <v>52</v>
          </cell>
          <cell r="CF59">
            <v>47</v>
          </cell>
          <cell r="CG59">
            <v>42</v>
          </cell>
          <cell r="CH59">
            <v>56</v>
          </cell>
          <cell r="CI59">
            <v>49</v>
          </cell>
          <cell r="CJ59">
            <v>51</v>
          </cell>
          <cell r="CK59">
            <v>656</v>
          </cell>
          <cell r="CL59">
            <v>4</v>
          </cell>
          <cell r="CM59">
            <v>4</v>
          </cell>
          <cell r="CN59">
            <v>0</v>
          </cell>
          <cell r="CO59">
            <v>49</v>
          </cell>
          <cell r="CP59">
            <v>52</v>
          </cell>
          <cell r="CQ59">
            <v>50</v>
          </cell>
          <cell r="CR59">
            <v>49</v>
          </cell>
          <cell r="CS59">
            <v>54</v>
          </cell>
          <cell r="CT59">
            <v>50</v>
          </cell>
          <cell r="CU59">
            <v>56</v>
          </cell>
          <cell r="CV59">
            <v>44</v>
          </cell>
          <cell r="CW59">
            <v>52</v>
          </cell>
          <cell r="CX59">
            <v>47</v>
          </cell>
          <cell r="CY59">
            <v>42</v>
          </cell>
          <cell r="CZ59">
            <v>56</v>
          </cell>
          <cell r="DA59">
            <v>49</v>
          </cell>
          <cell r="DB59">
            <v>658</v>
          </cell>
          <cell r="DC59">
            <v>4</v>
          </cell>
          <cell r="DD59">
            <v>4</v>
          </cell>
          <cell r="DE59">
            <v>0</v>
          </cell>
          <cell r="DF59">
            <v>49</v>
          </cell>
          <cell r="DG59">
            <v>52</v>
          </cell>
          <cell r="DH59">
            <v>52</v>
          </cell>
          <cell r="DI59">
            <v>50</v>
          </cell>
          <cell r="DJ59">
            <v>49</v>
          </cell>
          <cell r="DK59">
            <v>54</v>
          </cell>
          <cell r="DL59">
            <v>50</v>
          </cell>
          <cell r="DM59">
            <v>56</v>
          </cell>
          <cell r="DN59">
            <v>44</v>
          </cell>
          <cell r="DO59">
            <v>52</v>
          </cell>
          <cell r="DP59">
            <v>47</v>
          </cell>
          <cell r="DQ59">
            <v>42</v>
          </cell>
          <cell r="DR59">
            <v>56</v>
          </cell>
          <cell r="DS59">
            <v>661</v>
          </cell>
        </row>
        <row r="60">
          <cell r="B60">
            <v>99</v>
          </cell>
          <cell r="C60">
            <v>1</v>
          </cell>
          <cell r="D60" t="str">
            <v>ESKO</v>
          </cell>
          <cell r="E60">
            <v>5.37</v>
          </cell>
          <cell r="F60">
            <v>4.53</v>
          </cell>
          <cell r="G60">
            <v>58.36</v>
          </cell>
          <cell r="H60">
            <v>0</v>
          </cell>
          <cell r="I60">
            <v>77.88</v>
          </cell>
          <cell r="J60">
            <v>57.72</v>
          </cell>
          <cell r="K60">
            <v>72.53</v>
          </cell>
          <cell r="L60">
            <v>71.13</v>
          </cell>
          <cell r="M60">
            <v>71.319999999999993</v>
          </cell>
          <cell r="N60">
            <v>81.34</v>
          </cell>
          <cell r="O60">
            <v>73.73</v>
          </cell>
          <cell r="P60">
            <v>79.959999999999994</v>
          </cell>
          <cell r="Q60">
            <v>82.08</v>
          </cell>
          <cell r="R60">
            <v>72.760000000000005</v>
          </cell>
          <cell r="S60">
            <v>89.71</v>
          </cell>
          <cell r="T60">
            <v>96.62</v>
          </cell>
          <cell r="U60">
            <v>995.04000000000008</v>
          </cell>
          <cell r="V60">
            <v>5.1100000000000003</v>
          </cell>
          <cell r="W60">
            <v>9.1</v>
          </cell>
          <cell r="X60">
            <v>63.98</v>
          </cell>
          <cell r="Y60">
            <v>4.7</v>
          </cell>
          <cell r="Z60">
            <v>67.87</v>
          </cell>
          <cell r="AA60">
            <v>77.819999999999993</v>
          </cell>
          <cell r="AB60">
            <v>58.81</v>
          </cell>
          <cell r="AC60">
            <v>71.84</v>
          </cell>
          <cell r="AD60">
            <v>70.31</v>
          </cell>
          <cell r="AE60">
            <v>72.53</v>
          </cell>
          <cell r="AF60">
            <v>81.93</v>
          </cell>
          <cell r="AG60">
            <v>75.02</v>
          </cell>
          <cell r="AH60">
            <v>83.98</v>
          </cell>
          <cell r="AI60">
            <v>86.69</v>
          </cell>
          <cell r="AJ60">
            <v>71.2</v>
          </cell>
          <cell r="AK60">
            <v>80.66</v>
          </cell>
          <cell r="AL60">
            <v>981.55000000000007</v>
          </cell>
          <cell r="AM60">
            <v>4.78</v>
          </cell>
          <cell r="AN60">
            <v>6.87</v>
          </cell>
          <cell r="AO60">
            <v>0</v>
          </cell>
          <cell r="AP60">
            <v>72.94</v>
          </cell>
          <cell r="AQ60">
            <v>77.67</v>
          </cell>
          <cell r="AR60">
            <v>72.89</v>
          </cell>
          <cell r="AS60">
            <v>77.81</v>
          </cell>
          <cell r="AT60">
            <v>63.77</v>
          </cell>
          <cell r="AU60">
            <v>73.569999999999993</v>
          </cell>
          <cell r="AV60">
            <v>76.63</v>
          </cell>
          <cell r="AW60">
            <v>74.87</v>
          </cell>
          <cell r="AX60">
            <v>79.75</v>
          </cell>
          <cell r="AY60">
            <v>76.09</v>
          </cell>
          <cell r="AZ60">
            <v>83.69</v>
          </cell>
          <cell r="BA60">
            <v>82.18</v>
          </cell>
          <cell r="BB60">
            <v>64.55</v>
          </cell>
          <cell r="BC60">
            <v>988.06</v>
          </cell>
          <cell r="BD60">
            <v>5</v>
          </cell>
          <cell r="BE60">
            <v>7</v>
          </cell>
          <cell r="BF60">
            <v>0</v>
          </cell>
          <cell r="BG60">
            <v>73</v>
          </cell>
          <cell r="BH60">
            <v>81</v>
          </cell>
          <cell r="BI60">
            <v>79</v>
          </cell>
          <cell r="BJ60">
            <v>80</v>
          </cell>
          <cell r="BK60">
            <v>82</v>
          </cell>
          <cell r="BL60">
            <v>67</v>
          </cell>
          <cell r="BM60">
            <v>83</v>
          </cell>
          <cell r="BN60">
            <v>80</v>
          </cell>
          <cell r="BO60">
            <v>74</v>
          </cell>
          <cell r="BP60">
            <v>83</v>
          </cell>
          <cell r="BQ60">
            <v>75</v>
          </cell>
          <cell r="BR60">
            <v>76</v>
          </cell>
          <cell r="BS60">
            <v>79</v>
          </cell>
          <cell r="BT60">
            <v>1024</v>
          </cell>
          <cell r="BU60">
            <v>5</v>
          </cell>
          <cell r="BV60">
            <v>7</v>
          </cell>
          <cell r="BW60">
            <v>0</v>
          </cell>
          <cell r="BX60">
            <v>72</v>
          </cell>
          <cell r="BY60">
            <v>80</v>
          </cell>
          <cell r="BZ60">
            <v>81</v>
          </cell>
          <cell r="CA60">
            <v>79</v>
          </cell>
          <cell r="CB60">
            <v>80</v>
          </cell>
          <cell r="CC60">
            <v>82</v>
          </cell>
          <cell r="CD60">
            <v>67</v>
          </cell>
          <cell r="CE60">
            <v>89</v>
          </cell>
          <cell r="CF60">
            <v>80</v>
          </cell>
          <cell r="CG60">
            <v>74</v>
          </cell>
          <cell r="CH60">
            <v>83</v>
          </cell>
          <cell r="CI60">
            <v>75</v>
          </cell>
          <cell r="CJ60">
            <v>76</v>
          </cell>
          <cell r="CK60">
            <v>1030</v>
          </cell>
          <cell r="CL60">
            <v>5</v>
          </cell>
          <cell r="CM60">
            <v>7</v>
          </cell>
          <cell r="CN60">
            <v>0</v>
          </cell>
          <cell r="CO60">
            <v>72</v>
          </cell>
          <cell r="CP60">
            <v>79</v>
          </cell>
          <cell r="CQ60">
            <v>80</v>
          </cell>
          <cell r="CR60">
            <v>81</v>
          </cell>
          <cell r="CS60">
            <v>79</v>
          </cell>
          <cell r="CT60">
            <v>80</v>
          </cell>
          <cell r="CU60">
            <v>82</v>
          </cell>
          <cell r="CV60">
            <v>73</v>
          </cell>
          <cell r="CW60">
            <v>89</v>
          </cell>
          <cell r="CX60">
            <v>80</v>
          </cell>
          <cell r="CY60">
            <v>74</v>
          </cell>
          <cell r="CZ60">
            <v>83</v>
          </cell>
          <cell r="DA60">
            <v>75</v>
          </cell>
          <cell r="DB60">
            <v>1039</v>
          </cell>
          <cell r="DC60">
            <v>5</v>
          </cell>
          <cell r="DD60">
            <v>7</v>
          </cell>
          <cell r="DE60">
            <v>0</v>
          </cell>
          <cell r="DF60">
            <v>72</v>
          </cell>
          <cell r="DG60">
            <v>79</v>
          </cell>
          <cell r="DH60">
            <v>79</v>
          </cell>
          <cell r="DI60">
            <v>80</v>
          </cell>
          <cell r="DJ60">
            <v>81</v>
          </cell>
          <cell r="DK60">
            <v>79</v>
          </cell>
          <cell r="DL60">
            <v>80</v>
          </cell>
          <cell r="DM60">
            <v>89</v>
          </cell>
          <cell r="DN60">
            <v>73</v>
          </cell>
          <cell r="DO60">
            <v>89</v>
          </cell>
          <cell r="DP60">
            <v>80</v>
          </cell>
          <cell r="DQ60">
            <v>74</v>
          </cell>
          <cell r="DR60">
            <v>83</v>
          </cell>
          <cell r="DS60">
            <v>1050</v>
          </cell>
        </row>
        <row r="61">
          <cell r="B61">
            <v>100</v>
          </cell>
          <cell r="C61">
            <v>1</v>
          </cell>
          <cell r="D61" t="str">
            <v>WRENSHALL</v>
          </cell>
          <cell r="E61">
            <v>2</v>
          </cell>
          <cell r="F61">
            <v>2</v>
          </cell>
          <cell r="G61">
            <v>12.35</v>
          </cell>
          <cell r="H61">
            <v>0</v>
          </cell>
          <cell r="I61">
            <v>21.68</v>
          </cell>
          <cell r="J61">
            <v>12</v>
          </cell>
          <cell r="K61">
            <v>18.46</v>
          </cell>
          <cell r="L61">
            <v>25.75</v>
          </cell>
          <cell r="M61">
            <v>14.12</v>
          </cell>
          <cell r="N61">
            <v>25</v>
          </cell>
          <cell r="O61">
            <v>19</v>
          </cell>
          <cell r="P61">
            <v>20.96</v>
          </cell>
          <cell r="Q61">
            <v>21.42</v>
          </cell>
          <cell r="R61">
            <v>30</v>
          </cell>
          <cell r="S61">
            <v>23.45</v>
          </cell>
          <cell r="T61">
            <v>19.36</v>
          </cell>
          <cell r="U61">
            <v>267.55</v>
          </cell>
          <cell r="V61">
            <v>2.0699999999999998</v>
          </cell>
          <cell r="W61">
            <v>0</v>
          </cell>
          <cell r="X61">
            <v>2</v>
          </cell>
          <cell r="Y61">
            <v>15.1</v>
          </cell>
          <cell r="Z61">
            <v>13.2</v>
          </cell>
          <cell r="AA61">
            <v>23</v>
          </cell>
          <cell r="AB61">
            <v>15.82</v>
          </cell>
          <cell r="AC61">
            <v>19.54</v>
          </cell>
          <cell r="AD61">
            <v>26.27</v>
          </cell>
          <cell r="AE61">
            <v>15.2</v>
          </cell>
          <cell r="AF61">
            <v>25.53</v>
          </cell>
          <cell r="AG61">
            <v>18.649999999999999</v>
          </cell>
          <cell r="AH61">
            <v>19.25</v>
          </cell>
          <cell r="AI61">
            <v>20.5</v>
          </cell>
          <cell r="AJ61">
            <v>32.130000000000003</v>
          </cell>
          <cell r="AK61">
            <v>22.6</v>
          </cell>
          <cell r="AL61">
            <v>270.86</v>
          </cell>
          <cell r="AM61">
            <v>1.89</v>
          </cell>
          <cell r="AN61">
            <v>2.76</v>
          </cell>
          <cell r="AO61">
            <v>1</v>
          </cell>
          <cell r="AP61">
            <v>16.899999999999999</v>
          </cell>
          <cell r="AQ61">
            <v>19.68</v>
          </cell>
          <cell r="AR61">
            <v>11.58</v>
          </cell>
          <cell r="AS61">
            <v>23.93</v>
          </cell>
          <cell r="AT61">
            <v>12.72</v>
          </cell>
          <cell r="AU61">
            <v>17.829999999999998</v>
          </cell>
          <cell r="AV61">
            <v>27.42</v>
          </cell>
          <cell r="AW61">
            <v>15.88</v>
          </cell>
          <cell r="AX61">
            <v>26</v>
          </cell>
          <cell r="AY61">
            <v>20.95</v>
          </cell>
          <cell r="AZ61">
            <v>21.59</v>
          </cell>
          <cell r="BA61">
            <v>20</v>
          </cell>
          <cell r="BB61">
            <v>30.16</v>
          </cell>
          <cell r="BC61">
            <v>270.28999999999996</v>
          </cell>
          <cell r="BD61">
            <v>1</v>
          </cell>
          <cell r="BE61">
            <v>1</v>
          </cell>
          <cell r="BF61">
            <v>0</v>
          </cell>
          <cell r="BG61">
            <v>15</v>
          </cell>
          <cell r="BH61">
            <v>17</v>
          </cell>
          <cell r="BI61">
            <v>13</v>
          </cell>
          <cell r="BJ61">
            <v>12</v>
          </cell>
          <cell r="BK61">
            <v>22</v>
          </cell>
          <cell r="BL61">
            <v>12</v>
          </cell>
          <cell r="BM61">
            <v>18</v>
          </cell>
          <cell r="BN61">
            <v>25</v>
          </cell>
          <cell r="BO61">
            <v>14</v>
          </cell>
          <cell r="BP61">
            <v>25</v>
          </cell>
          <cell r="BQ61">
            <v>19</v>
          </cell>
          <cell r="BR61">
            <v>21</v>
          </cell>
          <cell r="BS61">
            <v>22</v>
          </cell>
          <cell r="BT61">
            <v>237</v>
          </cell>
          <cell r="BU61">
            <v>1</v>
          </cell>
          <cell r="BV61">
            <v>1</v>
          </cell>
          <cell r="BW61">
            <v>0</v>
          </cell>
          <cell r="BX61">
            <v>14</v>
          </cell>
          <cell r="BY61">
            <v>15</v>
          </cell>
          <cell r="BZ61">
            <v>17</v>
          </cell>
          <cell r="CA61">
            <v>13</v>
          </cell>
          <cell r="CB61">
            <v>12</v>
          </cell>
          <cell r="CC61">
            <v>22</v>
          </cell>
          <cell r="CD61">
            <v>12</v>
          </cell>
          <cell r="CE61">
            <v>18</v>
          </cell>
          <cell r="CF61">
            <v>25</v>
          </cell>
          <cell r="CG61">
            <v>14</v>
          </cell>
          <cell r="CH61">
            <v>25</v>
          </cell>
          <cell r="CI61">
            <v>19</v>
          </cell>
          <cell r="CJ61">
            <v>21</v>
          </cell>
          <cell r="CK61">
            <v>229</v>
          </cell>
          <cell r="CL61">
            <v>1</v>
          </cell>
          <cell r="CM61">
            <v>1</v>
          </cell>
          <cell r="CN61">
            <v>0</v>
          </cell>
          <cell r="CO61">
            <v>18</v>
          </cell>
          <cell r="CP61">
            <v>18</v>
          </cell>
          <cell r="CQ61">
            <v>18</v>
          </cell>
          <cell r="CR61">
            <v>18</v>
          </cell>
          <cell r="CS61">
            <v>13</v>
          </cell>
          <cell r="CT61">
            <v>12</v>
          </cell>
          <cell r="CU61">
            <v>22</v>
          </cell>
          <cell r="CV61">
            <v>12</v>
          </cell>
          <cell r="CW61">
            <v>18</v>
          </cell>
          <cell r="CX61">
            <v>25</v>
          </cell>
          <cell r="CY61">
            <v>14</v>
          </cell>
          <cell r="CZ61">
            <v>25</v>
          </cell>
          <cell r="DA61">
            <v>19</v>
          </cell>
          <cell r="DB61">
            <v>234</v>
          </cell>
          <cell r="DC61">
            <v>1</v>
          </cell>
          <cell r="DD61">
            <v>1</v>
          </cell>
          <cell r="DE61">
            <v>0</v>
          </cell>
          <cell r="DF61">
            <v>18</v>
          </cell>
          <cell r="DG61">
            <v>18</v>
          </cell>
          <cell r="DH61">
            <v>22</v>
          </cell>
          <cell r="DI61">
            <v>19</v>
          </cell>
          <cell r="DJ61">
            <v>18</v>
          </cell>
          <cell r="DK61">
            <v>13</v>
          </cell>
          <cell r="DL61">
            <v>12</v>
          </cell>
          <cell r="DM61">
            <v>22</v>
          </cell>
          <cell r="DN61">
            <v>12</v>
          </cell>
          <cell r="DO61">
            <v>18</v>
          </cell>
          <cell r="DP61">
            <v>25</v>
          </cell>
          <cell r="DQ61">
            <v>14</v>
          </cell>
          <cell r="DR61">
            <v>25</v>
          </cell>
          <cell r="DS61">
            <v>238</v>
          </cell>
        </row>
        <row r="62">
          <cell r="B62">
            <v>108</v>
          </cell>
          <cell r="C62">
            <v>1</v>
          </cell>
          <cell r="D62" t="str">
            <v>NORWOOD</v>
          </cell>
          <cell r="E62">
            <v>16.739999999999998</v>
          </cell>
          <cell r="F62">
            <v>11.65</v>
          </cell>
          <cell r="G62">
            <v>90.88</v>
          </cell>
          <cell r="H62">
            <v>0</v>
          </cell>
          <cell r="I62">
            <v>104.58</v>
          </cell>
          <cell r="J62">
            <v>111.91</v>
          </cell>
          <cell r="K62">
            <v>85.22</v>
          </cell>
          <cell r="L62">
            <v>89.65</v>
          </cell>
          <cell r="M62">
            <v>88.78</v>
          </cell>
          <cell r="N62">
            <v>82.78</v>
          </cell>
          <cell r="O62">
            <v>88.69</v>
          </cell>
          <cell r="P62">
            <v>73.260000000000005</v>
          </cell>
          <cell r="Q62">
            <v>89.62</v>
          </cell>
          <cell r="R62">
            <v>75.47</v>
          </cell>
          <cell r="S62">
            <v>110.46</v>
          </cell>
          <cell r="T62">
            <v>78.489999999999995</v>
          </cell>
          <cell r="U62">
            <v>1198.1799999999998</v>
          </cell>
          <cell r="V62">
            <v>15.22</v>
          </cell>
          <cell r="W62">
            <v>10.76</v>
          </cell>
          <cell r="X62">
            <v>15.18</v>
          </cell>
          <cell r="Y62">
            <v>77.150000000000006</v>
          </cell>
          <cell r="Z62">
            <v>101.43</v>
          </cell>
          <cell r="AA62">
            <v>102.93</v>
          </cell>
          <cell r="AB62">
            <v>111.9</v>
          </cell>
          <cell r="AC62">
            <v>87.45</v>
          </cell>
          <cell r="AD62">
            <v>87.55</v>
          </cell>
          <cell r="AE62">
            <v>89.02</v>
          </cell>
          <cell r="AF62">
            <v>84.66</v>
          </cell>
          <cell r="AG62">
            <v>87.47</v>
          </cell>
          <cell r="AH62">
            <v>78.760000000000005</v>
          </cell>
          <cell r="AI62">
            <v>86.14</v>
          </cell>
          <cell r="AJ62">
            <v>69.62</v>
          </cell>
          <cell r="AK62">
            <v>107.08</v>
          </cell>
          <cell r="AL62">
            <v>1212.3200000000002</v>
          </cell>
          <cell r="AM62">
            <v>14.45</v>
          </cell>
          <cell r="AN62">
            <v>14.13</v>
          </cell>
          <cell r="AO62">
            <v>0</v>
          </cell>
          <cell r="AP62">
            <v>75.36</v>
          </cell>
          <cell r="AQ62">
            <v>109.8</v>
          </cell>
          <cell r="AR62">
            <v>104.15</v>
          </cell>
          <cell r="AS62">
            <v>102.59</v>
          </cell>
          <cell r="AT62">
            <v>114.09</v>
          </cell>
          <cell r="AU62">
            <v>95.62</v>
          </cell>
          <cell r="AV62">
            <v>92.35</v>
          </cell>
          <cell r="AW62">
            <v>92.96</v>
          </cell>
          <cell r="AX62">
            <v>85.4</v>
          </cell>
          <cell r="AY62">
            <v>97.84</v>
          </cell>
          <cell r="AZ62">
            <v>78.599999999999994</v>
          </cell>
          <cell r="BA62">
            <v>84.64</v>
          </cell>
          <cell r="BB62">
            <v>73.430000000000007</v>
          </cell>
          <cell r="BC62">
            <v>1235.4100000000003</v>
          </cell>
          <cell r="BD62">
            <v>16</v>
          </cell>
          <cell r="BE62">
            <v>20</v>
          </cell>
          <cell r="BF62">
            <v>0</v>
          </cell>
          <cell r="BG62">
            <v>82</v>
          </cell>
          <cell r="BH62">
            <v>100</v>
          </cell>
          <cell r="BI62">
            <v>88</v>
          </cell>
          <cell r="BJ62">
            <v>98</v>
          </cell>
          <cell r="BK62">
            <v>82</v>
          </cell>
          <cell r="BL62">
            <v>87</v>
          </cell>
          <cell r="BM62">
            <v>79</v>
          </cell>
          <cell r="BN62">
            <v>79</v>
          </cell>
          <cell r="BO62">
            <v>90</v>
          </cell>
          <cell r="BP62">
            <v>87</v>
          </cell>
          <cell r="BQ62">
            <v>103</v>
          </cell>
          <cell r="BR62">
            <v>112</v>
          </cell>
          <cell r="BS62">
            <v>80</v>
          </cell>
          <cell r="BT62">
            <v>1203</v>
          </cell>
          <cell r="BU62">
            <v>10</v>
          </cell>
          <cell r="BV62">
            <v>20</v>
          </cell>
          <cell r="BW62">
            <v>0</v>
          </cell>
          <cell r="BX62">
            <v>80</v>
          </cell>
          <cell r="BY62">
            <v>80</v>
          </cell>
          <cell r="BZ62">
            <v>80</v>
          </cell>
          <cell r="CA62">
            <v>86</v>
          </cell>
          <cell r="CB62">
            <v>98</v>
          </cell>
          <cell r="CC62">
            <v>80</v>
          </cell>
          <cell r="CD62">
            <v>86</v>
          </cell>
          <cell r="CE62">
            <v>78</v>
          </cell>
          <cell r="CF62">
            <v>78</v>
          </cell>
          <cell r="CG62">
            <v>88</v>
          </cell>
          <cell r="CH62">
            <v>84</v>
          </cell>
          <cell r="CI62">
            <v>98</v>
          </cell>
          <cell r="CJ62">
            <v>92</v>
          </cell>
          <cell r="CK62">
            <v>1138</v>
          </cell>
          <cell r="CL62">
            <v>10</v>
          </cell>
          <cell r="CM62">
            <v>20</v>
          </cell>
          <cell r="CN62">
            <v>0</v>
          </cell>
          <cell r="CO62">
            <v>80</v>
          </cell>
          <cell r="CP62">
            <v>80</v>
          </cell>
          <cell r="CQ62">
            <v>80</v>
          </cell>
          <cell r="CR62">
            <v>80</v>
          </cell>
          <cell r="CS62">
            <v>86</v>
          </cell>
          <cell r="CT62">
            <v>98</v>
          </cell>
          <cell r="CU62">
            <v>80</v>
          </cell>
          <cell r="CV62">
            <v>86</v>
          </cell>
          <cell r="CW62">
            <v>78</v>
          </cell>
          <cell r="CX62">
            <v>78</v>
          </cell>
          <cell r="CY62">
            <v>88</v>
          </cell>
          <cell r="CZ62">
            <v>84</v>
          </cell>
          <cell r="DA62">
            <v>98</v>
          </cell>
          <cell r="DB62">
            <v>1126</v>
          </cell>
          <cell r="DC62">
            <v>10</v>
          </cell>
          <cell r="DD62">
            <v>20</v>
          </cell>
          <cell r="DE62">
            <v>0</v>
          </cell>
          <cell r="DF62">
            <v>80</v>
          </cell>
          <cell r="DG62">
            <v>80</v>
          </cell>
          <cell r="DH62">
            <v>80</v>
          </cell>
          <cell r="DI62">
            <v>80</v>
          </cell>
          <cell r="DJ62">
            <v>80</v>
          </cell>
          <cell r="DK62">
            <v>86</v>
          </cell>
          <cell r="DL62">
            <v>98</v>
          </cell>
          <cell r="DM62">
            <v>80</v>
          </cell>
          <cell r="DN62">
            <v>86</v>
          </cell>
          <cell r="DO62">
            <v>78</v>
          </cell>
          <cell r="DP62">
            <v>78</v>
          </cell>
          <cell r="DQ62">
            <v>88</v>
          </cell>
          <cell r="DR62">
            <v>84</v>
          </cell>
          <cell r="DS62">
            <v>1108</v>
          </cell>
        </row>
        <row r="63">
          <cell r="B63">
            <v>110</v>
          </cell>
          <cell r="C63">
            <v>1</v>
          </cell>
          <cell r="D63" t="str">
            <v>WACONIA</v>
          </cell>
          <cell r="E63">
            <v>23.09</v>
          </cell>
          <cell r="F63">
            <v>25.37</v>
          </cell>
          <cell r="G63">
            <v>275.58999999999997</v>
          </cell>
          <cell r="H63">
            <v>0</v>
          </cell>
          <cell r="I63">
            <v>328.61</v>
          </cell>
          <cell r="J63">
            <v>286.06</v>
          </cell>
          <cell r="K63">
            <v>304.63</v>
          </cell>
          <cell r="L63">
            <v>303.33999999999997</v>
          </cell>
          <cell r="M63">
            <v>308.94</v>
          </cell>
          <cell r="N63">
            <v>316.5</v>
          </cell>
          <cell r="O63">
            <v>283.32</v>
          </cell>
          <cell r="P63">
            <v>281.45</v>
          </cell>
          <cell r="Q63">
            <v>290.5</v>
          </cell>
          <cell r="R63">
            <v>270.04000000000002</v>
          </cell>
          <cell r="S63">
            <v>260.41000000000003</v>
          </cell>
          <cell r="T63">
            <v>274.88</v>
          </cell>
          <cell r="U63">
            <v>3832.73</v>
          </cell>
          <cell r="V63">
            <v>28.34</v>
          </cell>
          <cell r="W63">
            <v>17.84</v>
          </cell>
          <cell r="X63">
            <v>253.08</v>
          </cell>
          <cell r="Y63">
            <v>21.23</v>
          </cell>
          <cell r="Z63">
            <v>319.45</v>
          </cell>
          <cell r="AA63">
            <v>338.52</v>
          </cell>
          <cell r="AB63">
            <v>285.49</v>
          </cell>
          <cell r="AC63">
            <v>309.82</v>
          </cell>
          <cell r="AD63">
            <v>315.13</v>
          </cell>
          <cell r="AE63">
            <v>317.05</v>
          </cell>
          <cell r="AF63">
            <v>326.33999999999997</v>
          </cell>
          <cell r="AG63">
            <v>283.56</v>
          </cell>
          <cell r="AH63">
            <v>289.99</v>
          </cell>
          <cell r="AI63">
            <v>291.58999999999997</v>
          </cell>
          <cell r="AJ63">
            <v>259.47000000000003</v>
          </cell>
          <cell r="AK63">
            <v>257.06</v>
          </cell>
          <cell r="AL63">
            <v>3913.9600000000005</v>
          </cell>
          <cell r="AM63">
            <v>32.92</v>
          </cell>
          <cell r="AN63">
            <v>29.73</v>
          </cell>
          <cell r="AO63">
            <v>0</v>
          </cell>
          <cell r="AP63">
            <v>262.18</v>
          </cell>
          <cell r="AQ63">
            <v>281.74</v>
          </cell>
          <cell r="AR63">
            <v>327.45999999999998</v>
          </cell>
          <cell r="AS63">
            <v>342.43</v>
          </cell>
          <cell r="AT63">
            <v>299.3</v>
          </cell>
          <cell r="AU63">
            <v>306.64999999999998</v>
          </cell>
          <cell r="AV63">
            <v>316.42</v>
          </cell>
          <cell r="AW63">
            <v>315.33999999999997</v>
          </cell>
          <cell r="AX63">
            <v>326.92</v>
          </cell>
          <cell r="AY63">
            <v>285.73</v>
          </cell>
          <cell r="AZ63">
            <v>281.64999999999998</v>
          </cell>
          <cell r="BA63">
            <v>281.2</v>
          </cell>
          <cell r="BB63">
            <v>240.37</v>
          </cell>
          <cell r="BC63">
            <v>3930.04</v>
          </cell>
          <cell r="BD63">
            <v>30</v>
          </cell>
          <cell r="BE63">
            <v>25</v>
          </cell>
          <cell r="BF63">
            <v>0</v>
          </cell>
          <cell r="BG63">
            <v>275</v>
          </cell>
          <cell r="BH63">
            <v>300</v>
          </cell>
          <cell r="BI63">
            <v>300</v>
          </cell>
          <cell r="BJ63">
            <v>325</v>
          </cell>
          <cell r="BK63">
            <v>345</v>
          </cell>
          <cell r="BL63">
            <v>305</v>
          </cell>
          <cell r="BM63">
            <v>320</v>
          </cell>
          <cell r="BN63">
            <v>320</v>
          </cell>
          <cell r="BO63">
            <v>330</v>
          </cell>
          <cell r="BP63">
            <v>345</v>
          </cell>
          <cell r="BQ63">
            <v>285</v>
          </cell>
          <cell r="BR63">
            <v>290</v>
          </cell>
          <cell r="BS63">
            <v>290</v>
          </cell>
          <cell r="BT63">
            <v>4085</v>
          </cell>
          <cell r="BU63">
            <v>30</v>
          </cell>
          <cell r="BV63">
            <v>25</v>
          </cell>
          <cell r="BW63">
            <v>0</v>
          </cell>
          <cell r="BX63">
            <v>285</v>
          </cell>
          <cell r="BY63">
            <v>300</v>
          </cell>
          <cell r="BZ63">
            <v>300</v>
          </cell>
          <cell r="CA63">
            <v>300</v>
          </cell>
          <cell r="CB63">
            <v>330</v>
          </cell>
          <cell r="CC63">
            <v>350</v>
          </cell>
          <cell r="CD63">
            <v>295</v>
          </cell>
          <cell r="CE63">
            <v>315</v>
          </cell>
          <cell r="CF63">
            <v>325</v>
          </cell>
          <cell r="CG63">
            <v>350</v>
          </cell>
          <cell r="CH63">
            <v>350</v>
          </cell>
          <cell r="CI63">
            <v>290</v>
          </cell>
          <cell r="CJ63">
            <v>300</v>
          </cell>
          <cell r="CK63">
            <v>4145</v>
          </cell>
          <cell r="CL63">
            <v>30</v>
          </cell>
          <cell r="CM63">
            <v>25</v>
          </cell>
          <cell r="CN63">
            <v>0</v>
          </cell>
          <cell r="CO63">
            <v>310</v>
          </cell>
          <cell r="CP63">
            <v>320</v>
          </cell>
          <cell r="CQ63">
            <v>330</v>
          </cell>
          <cell r="CR63">
            <v>320</v>
          </cell>
          <cell r="CS63">
            <v>310</v>
          </cell>
          <cell r="CT63">
            <v>310</v>
          </cell>
          <cell r="CU63">
            <v>350</v>
          </cell>
          <cell r="CV63">
            <v>320</v>
          </cell>
          <cell r="CW63">
            <v>315</v>
          </cell>
          <cell r="CX63">
            <v>335</v>
          </cell>
          <cell r="CY63">
            <v>350</v>
          </cell>
          <cell r="CZ63">
            <v>350</v>
          </cell>
          <cell r="DA63">
            <v>320</v>
          </cell>
          <cell r="DB63">
            <v>4295</v>
          </cell>
          <cell r="DC63">
            <v>30</v>
          </cell>
          <cell r="DD63">
            <v>25</v>
          </cell>
          <cell r="DE63">
            <v>0</v>
          </cell>
          <cell r="DF63">
            <v>310</v>
          </cell>
          <cell r="DG63">
            <v>320</v>
          </cell>
          <cell r="DH63">
            <v>352</v>
          </cell>
          <cell r="DI63">
            <v>352</v>
          </cell>
          <cell r="DJ63">
            <v>331</v>
          </cell>
          <cell r="DK63">
            <v>291</v>
          </cell>
          <cell r="DL63">
            <v>310</v>
          </cell>
          <cell r="DM63">
            <v>380</v>
          </cell>
          <cell r="DN63">
            <v>320</v>
          </cell>
          <cell r="DO63">
            <v>325</v>
          </cell>
          <cell r="DP63">
            <v>335</v>
          </cell>
          <cell r="DQ63">
            <v>350</v>
          </cell>
          <cell r="DR63">
            <v>386</v>
          </cell>
          <cell r="DS63">
            <v>4417</v>
          </cell>
        </row>
        <row r="64">
          <cell r="B64">
            <v>111</v>
          </cell>
          <cell r="C64">
            <v>1</v>
          </cell>
          <cell r="D64" t="str">
            <v>WATERTOWN-MAYER</v>
          </cell>
          <cell r="E64">
            <v>24.82</v>
          </cell>
          <cell r="F64">
            <v>14.84</v>
          </cell>
          <cell r="G64">
            <v>105.28</v>
          </cell>
          <cell r="H64">
            <v>0</v>
          </cell>
          <cell r="I64">
            <v>127.74</v>
          </cell>
          <cell r="J64">
            <v>135.88</v>
          </cell>
          <cell r="K64">
            <v>122.48</v>
          </cell>
          <cell r="L64">
            <v>122.82</v>
          </cell>
          <cell r="M64">
            <v>148.47999999999999</v>
          </cell>
          <cell r="N64">
            <v>118.97</v>
          </cell>
          <cell r="O64">
            <v>131.85</v>
          </cell>
          <cell r="P64">
            <v>105.68</v>
          </cell>
          <cell r="Q64">
            <v>119.32</v>
          </cell>
          <cell r="R64">
            <v>119.25</v>
          </cell>
          <cell r="S64">
            <v>106.92</v>
          </cell>
          <cell r="T64">
            <v>129.08000000000001</v>
          </cell>
          <cell r="U64">
            <v>1633.4099999999999</v>
          </cell>
          <cell r="V64">
            <v>22.06</v>
          </cell>
          <cell r="W64">
            <v>24.29</v>
          </cell>
          <cell r="X64">
            <v>107.58</v>
          </cell>
          <cell r="Y64">
            <v>4.0599999999999996</v>
          </cell>
          <cell r="Z64">
            <v>120.77</v>
          </cell>
          <cell r="AA64">
            <v>121.87</v>
          </cell>
          <cell r="AB64">
            <v>135.01</v>
          </cell>
          <cell r="AC64">
            <v>123.65</v>
          </cell>
          <cell r="AD64">
            <v>117.29</v>
          </cell>
          <cell r="AE64">
            <v>145.49</v>
          </cell>
          <cell r="AF64">
            <v>114.48</v>
          </cell>
          <cell r="AG64">
            <v>128.55000000000001</v>
          </cell>
          <cell r="AH64">
            <v>117.88</v>
          </cell>
          <cell r="AI64">
            <v>120.96</v>
          </cell>
          <cell r="AJ64">
            <v>117.03</v>
          </cell>
          <cell r="AK64">
            <v>115.82</v>
          </cell>
          <cell r="AL64">
            <v>1636.79</v>
          </cell>
          <cell r="AM64">
            <v>27.81</v>
          </cell>
          <cell r="AN64">
            <v>17.86</v>
          </cell>
          <cell r="AO64">
            <v>0.93</v>
          </cell>
          <cell r="AP64">
            <v>124.65</v>
          </cell>
          <cell r="AQ64">
            <v>142.35</v>
          </cell>
          <cell r="AR64">
            <v>121.55</v>
          </cell>
          <cell r="AS64">
            <v>119.82</v>
          </cell>
          <cell r="AT64">
            <v>133.96</v>
          </cell>
          <cell r="AU64">
            <v>121.54</v>
          </cell>
          <cell r="AV64">
            <v>116.94</v>
          </cell>
          <cell r="AW64">
            <v>139.72</v>
          </cell>
          <cell r="AX64">
            <v>114.77</v>
          </cell>
          <cell r="AY64">
            <v>137.25</v>
          </cell>
          <cell r="AZ64">
            <v>109.93</v>
          </cell>
          <cell r="BA64">
            <v>115.03</v>
          </cell>
          <cell r="BB64">
            <v>121.84</v>
          </cell>
          <cell r="BC64">
            <v>1665.95</v>
          </cell>
          <cell r="BD64">
            <v>102</v>
          </cell>
          <cell r="BE64">
            <v>18</v>
          </cell>
          <cell r="BF64">
            <v>0</v>
          </cell>
          <cell r="BG64">
            <v>126</v>
          </cell>
          <cell r="BH64">
            <v>126</v>
          </cell>
          <cell r="BI64">
            <v>107</v>
          </cell>
          <cell r="BJ64">
            <v>126</v>
          </cell>
          <cell r="BK64">
            <v>121</v>
          </cell>
          <cell r="BL64">
            <v>137</v>
          </cell>
          <cell r="BM64">
            <v>123</v>
          </cell>
          <cell r="BN64">
            <v>118</v>
          </cell>
          <cell r="BO64">
            <v>150</v>
          </cell>
          <cell r="BP64">
            <v>113</v>
          </cell>
          <cell r="BQ64">
            <v>135</v>
          </cell>
          <cell r="BR64">
            <v>115</v>
          </cell>
          <cell r="BS64">
            <v>124</v>
          </cell>
          <cell r="BT64">
            <v>1741</v>
          </cell>
          <cell r="BU64">
            <v>35</v>
          </cell>
          <cell r="BV64">
            <v>15</v>
          </cell>
          <cell r="BW64">
            <v>0</v>
          </cell>
          <cell r="BX64">
            <v>126</v>
          </cell>
          <cell r="BY64">
            <v>128</v>
          </cell>
          <cell r="BZ64">
            <v>126</v>
          </cell>
          <cell r="CA64">
            <v>107</v>
          </cell>
          <cell r="CB64">
            <v>126</v>
          </cell>
          <cell r="CC64">
            <v>125</v>
          </cell>
          <cell r="CD64">
            <v>137</v>
          </cell>
          <cell r="CE64">
            <v>123</v>
          </cell>
          <cell r="CF64">
            <v>125</v>
          </cell>
          <cell r="CG64">
            <v>149</v>
          </cell>
          <cell r="CH64">
            <v>113</v>
          </cell>
          <cell r="CI64">
            <v>135</v>
          </cell>
          <cell r="CJ64">
            <v>115</v>
          </cell>
          <cell r="CK64">
            <v>1685</v>
          </cell>
          <cell r="CL64">
            <v>35</v>
          </cell>
          <cell r="CM64">
            <v>15</v>
          </cell>
          <cell r="CN64">
            <v>0</v>
          </cell>
          <cell r="CO64">
            <v>126</v>
          </cell>
          <cell r="CP64">
            <v>126</v>
          </cell>
          <cell r="CQ64">
            <v>128</v>
          </cell>
          <cell r="CR64">
            <v>126</v>
          </cell>
          <cell r="CS64">
            <v>107</v>
          </cell>
          <cell r="CT64">
            <v>126</v>
          </cell>
          <cell r="CU64">
            <v>125</v>
          </cell>
          <cell r="CV64">
            <v>137</v>
          </cell>
          <cell r="CW64">
            <v>123</v>
          </cell>
          <cell r="CX64">
            <v>125</v>
          </cell>
          <cell r="CY64">
            <v>149</v>
          </cell>
          <cell r="CZ64">
            <v>113</v>
          </cell>
          <cell r="DA64">
            <v>135</v>
          </cell>
          <cell r="DB64">
            <v>1696</v>
          </cell>
          <cell r="DC64">
            <v>35</v>
          </cell>
          <cell r="DD64">
            <v>15</v>
          </cell>
          <cell r="DE64">
            <v>0</v>
          </cell>
          <cell r="DF64">
            <v>126</v>
          </cell>
          <cell r="DG64">
            <v>126</v>
          </cell>
          <cell r="DH64">
            <v>126</v>
          </cell>
          <cell r="DI64">
            <v>128</v>
          </cell>
          <cell r="DJ64">
            <v>126</v>
          </cell>
          <cell r="DK64">
            <v>107</v>
          </cell>
          <cell r="DL64">
            <v>126</v>
          </cell>
          <cell r="DM64">
            <v>125</v>
          </cell>
          <cell r="DN64">
            <v>137</v>
          </cell>
          <cell r="DO64">
            <v>123</v>
          </cell>
          <cell r="DP64">
            <v>125</v>
          </cell>
          <cell r="DQ64">
            <v>149</v>
          </cell>
          <cell r="DR64">
            <v>113</v>
          </cell>
          <cell r="DS64">
            <v>1687</v>
          </cell>
        </row>
        <row r="65">
          <cell r="B65">
            <v>112</v>
          </cell>
          <cell r="C65">
            <v>1</v>
          </cell>
          <cell r="D65" t="str">
            <v>EASTERN CARVER CTY</v>
          </cell>
          <cell r="E65">
            <v>56.28</v>
          </cell>
          <cell r="F65">
            <v>27.44</v>
          </cell>
          <cell r="G65">
            <v>694.2</v>
          </cell>
          <cell r="H65">
            <v>0</v>
          </cell>
          <cell r="I65">
            <v>773.64</v>
          </cell>
          <cell r="J65">
            <v>741.46</v>
          </cell>
          <cell r="K65">
            <v>819.69</v>
          </cell>
          <cell r="L65">
            <v>733.93</v>
          </cell>
          <cell r="M65">
            <v>763.74</v>
          </cell>
          <cell r="N65">
            <v>808.02</v>
          </cell>
          <cell r="O65">
            <v>773.38</v>
          </cell>
          <cell r="P65">
            <v>815.78</v>
          </cell>
          <cell r="Q65">
            <v>804.73</v>
          </cell>
          <cell r="R65">
            <v>822.96</v>
          </cell>
          <cell r="S65">
            <v>773.58</v>
          </cell>
          <cell r="T65">
            <v>708.02</v>
          </cell>
          <cell r="U65">
            <v>10116.85</v>
          </cell>
          <cell r="V65">
            <v>60.89</v>
          </cell>
          <cell r="W65">
            <v>29.55</v>
          </cell>
          <cell r="X65">
            <v>685.29</v>
          </cell>
          <cell r="Y65">
            <v>40.21</v>
          </cell>
          <cell r="Z65">
            <v>767.58</v>
          </cell>
          <cell r="AA65">
            <v>769.72</v>
          </cell>
          <cell r="AB65">
            <v>764.22</v>
          </cell>
          <cell r="AC65">
            <v>820.58</v>
          </cell>
          <cell r="AD65">
            <v>750.44</v>
          </cell>
          <cell r="AE65">
            <v>791.41</v>
          </cell>
          <cell r="AF65">
            <v>796.4</v>
          </cell>
          <cell r="AG65">
            <v>784.96</v>
          </cell>
          <cell r="AH65">
            <v>864.44</v>
          </cell>
          <cell r="AI65">
            <v>798.3</v>
          </cell>
          <cell r="AJ65">
            <v>815.81</v>
          </cell>
          <cell r="AK65">
            <v>746.13</v>
          </cell>
          <cell r="AL65">
            <v>10285.929999999997</v>
          </cell>
          <cell r="AM65">
            <v>63.43</v>
          </cell>
          <cell r="AN65">
            <v>72.180000000000007</v>
          </cell>
          <cell r="AO65">
            <v>20</v>
          </cell>
          <cell r="AP65">
            <v>629.04</v>
          </cell>
          <cell r="AQ65">
            <v>802.76</v>
          </cell>
          <cell r="AR65">
            <v>771.14</v>
          </cell>
          <cell r="AS65">
            <v>768.69</v>
          </cell>
          <cell r="AT65">
            <v>770.64</v>
          </cell>
          <cell r="AU65">
            <v>816.77</v>
          </cell>
          <cell r="AV65">
            <v>751.8</v>
          </cell>
          <cell r="AW65">
            <v>791.08</v>
          </cell>
          <cell r="AX65">
            <v>806.06</v>
          </cell>
          <cell r="AY65">
            <v>845.34</v>
          </cell>
          <cell r="AZ65">
            <v>869.85</v>
          </cell>
          <cell r="BA65">
            <v>772.61</v>
          </cell>
          <cell r="BB65">
            <v>792.69</v>
          </cell>
          <cell r="BC65">
            <v>10344.080000000002</v>
          </cell>
          <cell r="BD65">
            <v>67</v>
          </cell>
          <cell r="BE65">
            <v>30</v>
          </cell>
          <cell r="BF65">
            <v>0</v>
          </cell>
          <cell r="BG65">
            <v>679</v>
          </cell>
          <cell r="BH65">
            <v>677</v>
          </cell>
          <cell r="BI65">
            <v>716</v>
          </cell>
          <cell r="BJ65">
            <v>751</v>
          </cell>
          <cell r="BK65">
            <v>759</v>
          </cell>
          <cell r="BL65">
            <v>746</v>
          </cell>
          <cell r="BM65">
            <v>798</v>
          </cell>
          <cell r="BN65">
            <v>749</v>
          </cell>
          <cell r="BO65">
            <v>812</v>
          </cell>
          <cell r="BP65">
            <v>900</v>
          </cell>
          <cell r="BQ65">
            <v>846</v>
          </cell>
          <cell r="BR65">
            <v>888</v>
          </cell>
          <cell r="BS65">
            <v>851</v>
          </cell>
          <cell r="BT65">
            <v>10269</v>
          </cell>
          <cell r="BU65">
            <v>59</v>
          </cell>
          <cell r="BV65">
            <v>29</v>
          </cell>
          <cell r="BW65">
            <v>0</v>
          </cell>
          <cell r="BX65">
            <v>638</v>
          </cell>
          <cell r="BY65">
            <v>718</v>
          </cell>
          <cell r="BZ65">
            <v>713</v>
          </cell>
          <cell r="CA65">
            <v>761</v>
          </cell>
          <cell r="CB65">
            <v>803</v>
          </cell>
          <cell r="CC65">
            <v>806</v>
          </cell>
          <cell r="CD65">
            <v>799</v>
          </cell>
          <cell r="CE65">
            <v>858</v>
          </cell>
          <cell r="CF65">
            <v>786</v>
          </cell>
          <cell r="CG65">
            <v>826</v>
          </cell>
          <cell r="CH65">
            <v>833</v>
          </cell>
          <cell r="CI65">
            <v>821</v>
          </cell>
          <cell r="CJ65">
            <v>904</v>
          </cell>
          <cell r="CK65">
            <v>10354</v>
          </cell>
          <cell r="CL65">
            <v>60</v>
          </cell>
          <cell r="CM65">
            <v>30</v>
          </cell>
          <cell r="CN65">
            <v>0</v>
          </cell>
          <cell r="CO65">
            <v>650</v>
          </cell>
          <cell r="CP65">
            <v>732</v>
          </cell>
          <cell r="CQ65">
            <v>727</v>
          </cell>
          <cell r="CR65">
            <v>775</v>
          </cell>
          <cell r="CS65">
            <v>820</v>
          </cell>
          <cell r="CT65">
            <v>823</v>
          </cell>
          <cell r="CU65">
            <v>816</v>
          </cell>
          <cell r="CV65">
            <v>875</v>
          </cell>
          <cell r="CW65">
            <v>802</v>
          </cell>
          <cell r="CX65">
            <v>844</v>
          </cell>
          <cell r="CY65">
            <v>849</v>
          </cell>
          <cell r="CZ65">
            <v>837</v>
          </cell>
          <cell r="DA65">
            <v>922</v>
          </cell>
          <cell r="DB65">
            <v>10562</v>
          </cell>
          <cell r="DC65">
            <v>60</v>
          </cell>
          <cell r="DD65">
            <v>30</v>
          </cell>
          <cell r="DE65">
            <v>0</v>
          </cell>
          <cell r="DF65">
            <v>650</v>
          </cell>
          <cell r="DG65">
            <v>732</v>
          </cell>
          <cell r="DH65">
            <v>741</v>
          </cell>
          <cell r="DI65">
            <v>790</v>
          </cell>
          <cell r="DJ65">
            <v>835</v>
          </cell>
          <cell r="DK65">
            <v>840</v>
          </cell>
          <cell r="DL65">
            <v>833</v>
          </cell>
          <cell r="DM65">
            <v>894</v>
          </cell>
          <cell r="DN65">
            <v>818</v>
          </cell>
          <cell r="DO65">
            <v>861</v>
          </cell>
          <cell r="DP65">
            <v>868</v>
          </cell>
          <cell r="DQ65">
            <v>853</v>
          </cell>
          <cell r="DR65">
            <v>940</v>
          </cell>
          <cell r="DS65">
            <v>10745</v>
          </cell>
        </row>
        <row r="66">
          <cell r="B66">
            <v>113</v>
          </cell>
          <cell r="C66">
            <v>1</v>
          </cell>
          <cell r="D66" t="str">
            <v>WALKER-AKELEY</v>
          </cell>
          <cell r="E66">
            <v>12.59</v>
          </cell>
          <cell r="F66">
            <v>8.4499999999999993</v>
          </cell>
          <cell r="G66">
            <v>63.76</v>
          </cell>
          <cell r="H66">
            <v>0</v>
          </cell>
          <cell r="I66">
            <v>66.849999999999994</v>
          </cell>
          <cell r="J66">
            <v>60.04</v>
          </cell>
          <cell r="K66">
            <v>72.47</v>
          </cell>
          <cell r="L66">
            <v>70.61</v>
          </cell>
          <cell r="M66">
            <v>63.99</v>
          </cell>
          <cell r="N66">
            <v>82.59</v>
          </cell>
          <cell r="O66">
            <v>74.78</v>
          </cell>
          <cell r="P66">
            <v>62.69</v>
          </cell>
          <cell r="Q66">
            <v>86.15</v>
          </cell>
          <cell r="R66">
            <v>64.06</v>
          </cell>
          <cell r="S66">
            <v>60.3</v>
          </cell>
          <cell r="T66">
            <v>59.58</v>
          </cell>
          <cell r="U66">
            <v>908.91</v>
          </cell>
          <cell r="V66">
            <v>14.89</v>
          </cell>
          <cell r="W66">
            <v>10.16</v>
          </cell>
          <cell r="X66">
            <v>0.19</v>
          </cell>
          <cell r="Y66">
            <v>56.74</v>
          </cell>
          <cell r="Z66">
            <v>73.28</v>
          </cell>
          <cell r="AA66">
            <v>57.59</v>
          </cell>
          <cell r="AB66">
            <v>63.21</v>
          </cell>
          <cell r="AC66">
            <v>69.31</v>
          </cell>
          <cell r="AD66">
            <v>67.17</v>
          </cell>
          <cell r="AE66">
            <v>70.680000000000007</v>
          </cell>
          <cell r="AF66">
            <v>85.38</v>
          </cell>
          <cell r="AG66">
            <v>71.17</v>
          </cell>
          <cell r="AH66">
            <v>63</v>
          </cell>
          <cell r="AI66">
            <v>83.44</v>
          </cell>
          <cell r="AJ66">
            <v>52.57</v>
          </cell>
          <cell r="AK66">
            <v>56.75</v>
          </cell>
          <cell r="AL66">
            <v>895.53000000000009</v>
          </cell>
          <cell r="AM66">
            <v>16.09</v>
          </cell>
          <cell r="AN66">
            <v>12.41</v>
          </cell>
          <cell r="AO66">
            <v>0</v>
          </cell>
          <cell r="AP66">
            <v>56.55</v>
          </cell>
          <cell r="AQ66">
            <v>68.67</v>
          </cell>
          <cell r="AR66">
            <v>76.81</v>
          </cell>
          <cell r="AS66">
            <v>58.8</v>
          </cell>
          <cell r="AT66">
            <v>62.94</v>
          </cell>
          <cell r="AU66">
            <v>64.400000000000006</v>
          </cell>
          <cell r="AV66">
            <v>62.53</v>
          </cell>
          <cell r="AW66">
            <v>68.290000000000006</v>
          </cell>
          <cell r="AX66">
            <v>75.709999999999994</v>
          </cell>
          <cell r="AY66">
            <v>70.59</v>
          </cell>
          <cell r="AZ66">
            <v>57.86</v>
          </cell>
          <cell r="BA66">
            <v>69.95</v>
          </cell>
          <cell r="BB66">
            <v>51.03</v>
          </cell>
          <cell r="BC66">
            <v>872.63</v>
          </cell>
          <cell r="BD66">
            <v>7</v>
          </cell>
          <cell r="BE66">
            <v>7</v>
          </cell>
          <cell r="BF66">
            <v>0</v>
          </cell>
          <cell r="BG66">
            <v>50</v>
          </cell>
          <cell r="BH66">
            <v>50</v>
          </cell>
          <cell r="BI66">
            <v>52</v>
          </cell>
          <cell r="BJ66">
            <v>74</v>
          </cell>
          <cell r="BK66">
            <v>49</v>
          </cell>
          <cell r="BL66">
            <v>59</v>
          </cell>
          <cell r="BM66">
            <v>65</v>
          </cell>
          <cell r="BN66">
            <v>72</v>
          </cell>
          <cell r="BO66">
            <v>62</v>
          </cell>
          <cell r="BP66">
            <v>82</v>
          </cell>
          <cell r="BQ66">
            <v>70</v>
          </cell>
          <cell r="BR66">
            <v>61</v>
          </cell>
          <cell r="BS66">
            <v>67</v>
          </cell>
          <cell r="BT66">
            <v>827</v>
          </cell>
          <cell r="BU66">
            <v>7</v>
          </cell>
          <cell r="BV66">
            <v>7</v>
          </cell>
          <cell r="BW66">
            <v>0</v>
          </cell>
          <cell r="BX66">
            <v>50</v>
          </cell>
          <cell r="BY66">
            <v>50</v>
          </cell>
          <cell r="BZ66">
            <v>50</v>
          </cell>
          <cell r="CA66">
            <v>52</v>
          </cell>
          <cell r="CB66">
            <v>74</v>
          </cell>
          <cell r="CC66">
            <v>49</v>
          </cell>
          <cell r="CD66">
            <v>59</v>
          </cell>
          <cell r="CE66">
            <v>65</v>
          </cell>
          <cell r="CF66">
            <v>72</v>
          </cell>
          <cell r="CG66">
            <v>62</v>
          </cell>
          <cell r="CH66">
            <v>82</v>
          </cell>
          <cell r="CI66">
            <v>70</v>
          </cell>
          <cell r="CJ66">
            <v>61</v>
          </cell>
          <cell r="CK66">
            <v>810</v>
          </cell>
          <cell r="CL66">
            <v>7</v>
          </cell>
          <cell r="CM66">
            <v>7</v>
          </cell>
          <cell r="CN66">
            <v>0</v>
          </cell>
          <cell r="CO66">
            <v>50</v>
          </cell>
          <cell r="CP66">
            <v>50</v>
          </cell>
          <cell r="CQ66">
            <v>50</v>
          </cell>
          <cell r="CR66">
            <v>50</v>
          </cell>
          <cell r="CS66">
            <v>52</v>
          </cell>
          <cell r="CT66">
            <v>74</v>
          </cell>
          <cell r="CU66">
            <v>49</v>
          </cell>
          <cell r="CV66">
            <v>59</v>
          </cell>
          <cell r="CW66">
            <v>65</v>
          </cell>
          <cell r="CX66">
            <v>72</v>
          </cell>
          <cell r="CY66">
            <v>62</v>
          </cell>
          <cell r="CZ66">
            <v>82</v>
          </cell>
          <cell r="DA66">
            <v>70</v>
          </cell>
          <cell r="DB66">
            <v>799</v>
          </cell>
          <cell r="DC66">
            <v>7</v>
          </cell>
          <cell r="DD66">
            <v>7</v>
          </cell>
          <cell r="DE66">
            <v>0</v>
          </cell>
          <cell r="DF66">
            <v>50</v>
          </cell>
          <cell r="DG66">
            <v>50</v>
          </cell>
          <cell r="DH66">
            <v>50</v>
          </cell>
          <cell r="DI66">
            <v>50</v>
          </cell>
          <cell r="DJ66">
            <v>50</v>
          </cell>
          <cell r="DK66">
            <v>52</v>
          </cell>
          <cell r="DL66">
            <v>74</v>
          </cell>
          <cell r="DM66">
            <v>49</v>
          </cell>
          <cell r="DN66">
            <v>59</v>
          </cell>
          <cell r="DO66">
            <v>65</v>
          </cell>
          <cell r="DP66">
            <v>72</v>
          </cell>
          <cell r="DQ66">
            <v>62</v>
          </cell>
          <cell r="DR66">
            <v>82</v>
          </cell>
          <cell r="DS66">
            <v>779</v>
          </cell>
        </row>
        <row r="67">
          <cell r="B67">
            <v>115</v>
          </cell>
          <cell r="C67">
            <v>1</v>
          </cell>
          <cell r="D67" t="str">
            <v>CASS LAKE</v>
          </cell>
          <cell r="E67">
            <v>6.3</v>
          </cell>
          <cell r="F67">
            <v>10.97</v>
          </cell>
          <cell r="G67">
            <v>80.2</v>
          </cell>
          <cell r="H67">
            <v>0</v>
          </cell>
          <cell r="I67">
            <v>100.11</v>
          </cell>
          <cell r="J67">
            <v>82.47</v>
          </cell>
          <cell r="K67">
            <v>85.04</v>
          </cell>
          <cell r="L67">
            <v>77.41</v>
          </cell>
          <cell r="M67">
            <v>76.77</v>
          </cell>
          <cell r="N67">
            <v>72.47</v>
          </cell>
          <cell r="O67">
            <v>79.739999999999995</v>
          </cell>
          <cell r="P67">
            <v>64.819999999999993</v>
          </cell>
          <cell r="Q67">
            <v>68.59</v>
          </cell>
          <cell r="R67">
            <v>55.9</v>
          </cell>
          <cell r="S67">
            <v>53.58</v>
          </cell>
          <cell r="T67">
            <v>44.16</v>
          </cell>
          <cell r="U67">
            <v>958.53</v>
          </cell>
          <cell r="V67">
            <v>10.97</v>
          </cell>
          <cell r="W67">
            <v>14.39</v>
          </cell>
          <cell r="X67">
            <v>1</v>
          </cell>
          <cell r="Y67">
            <v>74.42</v>
          </cell>
          <cell r="Z67">
            <v>99.04</v>
          </cell>
          <cell r="AA67">
            <v>93.2</v>
          </cell>
          <cell r="AB67">
            <v>82.39</v>
          </cell>
          <cell r="AC67">
            <v>83.82</v>
          </cell>
          <cell r="AD67">
            <v>71.2</v>
          </cell>
          <cell r="AE67">
            <v>77.72</v>
          </cell>
          <cell r="AF67">
            <v>76.290000000000006</v>
          </cell>
          <cell r="AG67">
            <v>88.09</v>
          </cell>
          <cell r="AH67">
            <v>78</v>
          </cell>
          <cell r="AI67">
            <v>62.09</v>
          </cell>
          <cell r="AJ67">
            <v>47.08</v>
          </cell>
          <cell r="AK67">
            <v>44.38</v>
          </cell>
          <cell r="AL67">
            <v>1004.08</v>
          </cell>
          <cell r="AM67">
            <v>12.37</v>
          </cell>
          <cell r="AN67">
            <v>12.93</v>
          </cell>
          <cell r="AO67">
            <v>0</v>
          </cell>
          <cell r="AP67">
            <v>75.19</v>
          </cell>
          <cell r="AQ67">
            <v>98.17</v>
          </cell>
          <cell r="AR67">
            <v>104.88</v>
          </cell>
          <cell r="AS67">
            <v>100.24</v>
          </cell>
          <cell r="AT67">
            <v>84.61</v>
          </cell>
          <cell r="AU67">
            <v>81.680000000000007</v>
          </cell>
          <cell r="AV67">
            <v>72.77</v>
          </cell>
          <cell r="AW67">
            <v>80.95</v>
          </cell>
          <cell r="AX67">
            <v>70.2</v>
          </cell>
          <cell r="AY67">
            <v>97.62</v>
          </cell>
          <cell r="AZ67">
            <v>75.260000000000005</v>
          </cell>
          <cell r="BA67">
            <v>65.709999999999994</v>
          </cell>
          <cell r="BB67">
            <v>47.2</v>
          </cell>
          <cell r="BC67">
            <v>1079.78</v>
          </cell>
          <cell r="BD67">
            <v>10</v>
          </cell>
          <cell r="BE67">
            <v>0</v>
          </cell>
          <cell r="BF67">
            <v>0</v>
          </cell>
          <cell r="BG67">
            <v>90</v>
          </cell>
          <cell r="BH67">
            <v>89</v>
          </cell>
          <cell r="BI67">
            <v>97</v>
          </cell>
          <cell r="BJ67">
            <v>105</v>
          </cell>
          <cell r="BK67">
            <v>100</v>
          </cell>
          <cell r="BL67">
            <v>85</v>
          </cell>
          <cell r="BM67">
            <v>82</v>
          </cell>
          <cell r="BN67">
            <v>73</v>
          </cell>
          <cell r="BO67">
            <v>71</v>
          </cell>
          <cell r="BP67">
            <v>65</v>
          </cell>
          <cell r="BQ67">
            <v>88</v>
          </cell>
          <cell r="BR67">
            <v>65</v>
          </cell>
          <cell r="BS67">
            <v>55</v>
          </cell>
          <cell r="BT67">
            <v>1075</v>
          </cell>
          <cell r="BU67">
            <v>10</v>
          </cell>
          <cell r="BV67">
            <v>0</v>
          </cell>
          <cell r="BW67">
            <v>0</v>
          </cell>
          <cell r="BX67">
            <v>90</v>
          </cell>
          <cell r="BY67">
            <v>90</v>
          </cell>
          <cell r="BZ67">
            <v>89</v>
          </cell>
          <cell r="CA67">
            <v>97</v>
          </cell>
          <cell r="CB67">
            <v>105</v>
          </cell>
          <cell r="CC67">
            <v>100</v>
          </cell>
          <cell r="CD67">
            <v>85</v>
          </cell>
          <cell r="CE67">
            <v>82</v>
          </cell>
          <cell r="CF67">
            <v>63</v>
          </cell>
          <cell r="CG67">
            <v>66</v>
          </cell>
          <cell r="CH67">
            <v>55</v>
          </cell>
          <cell r="CI67">
            <v>78</v>
          </cell>
          <cell r="CJ67">
            <v>55</v>
          </cell>
          <cell r="CK67">
            <v>1065</v>
          </cell>
          <cell r="CL67">
            <v>10</v>
          </cell>
          <cell r="CM67">
            <v>0</v>
          </cell>
          <cell r="CN67">
            <v>0</v>
          </cell>
          <cell r="CO67">
            <v>90</v>
          </cell>
          <cell r="CP67">
            <v>90</v>
          </cell>
          <cell r="CQ67">
            <v>90</v>
          </cell>
          <cell r="CR67">
            <v>89</v>
          </cell>
          <cell r="CS67">
            <v>97</v>
          </cell>
          <cell r="CT67">
            <v>105</v>
          </cell>
          <cell r="CU67">
            <v>100</v>
          </cell>
          <cell r="CV67">
            <v>85</v>
          </cell>
          <cell r="CW67">
            <v>72</v>
          </cell>
          <cell r="CX67">
            <v>58</v>
          </cell>
          <cell r="CY67">
            <v>56</v>
          </cell>
          <cell r="CZ67">
            <v>45</v>
          </cell>
          <cell r="DA67">
            <v>68</v>
          </cell>
          <cell r="DB67">
            <v>1055</v>
          </cell>
          <cell r="DC67">
            <v>10</v>
          </cell>
          <cell r="DD67">
            <v>0</v>
          </cell>
          <cell r="DE67">
            <v>0</v>
          </cell>
          <cell r="DF67">
            <v>90</v>
          </cell>
          <cell r="DG67">
            <v>90</v>
          </cell>
          <cell r="DH67">
            <v>90</v>
          </cell>
          <cell r="DI67">
            <v>90</v>
          </cell>
          <cell r="DJ67">
            <v>89</v>
          </cell>
          <cell r="DK67">
            <v>97</v>
          </cell>
          <cell r="DL67">
            <v>105</v>
          </cell>
          <cell r="DM67">
            <v>100</v>
          </cell>
          <cell r="DN67">
            <v>75</v>
          </cell>
          <cell r="DO67">
            <v>66</v>
          </cell>
          <cell r="DP67">
            <v>49</v>
          </cell>
          <cell r="DQ67">
            <v>46</v>
          </cell>
          <cell r="DR67">
            <v>39</v>
          </cell>
          <cell r="DS67">
            <v>1036</v>
          </cell>
        </row>
        <row r="68">
          <cell r="B68">
            <v>116</v>
          </cell>
          <cell r="C68">
            <v>1</v>
          </cell>
          <cell r="D68" t="str">
            <v>PILLAGER</v>
          </cell>
          <cell r="E68">
            <v>6.8</v>
          </cell>
          <cell r="F68">
            <v>8.2899999999999991</v>
          </cell>
          <cell r="G68">
            <v>60.63</v>
          </cell>
          <cell r="H68">
            <v>0</v>
          </cell>
          <cell r="I68">
            <v>64.349999999999994</v>
          </cell>
          <cell r="J68">
            <v>64.2</v>
          </cell>
          <cell r="K68">
            <v>59.4</v>
          </cell>
          <cell r="L68">
            <v>59.21</v>
          </cell>
          <cell r="M68">
            <v>68.930000000000007</v>
          </cell>
          <cell r="N68">
            <v>61.88</v>
          </cell>
          <cell r="O68">
            <v>58.31</v>
          </cell>
          <cell r="P68">
            <v>53.99</v>
          </cell>
          <cell r="Q68">
            <v>61.02</v>
          </cell>
          <cell r="R68">
            <v>58.4</v>
          </cell>
          <cell r="S68">
            <v>66.45</v>
          </cell>
          <cell r="T68">
            <v>61.1</v>
          </cell>
          <cell r="U68">
            <v>812.95999999999992</v>
          </cell>
          <cell r="V68">
            <v>6</v>
          </cell>
          <cell r="W68">
            <v>7.63</v>
          </cell>
          <cell r="X68">
            <v>0</v>
          </cell>
          <cell r="Y68">
            <v>60.41</v>
          </cell>
          <cell r="Z68">
            <v>69.569999999999993</v>
          </cell>
          <cell r="AA68">
            <v>67.489999999999995</v>
          </cell>
          <cell r="AB68">
            <v>62.06</v>
          </cell>
          <cell r="AC68">
            <v>61.5</v>
          </cell>
          <cell r="AD68">
            <v>58.77</v>
          </cell>
          <cell r="AE68">
            <v>74.78</v>
          </cell>
          <cell r="AF68">
            <v>64.03</v>
          </cell>
          <cell r="AG68">
            <v>58.36</v>
          </cell>
          <cell r="AH68">
            <v>59.48</v>
          </cell>
          <cell r="AI68">
            <v>65.290000000000006</v>
          </cell>
          <cell r="AJ68">
            <v>59.66</v>
          </cell>
          <cell r="AK68">
            <v>68.040000000000006</v>
          </cell>
          <cell r="AL68">
            <v>843.06999999999982</v>
          </cell>
          <cell r="AM68">
            <v>9.2200000000000006</v>
          </cell>
          <cell r="AN68">
            <v>4.5</v>
          </cell>
          <cell r="AO68">
            <v>0</v>
          </cell>
          <cell r="AP68">
            <v>55.67</v>
          </cell>
          <cell r="AQ68">
            <v>74.180000000000007</v>
          </cell>
          <cell r="AR68">
            <v>76.62</v>
          </cell>
          <cell r="AS68">
            <v>64.31</v>
          </cell>
          <cell r="AT68">
            <v>64.34</v>
          </cell>
          <cell r="AU68">
            <v>58.93</v>
          </cell>
          <cell r="AV68">
            <v>55.41</v>
          </cell>
          <cell r="AW68">
            <v>75.650000000000006</v>
          </cell>
          <cell r="AX68">
            <v>65.94</v>
          </cell>
          <cell r="AY68">
            <v>55.8</v>
          </cell>
          <cell r="AZ68">
            <v>59.78</v>
          </cell>
          <cell r="BA68">
            <v>58.1</v>
          </cell>
          <cell r="BB68">
            <v>57.72</v>
          </cell>
          <cell r="BC68">
            <v>836.17</v>
          </cell>
          <cell r="BD68">
            <v>22</v>
          </cell>
          <cell r="BE68">
            <v>8</v>
          </cell>
          <cell r="BF68">
            <v>0</v>
          </cell>
          <cell r="BG68">
            <v>76</v>
          </cell>
          <cell r="BH68">
            <v>79</v>
          </cell>
          <cell r="BI68">
            <v>94</v>
          </cell>
          <cell r="BJ68">
            <v>82</v>
          </cell>
          <cell r="BK68">
            <v>81</v>
          </cell>
          <cell r="BL68">
            <v>79</v>
          </cell>
          <cell r="BM68">
            <v>87</v>
          </cell>
          <cell r="BN68">
            <v>68</v>
          </cell>
          <cell r="BO68">
            <v>86</v>
          </cell>
          <cell r="BP68">
            <v>75</v>
          </cell>
          <cell r="BQ68">
            <v>63</v>
          </cell>
          <cell r="BR68">
            <v>68</v>
          </cell>
          <cell r="BS68">
            <v>54</v>
          </cell>
          <cell r="BT68">
            <v>1022</v>
          </cell>
          <cell r="BU68">
            <v>22</v>
          </cell>
          <cell r="BV68">
            <v>8</v>
          </cell>
          <cell r="BW68">
            <v>0</v>
          </cell>
          <cell r="BX68">
            <v>77</v>
          </cell>
          <cell r="BY68">
            <v>84</v>
          </cell>
          <cell r="BZ68">
            <v>79</v>
          </cell>
          <cell r="CA68">
            <v>94</v>
          </cell>
          <cell r="CB68">
            <v>82</v>
          </cell>
          <cell r="CC68">
            <v>81</v>
          </cell>
          <cell r="CD68">
            <v>79</v>
          </cell>
          <cell r="CE68">
            <v>86</v>
          </cell>
          <cell r="CF68">
            <v>68</v>
          </cell>
          <cell r="CG68">
            <v>86</v>
          </cell>
          <cell r="CH68">
            <v>75</v>
          </cell>
          <cell r="CI68">
            <v>63</v>
          </cell>
          <cell r="CJ68">
            <v>68</v>
          </cell>
          <cell r="CK68">
            <v>1052</v>
          </cell>
          <cell r="CL68">
            <v>22</v>
          </cell>
          <cell r="CM68">
            <v>8</v>
          </cell>
          <cell r="CN68">
            <v>0</v>
          </cell>
          <cell r="CO68">
            <v>78</v>
          </cell>
          <cell r="CP68">
            <v>85</v>
          </cell>
          <cell r="CQ68">
            <v>84</v>
          </cell>
          <cell r="CR68">
            <v>79</v>
          </cell>
          <cell r="CS68">
            <v>94</v>
          </cell>
          <cell r="CT68">
            <v>82</v>
          </cell>
          <cell r="CU68">
            <v>81</v>
          </cell>
          <cell r="CV68">
            <v>79</v>
          </cell>
          <cell r="CW68">
            <v>86</v>
          </cell>
          <cell r="CX68">
            <v>68</v>
          </cell>
          <cell r="CY68">
            <v>86</v>
          </cell>
          <cell r="CZ68">
            <v>75</v>
          </cell>
          <cell r="DA68">
            <v>63</v>
          </cell>
          <cell r="DB68">
            <v>1070</v>
          </cell>
          <cell r="DC68">
            <v>22</v>
          </cell>
          <cell r="DD68">
            <v>8</v>
          </cell>
          <cell r="DE68">
            <v>0</v>
          </cell>
          <cell r="DF68">
            <v>78</v>
          </cell>
          <cell r="DG68">
            <v>85</v>
          </cell>
          <cell r="DH68">
            <v>85</v>
          </cell>
          <cell r="DI68">
            <v>84</v>
          </cell>
          <cell r="DJ68">
            <v>79</v>
          </cell>
          <cell r="DK68">
            <v>94</v>
          </cell>
          <cell r="DL68">
            <v>82</v>
          </cell>
          <cell r="DM68">
            <v>81</v>
          </cell>
          <cell r="DN68">
            <v>79</v>
          </cell>
          <cell r="DO68">
            <v>86</v>
          </cell>
          <cell r="DP68">
            <v>68</v>
          </cell>
          <cell r="DQ68">
            <v>86</v>
          </cell>
          <cell r="DR68">
            <v>75</v>
          </cell>
          <cell r="DS68">
            <v>1092</v>
          </cell>
        </row>
        <row r="69">
          <cell r="B69">
            <v>118</v>
          </cell>
          <cell r="C69">
            <v>1</v>
          </cell>
          <cell r="D69" t="str">
            <v>NORTHLAND</v>
          </cell>
          <cell r="E69">
            <v>5.67</v>
          </cell>
          <cell r="F69">
            <v>7.7</v>
          </cell>
          <cell r="G69">
            <v>22.57</v>
          </cell>
          <cell r="H69">
            <v>0</v>
          </cell>
          <cell r="I69">
            <v>37.56</v>
          </cell>
          <cell r="J69">
            <v>45.39</v>
          </cell>
          <cell r="K69">
            <v>29.19</v>
          </cell>
          <cell r="L69">
            <v>31.27</v>
          </cell>
          <cell r="M69">
            <v>31.95</v>
          </cell>
          <cell r="N69">
            <v>22.7</v>
          </cell>
          <cell r="O69">
            <v>29.83</v>
          </cell>
          <cell r="P69">
            <v>22.96</v>
          </cell>
          <cell r="Q69">
            <v>36.94</v>
          </cell>
          <cell r="R69">
            <v>43.03</v>
          </cell>
          <cell r="S69">
            <v>32.950000000000003</v>
          </cell>
          <cell r="T69">
            <v>29.9</v>
          </cell>
          <cell r="U69">
            <v>429.60999999999996</v>
          </cell>
          <cell r="V69">
            <v>4.95</v>
          </cell>
          <cell r="W69">
            <v>5</v>
          </cell>
          <cell r="X69">
            <v>0.2</v>
          </cell>
          <cell r="Y69">
            <v>26.11</v>
          </cell>
          <cell r="Z69">
            <v>28.53</v>
          </cell>
          <cell r="AA69">
            <v>34.369999999999997</v>
          </cell>
          <cell r="AB69">
            <v>48.48</v>
          </cell>
          <cell r="AC69">
            <v>30.95</v>
          </cell>
          <cell r="AD69">
            <v>32.56</v>
          </cell>
          <cell r="AE69">
            <v>32.119999999999997</v>
          </cell>
          <cell r="AF69">
            <v>26.5</v>
          </cell>
          <cell r="AG69">
            <v>33.450000000000003</v>
          </cell>
          <cell r="AH69">
            <v>23.48</v>
          </cell>
          <cell r="AI69">
            <v>40.36</v>
          </cell>
          <cell r="AJ69">
            <v>38.89</v>
          </cell>
          <cell r="AK69">
            <v>29.95</v>
          </cell>
          <cell r="AL69">
            <v>435.9</v>
          </cell>
          <cell r="AM69">
            <v>4.34</v>
          </cell>
          <cell r="AN69">
            <v>3.85</v>
          </cell>
          <cell r="AO69">
            <v>0</v>
          </cell>
          <cell r="AP69">
            <v>20.64</v>
          </cell>
          <cell r="AQ69">
            <v>31.07</v>
          </cell>
          <cell r="AR69">
            <v>29.49</v>
          </cell>
          <cell r="AS69">
            <v>32.61</v>
          </cell>
          <cell r="AT69">
            <v>46.2</v>
          </cell>
          <cell r="AU69">
            <v>29.85</v>
          </cell>
          <cell r="AV69">
            <v>35.090000000000003</v>
          </cell>
          <cell r="AW69">
            <v>36.119999999999997</v>
          </cell>
          <cell r="AX69">
            <v>28.08</v>
          </cell>
          <cell r="AY69">
            <v>36.229999999999997</v>
          </cell>
          <cell r="AZ69">
            <v>23.94</v>
          </cell>
          <cell r="BA69">
            <v>39.75</v>
          </cell>
          <cell r="BB69">
            <v>30.73</v>
          </cell>
          <cell r="BC69">
            <v>427.99</v>
          </cell>
          <cell r="BD69">
            <v>5</v>
          </cell>
          <cell r="BE69">
            <v>4</v>
          </cell>
          <cell r="BF69">
            <v>0</v>
          </cell>
          <cell r="BG69">
            <v>21</v>
          </cell>
          <cell r="BH69">
            <v>25</v>
          </cell>
          <cell r="BI69">
            <v>31</v>
          </cell>
          <cell r="BJ69">
            <v>29</v>
          </cell>
          <cell r="BK69">
            <v>33</v>
          </cell>
          <cell r="BL69">
            <v>46</v>
          </cell>
          <cell r="BM69">
            <v>30</v>
          </cell>
          <cell r="BN69">
            <v>35</v>
          </cell>
          <cell r="BO69">
            <v>36</v>
          </cell>
          <cell r="BP69">
            <v>28</v>
          </cell>
          <cell r="BQ69">
            <v>36</v>
          </cell>
          <cell r="BR69">
            <v>24</v>
          </cell>
          <cell r="BS69">
            <v>39</v>
          </cell>
          <cell r="BT69">
            <v>422</v>
          </cell>
          <cell r="BU69">
            <v>5</v>
          </cell>
          <cell r="BV69">
            <v>4</v>
          </cell>
          <cell r="BW69">
            <v>0</v>
          </cell>
          <cell r="BX69">
            <v>21</v>
          </cell>
          <cell r="BY69">
            <v>25</v>
          </cell>
          <cell r="BZ69">
            <v>25</v>
          </cell>
          <cell r="CA69">
            <v>31</v>
          </cell>
          <cell r="CB69">
            <v>29</v>
          </cell>
          <cell r="CC69">
            <v>33</v>
          </cell>
          <cell r="CD69">
            <v>46</v>
          </cell>
          <cell r="CE69">
            <v>30</v>
          </cell>
          <cell r="CF69">
            <v>35</v>
          </cell>
          <cell r="CG69">
            <v>36</v>
          </cell>
          <cell r="CH69">
            <v>28</v>
          </cell>
          <cell r="CI69">
            <v>36</v>
          </cell>
          <cell r="CJ69">
            <v>24</v>
          </cell>
          <cell r="CK69">
            <v>408</v>
          </cell>
          <cell r="CL69">
            <v>5</v>
          </cell>
          <cell r="CM69">
            <v>4</v>
          </cell>
          <cell r="CN69">
            <v>0</v>
          </cell>
          <cell r="CO69">
            <v>21</v>
          </cell>
          <cell r="CP69">
            <v>25</v>
          </cell>
          <cell r="CQ69">
            <v>25</v>
          </cell>
          <cell r="CR69">
            <v>25</v>
          </cell>
          <cell r="CS69">
            <v>31</v>
          </cell>
          <cell r="CT69">
            <v>29</v>
          </cell>
          <cell r="CU69">
            <v>33</v>
          </cell>
          <cell r="CV69">
            <v>46</v>
          </cell>
          <cell r="CW69">
            <v>30</v>
          </cell>
          <cell r="CX69">
            <v>35</v>
          </cell>
          <cell r="CY69">
            <v>36</v>
          </cell>
          <cell r="CZ69">
            <v>28</v>
          </cell>
          <cell r="DA69">
            <v>36</v>
          </cell>
          <cell r="DB69">
            <v>409</v>
          </cell>
          <cell r="DC69">
            <v>5</v>
          </cell>
          <cell r="DD69">
            <v>4</v>
          </cell>
          <cell r="DE69">
            <v>0</v>
          </cell>
          <cell r="DF69">
            <v>21</v>
          </cell>
          <cell r="DG69">
            <v>25</v>
          </cell>
          <cell r="DH69">
            <v>25</v>
          </cell>
          <cell r="DI69">
            <v>25</v>
          </cell>
          <cell r="DJ69">
            <v>25</v>
          </cell>
          <cell r="DK69">
            <v>31</v>
          </cell>
          <cell r="DL69">
            <v>29</v>
          </cell>
          <cell r="DM69">
            <v>33</v>
          </cell>
          <cell r="DN69">
            <v>46</v>
          </cell>
          <cell r="DO69">
            <v>30</v>
          </cell>
          <cell r="DP69">
            <v>35</v>
          </cell>
          <cell r="DQ69">
            <v>36</v>
          </cell>
          <cell r="DR69">
            <v>28</v>
          </cell>
          <cell r="DS69">
            <v>398</v>
          </cell>
        </row>
        <row r="70">
          <cell r="B70">
            <v>129</v>
          </cell>
          <cell r="C70">
            <v>1</v>
          </cell>
          <cell r="D70" t="str">
            <v>MONTEVIDEO</v>
          </cell>
          <cell r="E70">
            <v>20.88</v>
          </cell>
          <cell r="F70">
            <v>15.46</v>
          </cell>
          <cell r="G70">
            <v>73.09</v>
          </cell>
          <cell r="H70">
            <v>0</v>
          </cell>
          <cell r="I70">
            <v>97.41</v>
          </cell>
          <cell r="J70">
            <v>94.18</v>
          </cell>
          <cell r="K70">
            <v>103.2</v>
          </cell>
          <cell r="L70">
            <v>75.81</v>
          </cell>
          <cell r="M70">
            <v>80.41</v>
          </cell>
          <cell r="N70">
            <v>89.68</v>
          </cell>
          <cell r="O70">
            <v>88.97</v>
          </cell>
          <cell r="P70">
            <v>92.22</v>
          </cell>
          <cell r="Q70">
            <v>88.67</v>
          </cell>
          <cell r="R70">
            <v>102.17</v>
          </cell>
          <cell r="S70">
            <v>102.84</v>
          </cell>
          <cell r="T70">
            <v>106.65</v>
          </cell>
          <cell r="U70">
            <v>1231.6399999999999</v>
          </cell>
          <cell r="V70">
            <v>19.82</v>
          </cell>
          <cell r="W70">
            <v>14.97</v>
          </cell>
          <cell r="X70">
            <v>0.99</v>
          </cell>
          <cell r="Y70">
            <v>80.739999999999995</v>
          </cell>
          <cell r="Z70">
            <v>86.64</v>
          </cell>
          <cell r="AA70">
            <v>98.65</v>
          </cell>
          <cell r="AB70">
            <v>93.56</v>
          </cell>
          <cell r="AC70">
            <v>100.07</v>
          </cell>
          <cell r="AD70">
            <v>75.25</v>
          </cell>
          <cell r="AE70">
            <v>81.040000000000006</v>
          </cell>
          <cell r="AF70">
            <v>86.46</v>
          </cell>
          <cell r="AG70">
            <v>96.63</v>
          </cell>
          <cell r="AH70">
            <v>94.19</v>
          </cell>
          <cell r="AI70">
            <v>86.9</v>
          </cell>
          <cell r="AJ70">
            <v>105.47</v>
          </cell>
          <cell r="AK70">
            <v>103.77</v>
          </cell>
          <cell r="AL70">
            <v>1225.1499999999999</v>
          </cell>
          <cell r="AM70">
            <v>19.420000000000002</v>
          </cell>
          <cell r="AN70">
            <v>15.11</v>
          </cell>
          <cell r="AO70">
            <v>0</v>
          </cell>
          <cell r="AP70">
            <v>71.09</v>
          </cell>
          <cell r="AQ70">
            <v>97.42</v>
          </cell>
          <cell r="AR70">
            <v>94.71</v>
          </cell>
          <cell r="AS70">
            <v>98.31</v>
          </cell>
          <cell r="AT70">
            <v>96.7</v>
          </cell>
          <cell r="AU70">
            <v>98.23</v>
          </cell>
          <cell r="AV70">
            <v>79.52</v>
          </cell>
          <cell r="AW70">
            <v>78.900000000000006</v>
          </cell>
          <cell r="AX70">
            <v>88.03</v>
          </cell>
          <cell r="AY70">
            <v>96.94</v>
          </cell>
          <cell r="AZ70">
            <v>99</v>
          </cell>
          <cell r="BA70">
            <v>89.99</v>
          </cell>
          <cell r="BB70">
            <v>102.17</v>
          </cell>
          <cell r="BC70">
            <v>1225.54</v>
          </cell>
          <cell r="BD70">
            <v>20</v>
          </cell>
          <cell r="BE70">
            <v>15</v>
          </cell>
          <cell r="BF70">
            <v>0</v>
          </cell>
          <cell r="BG70">
            <v>94</v>
          </cell>
          <cell r="BH70">
            <v>68</v>
          </cell>
          <cell r="BI70">
            <v>92</v>
          </cell>
          <cell r="BJ70">
            <v>95</v>
          </cell>
          <cell r="BK70">
            <v>94</v>
          </cell>
          <cell r="BL70">
            <v>89</v>
          </cell>
          <cell r="BM70">
            <v>98</v>
          </cell>
          <cell r="BN70">
            <v>81</v>
          </cell>
          <cell r="BO70">
            <v>77</v>
          </cell>
          <cell r="BP70">
            <v>92</v>
          </cell>
          <cell r="BQ70">
            <v>104</v>
          </cell>
          <cell r="BR70">
            <v>103</v>
          </cell>
          <cell r="BS70">
            <v>136</v>
          </cell>
          <cell r="BT70">
            <v>1258</v>
          </cell>
          <cell r="BU70">
            <v>20</v>
          </cell>
          <cell r="BV70">
            <v>15</v>
          </cell>
          <cell r="BW70">
            <v>0</v>
          </cell>
          <cell r="BX70">
            <v>83</v>
          </cell>
          <cell r="BY70">
            <v>81</v>
          </cell>
          <cell r="BZ70">
            <v>68</v>
          </cell>
          <cell r="CA70">
            <v>92</v>
          </cell>
          <cell r="CB70">
            <v>96</v>
          </cell>
          <cell r="CC70">
            <v>94</v>
          </cell>
          <cell r="CD70">
            <v>88</v>
          </cell>
          <cell r="CE70">
            <v>100</v>
          </cell>
          <cell r="CF70">
            <v>82</v>
          </cell>
          <cell r="CG70">
            <v>86</v>
          </cell>
          <cell r="CH70">
            <v>97</v>
          </cell>
          <cell r="CI70">
            <v>105</v>
          </cell>
          <cell r="CJ70">
            <v>139</v>
          </cell>
          <cell r="CK70">
            <v>1246</v>
          </cell>
          <cell r="CL70">
            <v>20</v>
          </cell>
          <cell r="CM70">
            <v>15</v>
          </cell>
          <cell r="CN70">
            <v>0</v>
          </cell>
          <cell r="CO70">
            <v>57</v>
          </cell>
          <cell r="CP70">
            <v>83</v>
          </cell>
          <cell r="CQ70">
            <v>81</v>
          </cell>
          <cell r="CR70">
            <v>68</v>
          </cell>
          <cell r="CS70">
            <v>93</v>
          </cell>
          <cell r="CT70">
            <v>96</v>
          </cell>
          <cell r="CU70">
            <v>94</v>
          </cell>
          <cell r="CV70">
            <v>90</v>
          </cell>
          <cell r="CW70">
            <v>101</v>
          </cell>
          <cell r="CX70">
            <v>90</v>
          </cell>
          <cell r="CY70">
            <v>91</v>
          </cell>
          <cell r="CZ70">
            <v>98</v>
          </cell>
          <cell r="DA70">
            <v>140</v>
          </cell>
          <cell r="DB70">
            <v>1217</v>
          </cell>
          <cell r="DC70">
            <v>20</v>
          </cell>
          <cell r="DD70">
            <v>15</v>
          </cell>
          <cell r="DE70">
            <v>0</v>
          </cell>
          <cell r="DF70">
            <v>57</v>
          </cell>
          <cell r="DG70">
            <v>83</v>
          </cell>
          <cell r="DH70">
            <v>83</v>
          </cell>
          <cell r="DI70">
            <v>81</v>
          </cell>
          <cell r="DJ70">
            <v>69</v>
          </cell>
          <cell r="DK70">
            <v>93</v>
          </cell>
          <cell r="DL70">
            <v>96</v>
          </cell>
          <cell r="DM70">
            <v>96</v>
          </cell>
          <cell r="DN70">
            <v>91</v>
          </cell>
          <cell r="DO70">
            <v>111</v>
          </cell>
          <cell r="DP70">
            <v>95</v>
          </cell>
          <cell r="DQ70">
            <v>92</v>
          </cell>
          <cell r="DR70">
            <v>131</v>
          </cell>
          <cell r="DS70">
            <v>1213</v>
          </cell>
        </row>
        <row r="71">
          <cell r="B71">
            <v>138</v>
          </cell>
          <cell r="C71">
            <v>1</v>
          </cell>
          <cell r="D71" t="str">
            <v>NORTH BRANCH</v>
          </cell>
          <cell r="E71">
            <v>19.239999999999998</v>
          </cell>
          <cell r="F71">
            <v>19.22</v>
          </cell>
          <cell r="G71">
            <v>228.81</v>
          </cell>
          <cell r="H71">
            <v>0</v>
          </cell>
          <cell r="I71">
            <v>260.76</v>
          </cell>
          <cell r="J71">
            <v>250.44</v>
          </cell>
          <cell r="K71">
            <v>301.54000000000002</v>
          </cell>
          <cell r="L71">
            <v>275.19</v>
          </cell>
          <cell r="M71">
            <v>274.74</v>
          </cell>
          <cell r="N71">
            <v>277.76</v>
          </cell>
          <cell r="O71">
            <v>276.3</v>
          </cell>
          <cell r="P71">
            <v>287.42</v>
          </cell>
          <cell r="Q71">
            <v>266.86</v>
          </cell>
          <cell r="R71">
            <v>302.83999999999997</v>
          </cell>
          <cell r="S71">
            <v>260.19</v>
          </cell>
          <cell r="T71">
            <v>293.43</v>
          </cell>
          <cell r="U71">
            <v>3594.7400000000002</v>
          </cell>
          <cell r="V71">
            <v>24.78</v>
          </cell>
          <cell r="W71">
            <v>18.29</v>
          </cell>
          <cell r="X71">
            <v>29.99</v>
          </cell>
          <cell r="Y71">
            <v>195.79</v>
          </cell>
          <cell r="Z71">
            <v>258.19</v>
          </cell>
          <cell r="AA71">
            <v>266.06</v>
          </cell>
          <cell r="AB71">
            <v>249.07</v>
          </cell>
          <cell r="AC71">
            <v>296.52999999999997</v>
          </cell>
          <cell r="AD71">
            <v>282.62</v>
          </cell>
          <cell r="AE71">
            <v>273.20999999999998</v>
          </cell>
          <cell r="AF71">
            <v>285.01</v>
          </cell>
          <cell r="AG71">
            <v>281.91000000000003</v>
          </cell>
          <cell r="AH71">
            <v>294.01</v>
          </cell>
          <cell r="AI71">
            <v>271.14</v>
          </cell>
          <cell r="AJ71">
            <v>283.31</v>
          </cell>
          <cell r="AK71">
            <v>264.27999999999997</v>
          </cell>
          <cell r="AL71">
            <v>3574.1899999999996</v>
          </cell>
          <cell r="AM71">
            <v>32.75</v>
          </cell>
          <cell r="AN71">
            <v>21.73</v>
          </cell>
          <cell r="AO71">
            <v>0.26</v>
          </cell>
          <cell r="AP71">
            <v>193.15</v>
          </cell>
          <cell r="AQ71">
            <v>242.97</v>
          </cell>
          <cell r="AR71">
            <v>257.33999999999997</v>
          </cell>
          <cell r="AS71">
            <v>274.27999999999997</v>
          </cell>
          <cell r="AT71">
            <v>234.51</v>
          </cell>
          <cell r="AU71">
            <v>302.17</v>
          </cell>
          <cell r="AV71">
            <v>279.37</v>
          </cell>
          <cell r="AW71">
            <v>271.70999999999998</v>
          </cell>
          <cell r="AX71">
            <v>284.19</v>
          </cell>
          <cell r="AY71">
            <v>289.92</v>
          </cell>
          <cell r="AZ71">
            <v>295.52</v>
          </cell>
          <cell r="BA71">
            <v>254.2</v>
          </cell>
          <cell r="BB71">
            <v>266.10000000000002</v>
          </cell>
          <cell r="BC71">
            <v>3500.17</v>
          </cell>
          <cell r="BD71">
            <v>35</v>
          </cell>
          <cell r="BE71">
            <v>18</v>
          </cell>
          <cell r="BF71">
            <v>0</v>
          </cell>
          <cell r="BG71">
            <v>202</v>
          </cell>
          <cell r="BH71">
            <v>216</v>
          </cell>
          <cell r="BI71">
            <v>253</v>
          </cell>
          <cell r="BJ71">
            <v>259</v>
          </cell>
          <cell r="BK71">
            <v>248</v>
          </cell>
          <cell r="BL71">
            <v>249</v>
          </cell>
          <cell r="BM71">
            <v>287</v>
          </cell>
          <cell r="BN71">
            <v>283</v>
          </cell>
          <cell r="BO71">
            <v>264</v>
          </cell>
          <cell r="BP71">
            <v>274</v>
          </cell>
          <cell r="BQ71">
            <v>295</v>
          </cell>
          <cell r="BR71">
            <v>277</v>
          </cell>
          <cell r="BS71">
            <v>258</v>
          </cell>
          <cell r="BT71">
            <v>3418</v>
          </cell>
          <cell r="BU71">
            <v>35</v>
          </cell>
          <cell r="BV71">
            <v>18</v>
          </cell>
          <cell r="BW71">
            <v>0</v>
          </cell>
          <cell r="BX71">
            <v>199</v>
          </cell>
          <cell r="BY71">
            <v>224</v>
          </cell>
          <cell r="BZ71">
            <v>224</v>
          </cell>
          <cell r="CA71">
            <v>260</v>
          </cell>
          <cell r="CB71">
            <v>235</v>
          </cell>
          <cell r="CC71">
            <v>262</v>
          </cell>
          <cell r="CD71">
            <v>238</v>
          </cell>
          <cell r="CE71">
            <v>292</v>
          </cell>
          <cell r="CF71">
            <v>275</v>
          </cell>
          <cell r="CG71">
            <v>256</v>
          </cell>
          <cell r="CH71">
            <v>286</v>
          </cell>
          <cell r="CI71">
            <v>276</v>
          </cell>
          <cell r="CJ71">
            <v>278</v>
          </cell>
          <cell r="CK71">
            <v>3358</v>
          </cell>
          <cell r="CL71">
            <v>35</v>
          </cell>
          <cell r="CM71">
            <v>18</v>
          </cell>
          <cell r="CN71">
            <v>0</v>
          </cell>
          <cell r="CO71">
            <v>225</v>
          </cell>
          <cell r="CP71">
            <v>221</v>
          </cell>
          <cell r="CQ71">
            <v>233</v>
          </cell>
          <cell r="CR71">
            <v>230</v>
          </cell>
          <cell r="CS71">
            <v>236</v>
          </cell>
          <cell r="CT71">
            <v>249</v>
          </cell>
          <cell r="CU71">
            <v>251</v>
          </cell>
          <cell r="CV71">
            <v>243</v>
          </cell>
          <cell r="CW71">
            <v>284</v>
          </cell>
          <cell r="CX71">
            <v>266</v>
          </cell>
          <cell r="CY71">
            <v>268</v>
          </cell>
          <cell r="CZ71">
            <v>267</v>
          </cell>
          <cell r="DA71">
            <v>277</v>
          </cell>
          <cell r="DB71">
            <v>3303</v>
          </cell>
          <cell r="DC71">
            <v>35</v>
          </cell>
          <cell r="DD71">
            <v>18</v>
          </cell>
          <cell r="DE71">
            <v>0</v>
          </cell>
          <cell r="DF71">
            <v>225</v>
          </cell>
          <cell r="DG71">
            <v>221</v>
          </cell>
          <cell r="DH71">
            <v>230</v>
          </cell>
          <cell r="DI71">
            <v>239</v>
          </cell>
          <cell r="DJ71">
            <v>209</v>
          </cell>
          <cell r="DK71">
            <v>250</v>
          </cell>
          <cell r="DL71">
            <v>239</v>
          </cell>
          <cell r="DM71">
            <v>256</v>
          </cell>
          <cell r="DN71">
            <v>236</v>
          </cell>
          <cell r="DO71">
            <v>275</v>
          </cell>
          <cell r="DP71">
            <v>278</v>
          </cell>
          <cell r="DQ71">
            <v>250</v>
          </cell>
          <cell r="DR71">
            <v>268</v>
          </cell>
          <cell r="DS71">
            <v>3229</v>
          </cell>
        </row>
        <row r="72">
          <cell r="B72">
            <v>139</v>
          </cell>
          <cell r="C72">
            <v>1</v>
          </cell>
          <cell r="D72" t="str">
            <v>RUSH CITY</v>
          </cell>
          <cell r="E72">
            <v>14.76</v>
          </cell>
          <cell r="F72">
            <v>6.42</v>
          </cell>
          <cell r="G72">
            <v>71.66</v>
          </cell>
          <cell r="H72">
            <v>0</v>
          </cell>
          <cell r="I72">
            <v>79.52</v>
          </cell>
          <cell r="J72">
            <v>80.39</v>
          </cell>
          <cell r="K72">
            <v>69.88</v>
          </cell>
          <cell r="L72">
            <v>66.8</v>
          </cell>
          <cell r="M72">
            <v>58.51</v>
          </cell>
          <cell r="N72">
            <v>60.37</v>
          </cell>
          <cell r="O72">
            <v>76.87</v>
          </cell>
          <cell r="P72">
            <v>69.63</v>
          </cell>
          <cell r="Q72">
            <v>78.319999999999993</v>
          </cell>
          <cell r="R72">
            <v>85.94</v>
          </cell>
          <cell r="S72">
            <v>67.63</v>
          </cell>
          <cell r="T72">
            <v>54.54</v>
          </cell>
          <cell r="U72">
            <v>941.24000000000012</v>
          </cell>
          <cell r="V72">
            <v>8.68</v>
          </cell>
          <cell r="W72">
            <v>5.55</v>
          </cell>
          <cell r="X72">
            <v>0.01</v>
          </cell>
          <cell r="Y72">
            <v>51.81</v>
          </cell>
          <cell r="Z72">
            <v>76.349999999999994</v>
          </cell>
          <cell r="AA72">
            <v>78.09</v>
          </cell>
          <cell r="AB72">
            <v>74.47</v>
          </cell>
          <cell r="AC72">
            <v>71.7</v>
          </cell>
          <cell r="AD72">
            <v>66.66</v>
          </cell>
          <cell r="AE72">
            <v>63.79</v>
          </cell>
          <cell r="AF72">
            <v>60.98</v>
          </cell>
          <cell r="AG72">
            <v>77.099999999999994</v>
          </cell>
          <cell r="AH72">
            <v>67.08</v>
          </cell>
          <cell r="AI72">
            <v>72.17</v>
          </cell>
          <cell r="AJ72">
            <v>80.3</v>
          </cell>
          <cell r="AK72">
            <v>63.37</v>
          </cell>
          <cell r="AL72">
            <v>918.1099999999999</v>
          </cell>
          <cell r="AM72">
            <v>8.15</v>
          </cell>
          <cell r="AN72">
            <v>2.75</v>
          </cell>
          <cell r="AO72">
            <v>0</v>
          </cell>
          <cell r="AP72">
            <v>65.06</v>
          </cell>
          <cell r="AQ72">
            <v>57.3</v>
          </cell>
          <cell r="AR72">
            <v>69.67</v>
          </cell>
          <cell r="AS72">
            <v>76.59</v>
          </cell>
          <cell r="AT72">
            <v>75.36</v>
          </cell>
          <cell r="AU72">
            <v>68.13</v>
          </cell>
          <cell r="AV72">
            <v>67.900000000000006</v>
          </cell>
          <cell r="AW72">
            <v>66.010000000000005</v>
          </cell>
          <cell r="AX72">
            <v>63.78</v>
          </cell>
          <cell r="AY72">
            <v>70.709999999999994</v>
          </cell>
          <cell r="AZ72">
            <v>61.95</v>
          </cell>
          <cell r="BA72">
            <v>73.010000000000005</v>
          </cell>
          <cell r="BB72">
            <v>73.069999999999993</v>
          </cell>
          <cell r="BC72">
            <v>899.44</v>
          </cell>
          <cell r="BD72">
            <v>5</v>
          </cell>
          <cell r="BE72">
            <v>3</v>
          </cell>
          <cell r="BF72">
            <v>0</v>
          </cell>
          <cell r="BG72">
            <v>67</v>
          </cell>
          <cell r="BH72">
            <v>60</v>
          </cell>
          <cell r="BI72">
            <v>70</v>
          </cell>
          <cell r="BJ72">
            <v>75</v>
          </cell>
          <cell r="BK72">
            <v>71</v>
          </cell>
          <cell r="BL72">
            <v>68</v>
          </cell>
          <cell r="BM72">
            <v>69</v>
          </cell>
          <cell r="BN72">
            <v>73</v>
          </cell>
          <cell r="BO72">
            <v>69</v>
          </cell>
          <cell r="BP72">
            <v>67</v>
          </cell>
          <cell r="BQ72">
            <v>70</v>
          </cell>
          <cell r="BR72">
            <v>69</v>
          </cell>
          <cell r="BS72">
            <v>66</v>
          </cell>
          <cell r="BT72">
            <v>902</v>
          </cell>
          <cell r="BU72">
            <v>5</v>
          </cell>
          <cell r="BV72">
            <v>4</v>
          </cell>
          <cell r="BW72">
            <v>0</v>
          </cell>
          <cell r="BX72">
            <v>65</v>
          </cell>
          <cell r="BY72">
            <v>61</v>
          </cell>
          <cell r="BZ72">
            <v>69</v>
          </cell>
          <cell r="CA72">
            <v>74</v>
          </cell>
          <cell r="CB72">
            <v>70</v>
          </cell>
          <cell r="CC72">
            <v>67</v>
          </cell>
          <cell r="CD72">
            <v>69</v>
          </cell>
          <cell r="CE72">
            <v>72</v>
          </cell>
          <cell r="CF72">
            <v>67</v>
          </cell>
          <cell r="CG72">
            <v>69</v>
          </cell>
          <cell r="CH72">
            <v>67</v>
          </cell>
          <cell r="CI72">
            <v>70</v>
          </cell>
          <cell r="CJ72">
            <v>68</v>
          </cell>
          <cell r="CK72">
            <v>897</v>
          </cell>
          <cell r="CL72">
            <v>4</v>
          </cell>
          <cell r="CM72">
            <v>4</v>
          </cell>
          <cell r="CN72">
            <v>0</v>
          </cell>
          <cell r="CO72">
            <v>55</v>
          </cell>
          <cell r="CP72">
            <v>63</v>
          </cell>
          <cell r="CQ72">
            <v>67</v>
          </cell>
          <cell r="CR72">
            <v>63</v>
          </cell>
          <cell r="CS72">
            <v>69</v>
          </cell>
          <cell r="CT72">
            <v>77</v>
          </cell>
          <cell r="CU72">
            <v>67</v>
          </cell>
          <cell r="CV72">
            <v>70</v>
          </cell>
          <cell r="CW72">
            <v>70</v>
          </cell>
          <cell r="CX72">
            <v>73</v>
          </cell>
          <cell r="CY72">
            <v>71</v>
          </cell>
          <cell r="CZ72">
            <v>69</v>
          </cell>
          <cell r="DA72">
            <v>69</v>
          </cell>
          <cell r="DB72">
            <v>891</v>
          </cell>
          <cell r="DC72">
            <v>4</v>
          </cell>
          <cell r="DD72">
            <v>4</v>
          </cell>
          <cell r="DE72">
            <v>0</v>
          </cell>
          <cell r="DF72">
            <v>55</v>
          </cell>
          <cell r="DG72">
            <v>63</v>
          </cell>
          <cell r="DH72">
            <v>69</v>
          </cell>
          <cell r="DI72">
            <v>61</v>
          </cell>
          <cell r="DJ72">
            <v>59</v>
          </cell>
          <cell r="DK72">
            <v>76</v>
          </cell>
          <cell r="DL72">
            <v>77</v>
          </cell>
          <cell r="DM72">
            <v>68</v>
          </cell>
          <cell r="DN72">
            <v>68</v>
          </cell>
          <cell r="DO72">
            <v>76</v>
          </cell>
          <cell r="DP72">
            <v>75</v>
          </cell>
          <cell r="DQ72">
            <v>73</v>
          </cell>
          <cell r="DR72">
            <v>68</v>
          </cell>
          <cell r="DS72">
            <v>896</v>
          </cell>
        </row>
        <row r="73">
          <cell r="B73">
            <v>146</v>
          </cell>
          <cell r="C73">
            <v>1</v>
          </cell>
          <cell r="D73" t="str">
            <v>BARNESVILLE</v>
          </cell>
          <cell r="E73">
            <v>6.58</v>
          </cell>
          <cell r="F73">
            <v>3.63</v>
          </cell>
          <cell r="G73">
            <v>53.78</v>
          </cell>
          <cell r="H73">
            <v>0</v>
          </cell>
          <cell r="I73">
            <v>66.599999999999994</v>
          </cell>
          <cell r="J73">
            <v>80.89</v>
          </cell>
          <cell r="K73">
            <v>52.76</v>
          </cell>
          <cell r="L73">
            <v>72.33</v>
          </cell>
          <cell r="M73">
            <v>64.28</v>
          </cell>
          <cell r="N73">
            <v>69.59</v>
          </cell>
          <cell r="O73">
            <v>68.89</v>
          </cell>
          <cell r="P73">
            <v>60.49</v>
          </cell>
          <cell r="Q73">
            <v>71.569999999999993</v>
          </cell>
          <cell r="R73">
            <v>65.400000000000006</v>
          </cell>
          <cell r="S73">
            <v>68.67</v>
          </cell>
          <cell r="T73">
            <v>51.81</v>
          </cell>
          <cell r="U73">
            <v>857.27</v>
          </cell>
          <cell r="V73">
            <v>5.19</v>
          </cell>
          <cell r="W73">
            <v>4.26</v>
          </cell>
          <cell r="X73">
            <v>0</v>
          </cell>
          <cell r="Y73">
            <v>51.31</v>
          </cell>
          <cell r="Z73">
            <v>58.29</v>
          </cell>
          <cell r="AA73">
            <v>65.06</v>
          </cell>
          <cell r="AB73">
            <v>82.39</v>
          </cell>
          <cell r="AC73">
            <v>54.44</v>
          </cell>
          <cell r="AD73">
            <v>75.33</v>
          </cell>
          <cell r="AE73">
            <v>67.709999999999994</v>
          </cell>
          <cell r="AF73">
            <v>69.459999999999994</v>
          </cell>
          <cell r="AG73">
            <v>67.03</v>
          </cell>
          <cell r="AH73">
            <v>54.65</v>
          </cell>
          <cell r="AI73">
            <v>70.349999999999994</v>
          </cell>
          <cell r="AJ73">
            <v>66.430000000000007</v>
          </cell>
          <cell r="AK73">
            <v>65.569999999999993</v>
          </cell>
          <cell r="AL73">
            <v>857.4699999999998</v>
          </cell>
          <cell r="AM73">
            <v>5.45</v>
          </cell>
          <cell r="AN73">
            <v>4.91</v>
          </cell>
          <cell r="AO73">
            <v>0</v>
          </cell>
          <cell r="AP73">
            <v>59.63</v>
          </cell>
          <cell r="AQ73">
            <v>58.56</v>
          </cell>
          <cell r="AR73">
            <v>59.01</v>
          </cell>
          <cell r="AS73">
            <v>66.53</v>
          </cell>
          <cell r="AT73">
            <v>74.36</v>
          </cell>
          <cell r="AU73">
            <v>56.26</v>
          </cell>
          <cell r="AV73">
            <v>75.989999999999995</v>
          </cell>
          <cell r="AW73">
            <v>67.42</v>
          </cell>
          <cell r="AX73">
            <v>72.41</v>
          </cell>
          <cell r="AY73">
            <v>64.87</v>
          </cell>
          <cell r="AZ73">
            <v>54.23</v>
          </cell>
          <cell r="BA73">
            <v>65.900000000000006</v>
          </cell>
          <cell r="BB73">
            <v>65.8</v>
          </cell>
          <cell r="BC73">
            <v>851.32999999999993</v>
          </cell>
          <cell r="BD73">
            <v>5</v>
          </cell>
          <cell r="BE73">
            <v>4</v>
          </cell>
          <cell r="BF73">
            <v>0</v>
          </cell>
          <cell r="BG73">
            <v>55</v>
          </cell>
          <cell r="BH73">
            <v>55</v>
          </cell>
          <cell r="BI73">
            <v>55</v>
          </cell>
          <cell r="BJ73">
            <v>58</v>
          </cell>
          <cell r="BK73">
            <v>65</v>
          </cell>
          <cell r="BL73">
            <v>82</v>
          </cell>
          <cell r="BM73">
            <v>54</v>
          </cell>
          <cell r="BN73">
            <v>75</v>
          </cell>
          <cell r="BO73">
            <v>68</v>
          </cell>
          <cell r="BP73">
            <v>68</v>
          </cell>
          <cell r="BQ73">
            <v>67</v>
          </cell>
          <cell r="BR73">
            <v>55</v>
          </cell>
          <cell r="BS73">
            <v>68</v>
          </cell>
          <cell r="BT73">
            <v>834</v>
          </cell>
          <cell r="BU73">
            <v>5</v>
          </cell>
          <cell r="BV73">
            <v>4</v>
          </cell>
          <cell r="BW73">
            <v>0</v>
          </cell>
          <cell r="BX73">
            <v>56</v>
          </cell>
          <cell r="BY73">
            <v>55</v>
          </cell>
          <cell r="BZ73">
            <v>55</v>
          </cell>
          <cell r="CA73">
            <v>55</v>
          </cell>
          <cell r="CB73">
            <v>58</v>
          </cell>
          <cell r="CC73">
            <v>65</v>
          </cell>
          <cell r="CD73">
            <v>82</v>
          </cell>
          <cell r="CE73">
            <v>54</v>
          </cell>
          <cell r="CF73">
            <v>75</v>
          </cell>
          <cell r="CG73">
            <v>68</v>
          </cell>
          <cell r="CH73">
            <v>68</v>
          </cell>
          <cell r="CI73">
            <v>67</v>
          </cell>
          <cell r="CJ73">
            <v>55</v>
          </cell>
          <cell r="CK73">
            <v>822</v>
          </cell>
          <cell r="CL73">
            <v>5</v>
          </cell>
          <cell r="CM73">
            <v>4</v>
          </cell>
          <cell r="CN73">
            <v>0</v>
          </cell>
          <cell r="CO73">
            <v>56</v>
          </cell>
          <cell r="CP73">
            <v>56</v>
          </cell>
          <cell r="CQ73">
            <v>55</v>
          </cell>
          <cell r="CR73">
            <v>55</v>
          </cell>
          <cell r="CS73">
            <v>55</v>
          </cell>
          <cell r="CT73">
            <v>58</v>
          </cell>
          <cell r="CU73">
            <v>65</v>
          </cell>
          <cell r="CV73">
            <v>82</v>
          </cell>
          <cell r="CW73">
            <v>54</v>
          </cell>
          <cell r="CX73">
            <v>75</v>
          </cell>
          <cell r="CY73">
            <v>68</v>
          </cell>
          <cell r="CZ73">
            <v>68</v>
          </cell>
          <cell r="DA73">
            <v>67</v>
          </cell>
          <cell r="DB73">
            <v>823</v>
          </cell>
          <cell r="DC73">
            <v>5</v>
          </cell>
          <cell r="DD73">
            <v>4</v>
          </cell>
          <cell r="DE73">
            <v>0</v>
          </cell>
          <cell r="DF73">
            <v>56</v>
          </cell>
          <cell r="DG73">
            <v>56</v>
          </cell>
          <cell r="DH73">
            <v>56</v>
          </cell>
          <cell r="DI73">
            <v>55</v>
          </cell>
          <cell r="DJ73">
            <v>55</v>
          </cell>
          <cell r="DK73">
            <v>55</v>
          </cell>
          <cell r="DL73">
            <v>58</v>
          </cell>
          <cell r="DM73">
            <v>65</v>
          </cell>
          <cell r="DN73">
            <v>82</v>
          </cell>
          <cell r="DO73">
            <v>54</v>
          </cell>
          <cell r="DP73">
            <v>75</v>
          </cell>
          <cell r="DQ73">
            <v>68</v>
          </cell>
          <cell r="DR73">
            <v>68</v>
          </cell>
          <cell r="DS73">
            <v>812</v>
          </cell>
        </row>
        <row r="74">
          <cell r="B74">
            <v>150</v>
          </cell>
          <cell r="C74">
            <v>1</v>
          </cell>
          <cell r="D74" t="str">
            <v>HAWLEY</v>
          </cell>
          <cell r="E74">
            <v>2.37</v>
          </cell>
          <cell r="F74">
            <v>9.7899999999999991</v>
          </cell>
          <cell r="G74">
            <v>70.08</v>
          </cell>
          <cell r="H74">
            <v>0</v>
          </cell>
          <cell r="I74">
            <v>69.290000000000006</v>
          </cell>
          <cell r="J74">
            <v>55.15</v>
          </cell>
          <cell r="K74">
            <v>72.06</v>
          </cell>
          <cell r="L74">
            <v>66.3</v>
          </cell>
          <cell r="M74">
            <v>55.33</v>
          </cell>
          <cell r="N74">
            <v>65.69</v>
          </cell>
          <cell r="O74">
            <v>68.650000000000006</v>
          </cell>
          <cell r="P74">
            <v>62.99</v>
          </cell>
          <cell r="Q74">
            <v>54.2</v>
          </cell>
          <cell r="R74">
            <v>75.459999999999994</v>
          </cell>
          <cell r="S74">
            <v>64.400000000000006</v>
          </cell>
          <cell r="T74">
            <v>50.48</v>
          </cell>
          <cell r="U74">
            <v>842.24000000000012</v>
          </cell>
          <cell r="V74">
            <v>4.97</v>
          </cell>
          <cell r="W74">
            <v>2.92</v>
          </cell>
          <cell r="X74">
            <v>0</v>
          </cell>
          <cell r="Y74">
            <v>53.88</v>
          </cell>
          <cell r="Z74">
            <v>79.14</v>
          </cell>
          <cell r="AA74">
            <v>72.61</v>
          </cell>
          <cell r="AB74">
            <v>59.17</v>
          </cell>
          <cell r="AC74">
            <v>74.89</v>
          </cell>
          <cell r="AD74">
            <v>67.5</v>
          </cell>
          <cell r="AE74">
            <v>64.2</v>
          </cell>
          <cell r="AF74">
            <v>65.42</v>
          </cell>
          <cell r="AG74">
            <v>68.7</v>
          </cell>
          <cell r="AH74">
            <v>65.44</v>
          </cell>
          <cell r="AI74">
            <v>53.74</v>
          </cell>
          <cell r="AJ74">
            <v>75.02</v>
          </cell>
          <cell r="AK74">
            <v>57.84</v>
          </cell>
          <cell r="AL74">
            <v>865.43999999999994</v>
          </cell>
          <cell r="AM74">
            <v>6.79</v>
          </cell>
          <cell r="AN74">
            <v>6.38</v>
          </cell>
          <cell r="AO74">
            <v>0</v>
          </cell>
          <cell r="AP74">
            <v>61.98</v>
          </cell>
          <cell r="AQ74">
            <v>52.55</v>
          </cell>
          <cell r="AR74">
            <v>75.67</v>
          </cell>
          <cell r="AS74">
            <v>76.260000000000005</v>
          </cell>
          <cell r="AT74">
            <v>56.84</v>
          </cell>
          <cell r="AU74">
            <v>78.209999999999994</v>
          </cell>
          <cell r="AV74">
            <v>70.41</v>
          </cell>
          <cell r="AW74">
            <v>64.150000000000006</v>
          </cell>
          <cell r="AX74">
            <v>65.319999999999993</v>
          </cell>
          <cell r="AY74">
            <v>68.45</v>
          </cell>
          <cell r="AZ74">
            <v>62.82</v>
          </cell>
          <cell r="BA74">
            <v>51.08</v>
          </cell>
          <cell r="BB74">
            <v>63.45</v>
          </cell>
          <cell r="BC74">
            <v>860.36000000000013</v>
          </cell>
          <cell r="BD74">
            <v>3</v>
          </cell>
          <cell r="BE74">
            <v>4</v>
          </cell>
          <cell r="BF74">
            <v>0</v>
          </cell>
          <cell r="BG74">
            <v>55</v>
          </cell>
          <cell r="BH74">
            <v>60</v>
          </cell>
          <cell r="BI74">
            <v>49</v>
          </cell>
          <cell r="BJ74">
            <v>79</v>
          </cell>
          <cell r="BK74">
            <v>70</v>
          </cell>
          <cell r="BL74">
            <v>55</v>
          </cell>
          <cell r="BM74">
            <v>72</v>
          </cell>
          <cell r="BN74">
            <v>66</v>
          </cell>
          <cell r="BO74">
            <v>56</v>
          </cell>
          <cell r="BP74">
            <v>65</v>
          </cell>
          <cell r="BQ74">
            <v>68</v>
          </cell>
          <cell r="BR74">
            <v>63</v>
          </cell>
          <cell r="BS74">
            <v>54</v>
          </cell>
          <cell r="BT74">
            <v>819</v>
          </cell>
          <cell r="BU74">
            <v>3</v>
          </cell>
          <cell r="BV74">
            <v>4</v>
          </cell>
          <cell r="BW74">
            <v>0</v>
          </cell>
          <cell r="BX74">
            <v>55</v>
          </cell>
          <cell r="BY74">
            <v>55</v>
          </cell>
          <cell r="BZ74">
            <v>60</v>
          </cell>
          <cell r="CA74">
            <v>49</v>
          </cell>
          <cell r="CB74">
            <v>79</v>
          </cell>
          <cell r="CC74">
            <v>70</v>
          </cell>
          <cell r="CD74">
            <v>55</v>
          </cell>
          <cell r="CE74">
            <v>72</v>
          </cell>
          <cell r="CF74">
            <v>66</v>
          </cell>
          <cell r="CG74">
            <v>56</v>
          </cell>
          <cell r="CH74">
            <v>65</v>
          </cell>
          <cell r="CI74">
            <v>68</v>
          </cell>
          <cell r="CJ74">
            <v>63</v>
          </cell>
          <cell r="CK74">
            <v>820</v>
          </cell>
          <cell r="CL74">
            <v>3</v>
          </cell>
          <cell r="CM74">
            <v>4</v>
          </cell>
          <cell r="CN74">
            <v>0</v>
          </cell>
          <cell r="CO74">
            <v>55</v>
          </cell>
          <cell r="CP74">
            <v>55</v>
          </cell>
          <cell r="CQ74">
            <v>55</v>
          </cell>
          <cell r="CR74">
            <v>60</v>
          </cell>
          <cell r="CS74">
            <v>49</v>
          </cell>
          <cell r="CT74">
            <v>79</v>
          </cell>
          <cell r="CU74">
            <v>70</v>
          </cell>
          <cell r="CV74">
            <v>55</v>
          </cell>
          <cell r="CW74">
            <v>72</v>
          </cell>
          <cell r="CX74">
            <v>66</v>
          </cell>
          <cell r="CY74">
            <v>56</v>
          </cell>
          <cell r="CZ74">
            <v>65</v>
          </cell>
          <cell r="DA74">
            <v>68</v>
          </cell>
          <cell r="DB74">
            <v>812</v>
          </cell>
          <cell r="DC74">
            <v>3</v>
          </cell>
          <cell r="DD74">
            <v>4</v>
          </cell>
          <cell r="DE74">
            <v>0</v>
          </cell>
          <cell r="DF74">
            <v>55</v>
          </cell>
          <cell r="DG74">
            <v>55</v>
          </cell>
          <cell r="DH74">
            <v>55</v>
          </cell>
          <cell r="DI74">
            <v>55</v>
          </cell>
          <cell r="DJ74">
            <v>60</v>
          </cell>
          <cell r="DK74">
            <v>49</v>
          </cell>
          <cell r="DL74">
            <v>79</v>
          </cell>
          <cell r="DM74">
            <v>70</v>
          </cell>
          <cell r="DN74">
            <v>55</v>
          </cell>
          <cell r="DO74">
            <v>72</v>
          </cell>
          <cell r="DP74">
            <v>66</v>
          </cell>
          <cell r="DQ74">
            <v>56</v>
          </cell>
          <cell r="DR74">
            <v>65</v>
          </cell>
          <cell r="DS74">
            <v>799</v>
          </cell>
        </row>
        <row r="75">
          <cell r="B75">
            <v>152</v>
          </cell>
          <cell r="C75">
            <v>1</v>
          </cell>
          <cell r="D75" t="str">
            <v>MOORHEAD</v>
          </cell>
          <cell r="E75">
            <v>96.4</v>
          </cell>
          <cell r="F75">
            <v>36.99</v>
          </cell>
          <cell r="G75">
            <v>471.84</v>
          </cell>
          <cell r="H75">
            <v>0</v>
          </cell>
          <cell r="I75">
            <v>483.41</v>
          </cell>
          <cell r="J75">
            <v>458.65</v>
          </cell>
          <cell r="K75">
            <v>474.91</v>
          </cell>
          <cell r="L75">
            <v>461.45</v>
          </cell>
          <cell r="M75">
            <v>431.62</v>
          </cell>
          <cell r="N75">
            <v>461.18</v>
          </cell>
          <cell r="O75">
            <v>430.7</v>
          </cell>
          <cell r="P75">
            <v>458.42</v>
          </cell>
          <cell r="Q75">
            <v>424.51</v>
          </cell>
          <cell r="R75">
            <v>423.98</v>
          </cell>
          <cell r="S75">
            <v>400.36</v>
          </cell>
          <cell r="T75">
            <v>413.46</v>
          </cell>
          <cell r="U75">
            <v>5927.8799999999992</v>
          </cell>
          <cell r="V75">
            <v>95.95</v>
          </cell>
          <cell r="W75">
            <v>58.54</v>
          </cell>
          <cell r="X75">
            <v>1.21</v>
          </cell>
          <cell r="Y75">
            <v>480.47</v>
          </cell>
          <cell r="Z75">
            <v>543.42999999999995</v>
          </cell>
          <cell r="AA75">
            <v>478.45</v>
          </cell>
          <cell r="AB75">
            <v>473.98</v>
          </cell>
          <cell r="AC75">
            <v>462.49</v>
          </cell>
          <cell r="AD75">
            <v>455.63</v>
          </cell>
          <cell r="AE75">
            <v>437.82</v>
          </cell>
          <cell r="AF75">
            <v>458.7</v>
          </cell>
          <cell r="AG75">
            <v>421.63</v>
          </cell>
          <cell r="AH75">
            <v>466.47</v>
          </cell>
          <cell r="AI75">
            <v>418.5</v>
          </cell>
          <cell r="AJ75">
            <v>413.86</v>
          </cell>
          <cell r="AK75">
            <v>390.59</v>
          </cell>
          <cell r="AL75">
            <v>6057.7199999999993</v>
          </cell>
          <cell r="AM75">
            <v>104.68</v>
          </cell>
          <cell r="AN75">
            <v>75.19</v>
          </cell>
          <cell r="AO75">
            <v>0</v>
          </cell>
          <cell r="AP75">
            <v>499.29</v>
          </cell>
          <cell r="AQ75">
            <v>548.70000000000005</v>
          </cell>
          <cell r="AR75">
            <v>566.67999999999995</v>
          </cell>
          <cell r="AS75">
            <v>497.95</v>
          </cell>
          <cell r="AT75">
            <v>489.54</v>
          </cell>
          <cell r="AU75">
            <v>476.76</v>
          </cell>
          <cell r="AV75">
            <v>475.24</v>
          </cell>
          <cell r="AW75">
            <v>439.49</v>
          </cell>
          <cell r="AX75">
            <v>471.31</v>
          </cell>
          <cell r="AY75">
            <v>444.44</v>
          </cell>
          <cell r="AZ75">
            <v>471.52</v>
          </cell>
          <cell r="BA75">
            <v>422.27</v>
          </cell>
          <cell r="BB75">
            <v>419.63</v>
          </cell>
          <cell r="BC75">
            <v>6402.69</v>
          </cell>
          <cell r="BD75">
            <v>79</v>
          </cell>
          <cell r="BE75">
            <v>75</v>
          </cell>
          <cell r="BF75">
            <v>0</v>
          </cell>
          <cell r="BG75">
            <v>499</v>
          </cell>
          <cell r="BH75">
            <v>548</v>
          </cell>
          <cell r="BI75">
            <v>567</v>
          </cell>
          <cell r="BJ75">
            <v>498</v>
          </cell>
          <cell r="BK75">
            <v>488</v>
          </cell>
          <cell r="BL75">
            <v>476</v>
          </cell>
          <cell r="BM75">
            <v>469</v>
          </cell>
          <cell r="BN75">
            <v>434</v>
          </cell>
          <cell r="BO75">
            <v>462</v>
          </cell>
          <cell r="BP75">
            <v>439</v>
          </cell>
          <cell r="BQ75">
            <v>457</v>
          </cell>
          <cell r="BR75">
            <v>402</v>
          </cell>
          <cell r="BS75">
            <v>405</v>
          </cell>
          <cell r="BT75">
            <v>6298</v>
          </cell>
          <cell r="BU75">
            <v>79</v>
          </cell>
          <cell r="BV75">
            <v>75</v>
          </cell>
          <cell r="BW75">
            <v>0</v>
          </cell>
          <cell r="BX75">
            <v>499</v>
          </cell>
          <cell r="BY75">
            <v>548</v>
          </cell>
          <cell r="BZ75">
            <v>567</v>
          </cell>
          <cell r="CA75">
            <v>498</v>
          </cell>
          <cell r="CB75">
            <v>488</v>
          </cell>
          <cell r="CC75">
            <v>476</v>
          </cell>
          <cell r="CD75">
            <v>469</v>
          </cell>
          <cell r="CE75">
            <v>434</v>
          </cell>
          <cell r="CF75">
            <v>462</v>
          </cell>
          <cell r="CG75">
            <v>439</v>
          </cell>
          <cell r="CH75">
            <v>457</v>
          </cell>
          <cell r="CI75">
            <v>402</v>
          </cell>
          <cell r="CJ75">
            <v>405</v>
          </cell>
          <cell r="CK75">
            <v>6298</v>
          </cell>
          <cell r="CL75">
            <v>79</v>
          </cell>
          <cell r="CM75">
            <v>27</v>
          </cell>
          <cell r="CN75">
            <v>0</v>
          </cell>
          <cell r="CO75">
            <v>510</v>
          </cell>
          <cell r="CP75">
            <v>510</v>
          </cell>
          <cell r="CQ75">
            <v>520</v>
          </cell>
          <cell r="CR75">
            <v>546</v>
          </cell>
          <cell r="CS75">
            <v>520</v>
          </cell>
          <cell r="CT75">
            <v>520</v>
          </cell>
          <cell r="CU75">
            <v>466</v>
          </cell>
          <cell r="CV75">
            <v>457</v>
          </cell>
          <cell r="CW75">
            <v>476</v>
          </cell>
          <cell r="CX75">
            <v>431</v>
          </cell>
          <cell r="CY75">
            <v>440</v>
          </cell>
          <cell r="CZ75">
            <v>465</v>
          </cell>
          <cell r="DA75">
            <v>427</v>
          </cell>
          <cell r="DB75">
            <v>6394</v>
          </cell>
          <cell r="DC75">
            <v>79</v>
          </cell>
          <cell r="DD75">
            <v>27</v>
          </cell>
          <cell r="DE75">
            <v>0</v>
          </cell>
          <cell r="DF75">
            <v>510</v>
          </cell>
          <cell r="DG75">
            <v>510</v>
          </cell>
          <cell r="DH75">
            <v>484</v>
          </cell>
          <cell r="DI75">
            <v>501</v>
          </cell>
          <cell r="DJ75">
            <v>570</v>
          </cell>
          <cell r="DK75">
            <v>554</v>
          </cell>
          <cell r="DL75">
            <v>509</v>
          </cell>
          <cell r="DM75">
            <v>454</v>
          </cell>
          <cell r="DN75">
            <v>501</v>
          </cell>
          <cell r="DO75">
            <v>444</v>
          </cell>
          <cell r="DP75">
            <v>432</v>
          </cell>
          <cell r="DQ75">
            <v>448</v>
          </cell>
          <cell r="DR75">
            <v>494</v>
          </cell>
          <cell r="DS75">
            <v>6517</v>
          </cell>
        </row>
        <row r="76">
          <cell r="B76">
            <v>162</v>
          </cell>
          <cell r="C76">
            <v>1</v>
          </cell>
          <cell r="D76" t="str">
            <v>BAGLEY</v>
          </cell>
          <cell r="E76">
            <v>10.91</v>
          </cell>
          <cell r="F76">
            <v>14.17</v>
          </cell>
          <cell r="G76">
            <v>88.93</v>
          </cell>
          <cell r="H76">
            <v>0</v>
          </cell>
          <cell r="I76">
            <v>88.52</v>
          </cell>
          <cell r="J76">
            <v>81.75</v>
          </cell>
          <cell r="K76">
            <v>75.8</v>
          </cell>
          <cell r="L76">
            <v>76.03</v>
          </cell>
          <cell r="M76">
            <v>65.459999999999994</v>
          </cell>
          <cell r="N76">
            <v>77.73</v>
          </cell>
          <cell r="O76">
            <v>86.33</v>
          </cell>
          <cell r="P76">
            <v>81.510000000000005</v>
          </cell>
          <cell r="Q76">
            <v>59.16</v>
          </cell>
          <cell r="R76">
            <v>71.61</v>
          </cell>
          <cell r="S76">
            <v>73.900000000000006</v>
          </cell>
          <cell r="T76">
            <v>67.819999999999993</v>
          </cell>
          <cell r="U76">
            <v>1019.6299999999999</v>
          </cell>
          <cell r="V76">
            <v>13.86</v>
          </cell>
          <cell r="W76">
            <v>4.62</v>
          </cell>
          <cell r="X76">
            <v>0</v>
          </cell>
          <cell r="Y76">
            <v>66.61</v>
          </cell>
          <cell r="Z76">
            <v>98.87</v>
          </cell>
          <cell r="AA76">
            <v>79.84</v>
          </cell>
          <cell r="AB76">
            <v>83.76</v>
          </cell>
          <cell r="AC76">
            <v>74.98</v>
          </cell>
          <cell r="AD76">
            <v>73.7</v>
          </cell>
          <cell r="AE76">
            <v>65.77</v>
          </cell>
          <cell r="AF76">
            <v>81.67</v>
          </cell>
          <cell r="AG76">
            <v>85.06</v>
          </cell>
          <cell r="AH76">
            <v>79.91</v>
          </cell>
          <cell r="AI76">
            <v>55.48</v>
          </cell>
          <cell r="AJ76">
            <v>61.7</v>
          </cell>
          <cell r="AK76">
            <v>72.900000000000006</v>
          </cell>
          <cell r="AL76">
            <v>998.73</v>
          </cell>
          <cell r="AM76">
            <v>10.63</v>
          </cell>
          <cell r="AN76">
            <v>13.18</v>
          </cell>
          <cell r="AO76">
            <v>0</v>
          </cell>
          <cell r="AP76">
            <v>76.069999999999993</v>
          </cell>
          <cell r="AQ76">
            <v>70.47</v>
          </cell>
          <cell r="AR76">
            <v>96.94</v>
          </cell>
          <cell r="AS76">
            <v>80.37</v>
          </cell>
          <cell r="AT76">
            <v>81.13</v>
          </cell>
          <cell r="AU76">
            <v>71.97</v>
          </cell>
          <cell r="AV76">
            <v>71.069999999999993</v>
          </cell>
          <cell r="AW76">
            <v>62.32</v>
          </cell>
          <cell r="AX76">
            <v>80.45</v>
          </cell>
          <cell r="AY76">
            <v>84.71</v>
          </cell>
          <cell r="AZ76">
            <v>78.84</v>
          </cell>
          <cell r="BA76">
            <v>53.13</v>
          </cell>
          <cell r="BB76">
            <v>57.47</v>
          </cell>
          <cell r="BC76">
            <v>988.75000000000011</v>
          </cell>
          <cell r="BD76">
            <v>10</v>
          </cell>
          <cell r="BE76">
            <v>11</v>
          </cell>
          <cell r="BF76">
            <v>0</v>
          </cell>
          <cell r="BG76">
            <v>79</v>
          </cell>
          <cell r="BH76">
            <v>72</v>
          </cell>
          <cell r="BI76">
            <v>98</v>
          </cell>
          <cell r="BJ76">
            <v>79</v>
          </cell>
          <cell r="BK76">
            <v>82</v>
          </cell>
          <cell r="BL76">
            <v>74</v>
          </cell>
          <cell r="BM76">
            <v>68</v>
          </cell>
          <cell r="BN76">
            <v>64</v>
          </cell>
          <cell r="BO76">
            <v>72</v>
          </cell>
          <cell r="BP76">
            <v>80</v>
          </cell>
          <cell r="BQ76">
            <v>75</v>
          </cell>
          <cell r="BR76">
            <v>57</v>
          </cell>
          <cell r="BS76">
            <v>56</v>
          </cell>
          <cell r="BT76">
            <v>977</v>
          </cell>
          <cell r="BU76">
            <v>10</v>
          </cell>
          <cell r="BV76">
            <v>12</v>
          </cell>
          <cell r="BW76">
            <v>0</v>
          </cell>
          <cell r="BX76">
            <v>76</v>
          </cell>
          <cell r="BY76">
            <v>77</v>
          </cell>
          <cell r="BZ76">
            <v>70</v>
          </cell>
          <cell r="CA76">
            <v>96</v>
          </cell>
          <cell r="CB76">
            <v>77</v>
          </cell>
          <cell r="CC76">
            <v>80</v>
          </cell>
          <cell r="CD76">
            <v>72</v>
          </cell>
          <cell r="CE76">
            <v>66</v>
          </cell>
          <cell r="CF76">
            <v>62</v>
          </cell>
          <cell r="CG76">
            <v>70</v>
          </cell>
          <cell r="CH76">
            <v>78</v>
          </cell>
          <cell r="CI76">
            <v>73</v>
          </cell>
          <cell r="CJ76">
            <v>55</v>
          </cell>
          <cell r="CK76">
            <v>974</v>
          </cell>
          <cell r="CL76">
            <v>10</v>
          </cell>
          <cell r="CM76">
            <v>12</v>
          </cell>
          <cell r="CN76">
            <v>0</v>
          </cell>
          <cell r="CO76">
            <v>76</v>
          </cell>
          <cell r="CP76">
            <v>76</v>
          </cell>
          <cell r="CQ76">
            <v>75</v>
          </cell>
          <cell r="CR76">
            <v>75</v>
          </cell>
          <cell r="CS76">
            <v>76</v>
          </cell>
          <cell r="CT76">
            <v>96</v>
          </cell>
          <cell r="CU76">
            <v>79</v>
          </cell>
          <cell r="CV76">
            <v>86</v>
          </cell>
          <cell r="CW76">
            <v>76</v>
          </cell>
          <cell r="CX76">
            <v>68</v>
          </cell>
          <cell r="CY76">
            <v>65</v>
          </cell>
          <cell r="CZ76">
            <v>74</v>
          </cell>
          <cell r="DA76">
            <v>86</v>
          </cell>
          <cell r="DB76">
            <v>1030</v>
          </cell>
          <cell r="DC76">
            <v>10</v>
          </cell>
          <cell r="DD76">
            <v>12</v>
          </cell>
          <cell r="DE76">
            <v>0</v>
          </cell>
          <cell r="DF76">
            <v>76</v>
          </cell>
          <cell r="DG76">
            <v>76</v>
          </cell>
          <cell r="DH76">
            <v>74</v>
          </cell>
          <cell r="DI76">
            <v>80</v>
          </cell>
          <cell r="DJ76">
            <v>59</v>
          </cell>
          <cell r="DK76">
            <v>95</v>
          </cell>
          <cell r="DL76">
            <v>95</v>
          </cell>
          <cell r="DM76">
            <v>94</v>
          </cell>
          <cell r="DN76">
            <v>99</v>
          </cell>
          <cell r="DO76">
            <v>83</v>
          </cell>
          <cell r="DP76">
            <v>63</v>
          </cell>
          <cell r="DQ76">
            <v>62</v>
          </cell>
          <cell r="DR76">
            <v>87</v>
          </cell>
          <cell r="DS76">
            <v>1065</v>
          </cell>
        </row>
        <row r="77">
          <cell r="B77">
            <v>166</v>
          </cell>
          <cell r="C77">
            <v>1</v>
          </cell>
          <cell r="D77" t="str">
            <v>COOK COUNTY</v>
          </cell>
          <cell r="E77">
            <v>1.96</v>
          </cell>
          <cell r="F77">
            <v>2</v>
          </cell>
          <cell r="G77">
            <v>41.02</v>
          </cell>
          <cell r="H77">
            <v>0</v>
          </cell>
          <cell r="I77">
            <v>48.86</v>
          </cell>
          <cell r="J77">
            <v>38.15</v>
          </cell>
          <cell r="K77">
            <v>43</v>
          </cell>
          <cell r="L77">
            <v>43.76</v>
          </cell>
          <cell r="M77">
            <v>44.39</v>
          </cell>
          <cell r="N77">
            <v>50.69</v>
          </cell>
          <cell r="O77">
            <v>48.75</v>
          </cell>
          <cell r="P77">
            <v>45.75</v>
          </cell>
          <cell r="Q77">
            <v>53.86</v>
          </cell>
          <cell r="R77">
            <v>49.26</v>
          </cell>
          <cell r="S77">
            <v>35.770000000000003</v>
          </cell>
          <cell r="T77">
            <v>51.13</v>
          </cell>
          <cell r="U77">
            <v>598.35</v>
          </cell>
          <cell r="V77">
            <v>1.9</v>
          </cell>
          <cell r="W77">
            <v>2</v>
          </cell>
          <cell r="X77">
            <v>0</v>
          </cell>
          <cell r="Y77">
            <v>44.69</v>
          </cell>
          <cell r="Z77">
            <v>42.61</v>
          </cell>
          <cell r="AA77">
            <v>47.33</v>
          </cell>
          <cell r="AB77">
            <v>38.31</v>
          </cell>
          <cell r="AC77">
            <v>42.68</v>
          </cell>
          <cell r="AD77">
            <v>43.76</v>
          </cell>
          <cell r="AE77">
            <v>45.51</v>
          </cell>
          <cell r="AF77">
            <v>51.38</v>
          </cell>
          <cell r="AG77">
            <v>50.86</v>
          </cell>
          <cell r="AH77">
            <v>45.53</v>
          </cell>
          <cell r="AI77">
            <v>50.35</v>
          </cell>
          <cell r="AJ77">
            <v>46.97</v>
          </cell>
          <cell r="AK77">
            <v>33.32</v>
          </cell>
          <cell r="AL77">
            <v>587.20000000000005</v>
          </cell>
          <cell r="AM77">
            <v>2.4300000000000002</v>
          </cell>
          <cell r="AN77">
            <v>0.92</v>
          </cell>
          <cell r="AO77">
            <v>0</v>
          </cell>
          <cell r="AP77">
            <v>35.71</v>
          </cell>
          <cell r="AQ77">
            <v>44.48</v>
          </cell>
          <cell r="AR77">
            <v>42.41</v>
          </cell>
          <cell r="AS77">
            <v>47.68</v>
          </cell>
          <cell r="AT77">
            <v>36.950000000000003</v>
          </cell>
          <cell r="AU77">
            <v>41.24</v>
          </cell>
          <cell r="AV77">
            <v>44.77</v>
          </cell>
          <cell r="AW77">
            <v>44</v>
          </cell>
          <cell r="AX77">
            <v>50.98</v>
          </cell>
          <cell r="AY77">
            <v>50.28</v>
          </cell>
          <cell r="AZ77">
            <v>42.33</v>
          </cell>
          <cell r="BA77">
            <v>42.13</v>
          </cell>
          <cell r="BB77">
            <v>38.79</v>
          </cell>
          <cell r="BC77">
            <v>565.1</v>
          </cell>
          <cell r="BD77">
            <v>2</v>
          </cell>
          <cell r="BE77">
            <v>2</v>
          </cell>
          <cell r="BF77">
            <v>0</v>
          </cell>
          <cell r="BG77">
            <v>43</v>
          </cell>
          <cell r="BH77">
            <v>43</v>
          </cell>
          <cell r="BI77">
            <v>43</v>
          </cell>
          <cell r="BJ77">
            <v>43</v>
          </cell>
          <cell r="BK77">
            <v>49</v>
          </cell>
          <cell r="BL77">
            <v>38</v>
          </cell>
          <cell r="BM77">
            <v>43</v>
          </cell>
          <cell r="BN77">
            <v>44</v>
          </cell>
          <cell r="BO77">
            <v>44</v>
          </cell>
          <cell r="BP77">
            <v>50</v>
          </cell>
          <cell r="BQ77">
            <v>49</v>
          </cell>
          <cell r="BR77">
            <v>42</v>
          </cell>
          <cell r="BS77">
            <v>43</v>
          </cell>
          <cell r="BT77">
            <v>578</v>
          </cell>
          <cell r="BU77">
            <v>2</v>
          </cell>
          <cell r="BV77">
            <v>2</v>
          </cell>
          <cell r="BW77">
            <v>0</v>
          </cell>
          <cell r="BX77">
            <v>43</v>
          </cell>
          <cell r="BY77">
            <v>43</v>
          </cell>
          <cell r="BZ77">
            <v>43</v>
          </cell>
          <cell r="CA77">
            <v>43</v>
          </cell>
          <cell r="CB77">
            <v>43</v>
          </cell>
          <cell r="CC77">
            <v>49</v>
          </cell>
          <cell r="CD77">
            <v>38</v>
          </cell>
          <cell r="CE77">
            <v>43</v>
          </cell>
          <cell r="CF77">
            <v>44</v>
          </cell>
          <cell r="CG77">
            <v>44</v>
          </cell>
          <cell r="CH77">
            <v>51</v>
          </cell>
          <cell r="CI77">
            <v>48</v>
          </cell>
          <cell r="CJ77">
            <v>44</v>
          </cell>
          <cell r="CK77">
            <v>580</v>
          </cell>
          <cell r="CL77">
            <v>2</v>
          </cell>
          <cell r="CM77">
            <v>2</v>
          </cell>
          <cell r="CN77">
            <v>0</v>
          </cell>
          <cell r="CO77">
            <v>43</v>
          </cell>
          <cell r="CP77">
            <v>43</v>
          </cell>
          <cell r="CQ77">
            <v>43</v>
          </cell>
          <cell r="CR77">
            <v>43</v>
          </cell>
          <cell r="CS77">
            <v>43</v>
          </cell>
          <cell r="CT77">
            <v>43</v>
          </cell>
          <cell r="CU77">
            <v>49</v>
          </cell>
          <cell r="CV77">
            <v>38</v>
          </cell>
          <cell r="CW77">
            <v>43</v>
          </cell>
          <cell r="CX77">
            <v>44</v>
          </cell>
          <cell r="CY77">
            <v>44</v>
          </cell>
          <cell r="CZ77">
            <v>51</v>
          </cell>
          <cell r="DA77">
            <v>48</v>
          </cell>
          <cell r="DB77">
            <v>579</v>
          </cell>
          <cell r="DC77">
            <v>2</v>
          </cell>
          <cell r="DD77">
            <v>2</v>
          </cell>
          <cell r="DE77">
            <v>0</v>
          </cell>
          <cell r="DF77">
            <v>43</v>
          </cell>
          <cell r="DG77">
            <v>43</v>
          </cell>
          <cell r="DH77">
            <v>43</v>
          </cell>
          <cell r="DI77">
            <v>43</v>
          </cell>
          <cell r="DJ77">
            <v>43</v>
          </cell>
          <cell r="DK77">
            <v>43</v>
          </cell>
          <cell r="DL77">
            <v>43</v>
          </cell>
          <cell r="DM77">
            <v>49</v>
          </cell>
          <cell r="DN77">
            <v>38</v>
          </cell>
          <cell r="DO77">
            <v>43</v>
          </cell>
          <cell r="DP77">
            <v>44</v>
          </cell>
          <cell r="DQ77">
            <v>44</v>
          </cell>
          <cell r="DR77">
            <v>51</v>
          </cell>
          <cell r="DS77">
            <v>574</v>
          </cell>
        </row>
        <row r="78">
          <cell r="B78">
            <v>173</v>
          </cell>
          <cell r="C78">
            <v>1</v>
          </cell>
          <cell r="D78" t="str">
            <v>MOUNTAIN LAKE</v>
          </cell>
          <cell r="E78">
            <v>6.35</v>
          </cell>
          <cell r="F78">
            <v>4.58</v>
          </cell>
          <cell r="G78">
            <v>34.590000000000003</v>
          </cell>
          <cell r="H78">
            <v>0</v>
          </cell>
          <cell r="I78">
            <v>28.37</v>
          </cell>
          <cell r="J78">
            <v>33.47</v>
          </cell>
          <cell r="K78">
            <v>41.16</v>
          </cell>
          <cell r="L78">
            <v>23.84</v>
          </cell>
          <cell r="M78">
            <v>43.24</v>
          </cell>
          <cell r="N78">
            <v>39.47</v>
          </cell>
          <cell r="O78">
            <v>38.32</v>
          </cell>
          <cell r="P78">
            <v>44.29</v>
          </cell>
          <cell r="Q78">
            <v>37.85</v>
          </cell>
          <cell r="R78">
            <v>35.799999999999997</v>
          </cell>
          <cell r="S78">
            <v>35.119999999999997</v>
          </cell>
          <cell r="T78">
            <v>33.770000000000003</v>
          </cell>
          <cell r="U78">
            <v>480.22</v>
          </cell>
          <cell r="V78">
            <v>7.51</v>
          </cell>
          <cell r="W78">
            <v>6.57</v>
          </cell>
          <cell r="X78">
            <v>0</v>
          </cell>
          <cell r="Y78">
            <v>27.83</v>
          </cell>
          <cell r="Z78">
            <v>38.94</v>
          </cell>
          <cell r="AA78">
            <v>31.78</v>
          </cell>
          <cell r="AB78">
            <v>33.979999999999997</v>
          </cell>
          <cell r="AC78">
            <v>40</v>
          </cell>
          <cell r="AD78">
            <v>25.44</v>
          </cell>
          <cell r="AE78">
            <v>41.85</v>
          </cell>
          <cell r="AF78">
            <v>40.9</v>
          </cell>
          <cell r="AG78">
            <v>38.85</v>
          </cell>
          <cell r="AH78">
            <v>41.76</v>
          </cell>
          <cell r="AI78">
            <v>39.28</v>
          </cell>
          <cell r="AJ78">
            <v>38.43</v>
          </cell>
          <cell r="AK78">
            <v>37.81</v>
          </cell>
          <cell r="AL78">
            <v>490.92999999999995</v>
          </cell>
          <cell r="AM78">
            <v>6.63</v>
          </cell>
          <cell r="AN78">
            <v>8</v>
          </cell>
          <cell r="AO78">
            <v>0</v>
          </cell>
          <cell r="AP78">
            <v>24.24</v>
          </cell>
          <cell r="AQ78">
            <v>35.159999999999997</v>
          </cell>
          <cell r="AR78">
            <v>36.68</v>
          </cell>
          <cell r="AS78">
            <v>34.380000000000003</v>
          </cell>
          <cell r="AT78">
            <v>36.479999999999997</v>
          </cell>
          <cell r="AU78">
            <v>40.909999999999997</v>
          </cell>
          <cell r="AV78">
            <v>28.58</v>
          </cell>
          <cell r="AW78">
            <v>44.8</v>
          </cell>
          <cell r="AX78">
            <v>41.08</v>
          </cell>
          <cell r="AY78">
            <v>38.49</v>
          </cell>
          <cell r="AZ78">
            <v>41.26</v>
          </cell>
          <cell r="BA78">
            <v>35.549999999999997</v>
          </cell>
          <cell r="BB78">
            <v>32.200000000000003</v>
          </cell>
          <cell r="BC78">
            <v>484.44</v>
          </cell>
          <cell r="BD78">
            <v>6</v>
          </cell>
          <cell r="BE78">
            <v>4</v>
          </cell>
          <cell r="BF78">
            <v>0</v>
          </cell>
          <cell r="BG78">
            <v>31</v>
          </cell>
          <cell r="BH78">
            <v>35</v>
          </cell>
          <cell r="BI78">
            <v>35</v>
          </cell>
          <cell r="BJ78">
            <v>35</v>
          </cell>
          <cell r="BK78">
            <v>29</v>
          </cell>
          <cell r="BL78">
            <v>34</v>
          </cell>
          <cell r="BM78">
            <v>34</v>
          </cell>
          <cell r="BN78">
            <v>41</v>
          </cell>
          <cell r="BO78">
            <v>24</v>
          </cell>
          <cell r="BP78">
            <v>43</v>
          </cell>
          <cell r="BQ78">
            <v>39</v>
          </cell>
          <cell r="BR78">
            <v>38</v>
          </cell>
          <cell r="BS78">
            <v>44</v>
          </cell>
          <cell r="BT78">
            <v>472</v>
          </cell>
          <cell r="BU78">
            <v>6</v>
          </cell>
          <cell r="BV78">
            <v>4</v>
          </cell>
          <cell r="BW78">
            <v>0</v>
          </cell>
          <cell r="BX78">
            <v>33</v>
          </cell>
          <cell r="BY78">
            <v>35</v>
          </cell>
          <cell r="BZ78">
            <v>35</v>
          </cell>
          <cell r="CA78">
            <v>29</v>
          </cell>
          <cell r="CB78">
            <v>34</v>
          </cell>
          <cell r="CC78">
            <v>34</v>
          </cell>
          <cell r="CD78">
            <v>41</v>
          </cell>
          <cell r="CE78">
            <v>24</v>
          </cell>
          <cell r="CF78">
            <v>43</v>
          </cell>
          <cell r="CG78">
            <v>39</v>
          </cell>
          <cell r="CH78">
            <v>38</v>
          </cell>
          <cell r="CI78">
            <v>44</v>
          </cell>
          <cell r="CJ78">
            <v>38</v>
          </cell>
          <cell r="CK78">
            <v>477</v>
          </cell>
          <cell r="CL78">
            <v>6</v>
          </cell>
          <cell r="CM78">
            <v>4</v>
          </cell>
          <cell r="CN78">
            <v>0</v>
          </cell>
          <cell r="CO78">
            <v>33</v>
          </cell>
          <cell r="CP78">
            <v>35</v>
          </cell>
          <cell r="CQ78">
            <v>29</v>
          </cell>
          <cell r="CR78">
            <v>34</v>
          </cell>
          <cell r="CS78">
            <v>34</v>
          </cell>
          <cell r="CT78">
            <v>41</v>
          </cell>
          <cell r="CU78">
            <v>24</v>
          </cell>
          <cell r="CV78">
            <v>43</v>
          </cell>
          <cell r="CW78">
            <v>39</v>
          </cell>
          <cell r="CX78">
            <v>38</v>
          </cell>
          <cell r="CY78">
            <v>44</v>
          </cell>
          <cell r="CZ78">
            <v>38</v>
          </cell>
          <cell r="DA78">
            <v>44</v>
          </cell>
          <cell r="DB78">
            <v>486</v>
          </cell>
          <cell r="DC78">
            <v>6</v>
          </cell>
          <cell r="DD78">
            <v>4</v>
          </cell>
          <cell r="DE78">
            <v>0</v>
          </cell>
          <cell r="DF78">
            <v>33</v>
          </cell>
          <cell r="DG78">
            <v>35</v>
          </cell>
          <cell r="DH78">
            <v>29</v>
          </cell>
          <cell r="DI78">
            <v>28</v>
          </cell>
          <cell r="DJ78">
            <v>40</v>
          </cell>
          <cell r="DK78">
            <v>41</v>
          </cell>
          <cell r="DL78">
            <v>29</v>
          </cell>
          <cell r="DM78">
            <v>25</v>
          </cell>
          <cell r="DN78">
            <v>70</v>
          </cell>
          <cell r="DO78">
            <v>34</v>
          </cell>
          <cell r="DP78">
            <v>43</v>
          </cell>
          <cell r="DQ78">
            <v>44</v>
          </cell>
          <cell r="DR78">
            <v>38</v>
          </cell>
          <cell r="DS78">
            <v>499</v>
          </cell>
        </row>
        <row r="79">
          <cell r="B79">
            <v>177</v>
          </cell>
          <cell r="C79">
            <v>1</v>
          </cell>
          <cell r="D79" t="str">
            <v>WINDOM</v>
          </cell>
          <cell r="E79">
            <v>10.81</v>
          </cell>
          <cell r="F79">
            <v>8.84</v>
          </cell>
          <cell r="G79">
            <v>70.97</v>
          </cell>
          <cell r="H79">
            <v>0</v>
          </cell>
          <cell r="I79">
            <v>85.13</v>
          </cell>
          <cell r="J79">
            <v>84.15</v>
          </cell>
          <cell r="K79">
            <v>72.52</v>
          </cell>
          <cell r="L79">
            <v>77.27</v>
          </cell>
          <cell r="M79">
            <v>75.73</v>
          </cell>
          <cell r="N79">
            <v>78.33</v>
          </cell>
          <cell r="O79">
            <v>65.7</v>
          </cell>
          <cell r="P79">
            <v>65.760000000000005</v>
          </cell>
          <cell r="Q79">
            <v>68.650000000000006</v>
          </cell>
          <cell r="R79">
            <v>58.29</v>
          </cell>
          <cell r="S79">
            <v>69.2</v>
          </cell>
          <cell r="T79">
            <v>80.88</v>
          </cell>
          <cell r="U79">
            <v>972.23</v>
          </cell>
          <cell r="V79">
            <v>10.67</v>
          </cell>
          <cell r="W79">
            <v>6.86</v>
          </cell>
          <cell r="X79">
            <v>0</v>
          </cell>
          <cell r="Y79">
            <v>73.83</v>
          </cell>
          <cell r="Z79">
            <v>84.86</v>
          </cell>
          <cell r="AA79">
            <v>84.49</v>
          </cell>
          <cell r="AB79">
            <v>83.57</v>
          </cell>
          <cell r="AC79">
            <v>75.239999999999995</v>
          </cell>
          <cell r="AD79">
            <v>81.69</v>
          </cell>
          <cell r="AE79">
            <v>71.55</v>
          </cell>
          <cell r="AF79">
            <v>79.83</v>
          </cell>
          <cell r="AG79">
            <v>64.52</v>
          </cell>
          <cell r="AH79">
            <v>65.260000000000005</v>
          </cell>
          <cell r="AI79">
            <v>69.12</v>
          </cell>
          <cell r="AJ79">
            <v>61.82</v>
          </cell>
          <cell r="AK79">
            <v>70.83</v>
          </cell>
          <cell r="AL79">
            <v>984.1400000000001</v>
          </cell>
          <cell r="AM79">
            <v>10.65</v>
          </cell>
          <cell r="AN79">
            <v>6.44</v>
          </cell>
          <cell r="AO79">
            <v>0</v>
          </cell>
          <cell r="AP79">
            <v>71.3</v>
          </cell>
          <cell r="AQ79">
            <v>86.08</v>
          </cell>
          <cell r="AR79">
            <v>89.03</v>
          </cell>
          <cell r="AS79">
            <v>81.040000000000006</v>
          </cell>
          <cell r="AT79">
            <v>79.67</v>
          </cell>
          <cell r="AU79">
            <v>80.22</v>
          </cell>
          <cell r="AV79">
            <v>84.63</v>
          </cell>
          <cell r="AW79">
            <v>74.77</v>
          </cell>
          <cell r="AX79">
            <v>78.83</v>
          </cell>
          <cell r="AY79">
            <v>66.430000000000007</v>
          </cell>
          <cell r="AZ79">
            <v>70.7</v>
          </cell>
          <cell r="BA79">
            <v>67.209999999999994</v>
          </cell>
          <cell r="BB79">
            <v>66.89</v>
          </cell>
          <cell r="BC79">
            <v>1013.8900000000002</v>
          </cell>
          <cell r="BD79">
            <v>7</v>
          </cell>
          <cell r="BE79">
            <v>8</v>
          </cell>
          <cell r="BF79">
            <v>0</v>
          </cell>
          <cell r="BG79">
            <v>72</v>
          </cell>
          <cell r="BH79">
            <v>78</v>
          </cell>
          <cell r="BI79">
            <v>86</v>
          </cell>
          <cell r="BJ79">
            <v>89</v>
          </cell>
          <cell r="BK79">
            <v>81</v>
          </cell>
          <cell r="BL79">
            <v>79</v>
          </cell>
          <cell r="BM79">
            <v>80</v>
          </cell>
          <cell r="BN79">
            <v>84</v>
          </cell>
          <cell r="BO79">
            <v>74</v>
          </cell>
          <cell r="BP79">
            <v>79</v>
          </cell>
          <cell r="BQ79">
            <v>66</v>
          </cell>
          <cell r="BR79">
            <v>70</v>
          </cell>
          <cell r="BS79">
            <v>67</v>
          </cell>
          <cell r="BT79">
            <v>1020</v>
          </cell>
          <cell r="BU79">
            <v>7</v>
          </cell>
          <cell r="BV79">
            <v>8</v>
          </cell>
          <cell r="BW79">
            <v>0</v>
          </cell>
          <cell r="BX79">
            <v>72</v>
          </cell>
          <cell r="BY79">
            <v>80</v>
          </cell>
          <cell r="BZ79">
            <v>78</v>
          </cell>
          <cell r="CA79">
            <v>86</v>
          </cell>
          <cell r="CB79">
            <v>89</v>
          </cell>
          <cell r="CC79">
            <v>81</v>
          </cell>
          <cell r="CD79">
            <v>79</v>
          </cell>
          <cell r="CE79">
            <v>80</v>
          </cell>
          <cell r="CF79">
            <v>84</v>
          </cell>
          <cell r="CG79">
            <v>74</v>
          </cell>
          <cell r="CH79">
            <v>79</v>
          </cell>
          <cell r="CI79">
            <v>66</v>
          </cell>
          <cell r="CJ79">
            <v>70</v>
          </cell>
          <cell r="CK79">
            <v>1033</v>
          </cell>
          <cell r="CL79">
            <v>7</v>
          </cell>
          <cell r="CM79">
            <v>8</v>
          </cell>
          <cell r="CN79">
            <v>0</v>
          </cell>
          <cell r="CO79">
            <v>62</v>
          </cell>
          <cell r="CP79">
            <v>80</v>
          </cell>
          <cell r="CQ79">
            <v>80</v>
          </cell>
          <cell r="CR79">
            <v>78</v>
          </cell>
          <cell r="CS79">
            <v>86</v>
          </cell>
          <cell r="CT79">
            <v>89</v>
          </cell>
          <cell r="CU79">
            <v>81</v>
          </cell>
          <cell r="CV79">
            <v>79</v>
          </cell>
          <cell r="CW79">
            <v>80</v>
          </cell>
          <cell r="CX79">
            <v>84</v>
          </cell>
          <cell r="CY79">
            <v>74</v>
          </cell>
          <cell r="CZ79">
            <v>79</v>
          </cell>
          <cell r="DA79">
            <v>66</v>
          </cell>
          <cell r="DB79">
            <v>1033</v>
          </cell>
          <cell r="DC79">
            <v>7</v>
          </cell>
          <cell r="DD79">
            <v>8</v>
          </cell>
          <cell r="DE79">
            <v>0</v>
          </cell>
          <cell r="DF79">
            <v>62</v>
          </cell>
          <cell r="DG79">
            <v>80</v>
          </cell>
          <cell r="DH79">
            <v>80</v>
          </cell>
          <cell r="DI79">
            <v>80</v>
          </cell>
          <cell r="DJ79">
            <v>78</v>
          </cell>
          <cell r="DK79">
            <v>86</v>
          </cell>
          <cell r="DL79">
            <v>89</v>
          </cell>
          <cell r="DM79">
            <v>81</v>
          </cell>
          <cell r="DN79">
            <v>79</v>
          </cell>
          <cell r="DO79">
            <v>80</v>
          </cell>
          <cell r="DP79">
            <v>84</v>
          </cell>
          <cell r="DQ79">
            <v>74</v>
          </cell>
          <cell r="DR79">
            <v>79</v>
          </cell>
          <cell r="DS79">
            <v>1047</v>
          </cell>
        </row>
        <row r="80">
          <cell r="B80">
            <v>181</v>
          </cell>
          <cell r="C80">
            <v>1</v>
          </cell>
          <cell r="D80" t="str">
            <v>BRAINERD</v>
          </cell>
          <cell r="E80">
            <v>100.11</v>
          </cell>
          <cell r="F80">
            <v>77.84</v>
          </cell>
          <cell r="G80">
            <v>414.13</v>
          </cell>
          <cell r="H80">
            <v>0</v>
          </cell>
          <cell r="I80">
            <v>504.78</v>
          </cell>
          <cell r="J80">
            <v>494.56</v>
          </cell>
          <cell r="K80">
            <v>507.59</v>
          </cell>
          <cell r="L80">
            <v>472.89</v>
          </cell>
          <cell r="M80">
            <v>529.64</v>
          </cell>
          <cell r="N80">
            <v>500.18</v>
          </cell>
          <cell r="O80">
            <v>466.32</v>
          </cell>
          <cell r="P80">
            <v>498.51</v>
          </cell>
          <cell r="Q80">
            <v>478.04</v>
          </cell>
          <cell r="R80">
            <v>509.27</v>
          </cell>
          <cell r="S80">
            <v>485.25</v>
          </cell>
          <cell r="T80">
            <v>507.32</v>
          </cell>
          <cell r="U80">
            <v>6546.4299999999985</v>
          </cell>
          <cell r="V80">
            <v>109.53</v>
          </cell>
          <cell r="W80">
            <v>83.17</v>
          </cell>
          <cell r="X80">
            <v>3.23</v>
          </cell>
          <cell r="Y80">
            <v>430.29</v>
          </cell>
          <cell r="Z80">
            <v>505.01</v>
          </cell>
          <cell r="AA80">
            <v>509.63</v>
          </cell>
          <cell r="AB80">
            <v>500.11</v>
          </cell>
          <cell r="AC80">
            <v>503.16</v>
          </cell>
          <cell r="AD80">
            <v>492.35</v>
          </cell>
          <cell r="AE80">
            <v>520.29</v>
          </cell>
          <cell r="AF80">
            <v>506.87</v>
          </cell>
          <cell r="AG80">
            <v>461.01</v>
          </cell>
          <cell r="AH80">
            <v>505.3</v>
          </cell>
          <cell r="AI80">
            <v>476.12</v>
          </cell>
          <cell r="AJ80">
            <v>476.99</v>
          </cell>
          <cell r="AK80">
            <v>520.77</v>
          </cell>
          <cell r="AL80">
            <v>6603.83</v>
          </cell>
          <cell r="AM80">
            <v>100.91</v>
          </cell>
          <cell r="AN80">
            <v>89.93</v>
          </cell>
          <cell r="AO80">
            <v>0</v>
          </cell>
          <cell r="AP80">
            <v>410.4</v>
          </cell>
          <cell r="AQ80">
            <v>529.02</v>
          </cell>
          <cell r="AR80">
            <v>486.61</v>
          </cell>
          <cell r="AS80">
            <v>515.9</v>
          </cell>
          <cell r="AT80">
            <v>496.63</v>
          </cell>
          <cell r="AU80">
            <v>505.36</v>
          </cell>
          <cell r="AV80">
            <v>506.63</v>
          </cell>
          <cell r="AW80">
            <v>532.79999999999995</v>
          </cell>
          <cell r="AX80">
            <v>498.59</v>
          </cell>
          <cell r="AY80">
            <v>463.95</v>
          </cell>
          <cell r="AZ80">
            <v>504.72</v>
          </cell>
          <cell r="BA80">
            <v>450.96</v>
          </cell>
          <cell r="BB80">
            <v>513.53</v>
          </cell>
          <cell r="BC80">
            <v>6605.9400000000005</v>
          </cell>
          <cell r="BD80">
            <v>101</v>
          </cell>
          <cell r="BE80">
            <v>70</v>
          </cell>
          <cell r="BF80">
            <v>0</v>
          </cell>
          <cell r="BG80">
            <v>437</v>
          </cell>
          <cell r="BH80">
            <v>514</v>
          </cell>
          <cell r="BI80">
            <v>512</v>
          </cell>
          <cell r="BJ80">
            <v>491</v>
          </cell>
          <cell r="BK80">
            <v>515</v>
          </cell>
          <cell r="BL80">
            <v>503</v>
          </cell>
          <cell r="BM80">
            <v>515</v>
          </cell>
          <cell r="BN80">
            <v>514</v>
          </cell>
          <cell r="BO80">
            <v>528</v>
          </cell>
          <cell r="BP80">
            <v>504</v>
          </cell>
          <cell r="BQ80">
            <v>462</v>
          </cell>
          <cell r="BR80">
            <v>480</v>
          </cell>
          <cell r="BS80">
            <v>483</v>
          </cell>
          <cell r="BT80">
            <v>6629</v>
          </cell>
          <cell r="BU80">
            <v>101</v>
          </cell>
          <cell r="BV80">
            <v>70</v>
          </cell>
          <cell r="BW80">
            <v>0</v>
          </cell>
          <cell r="BX80">
            <v>437</v>
          </cell>
          <cell r="BY80">
            <v>515</v>
          </cell>
          <cell r="BZ80">
            <v>503</v>
          </cell>
          <cell r="CA80">
            <v>517</v>
          </cell>
          <cell r="CB80">
            <v>491</v>
          </cell>
          <cell r="CC80">
            <v>522</v>
          </cell>
          <cell r="CD80">
            <v>512</v>
          </cell>
          <cell r="CE80">
            <v>522</v>
          </cell>
          <cell r="CF80">
            <v>509</v>
          </cell>
          <cell r="CG80">
            <v>533</v>
          </cell>
          <cell r="CH80">
            <v>502</v>
          </cell>
          <cell r="CI80">
            <v>439</v>
          </cell>
          <cell r="CJ80">
            <v>512</v>
          </cell>
          <cell r="CK80">
            <v>6685</v>
          </cell>
          <cell r="CL80">
            <v>99</v>
          </cell>
          <cell r="CM80">
            <v>70</v>
          </cell>
          <cell r="CN80">
            <v>0</v>
          </cell>
          <cell r="CO80">
            <v>428</v>
          </cell>
          <cell r="CP80">
            <v>515</v>
          </cell>
          <cell r="CQ80">
            <v>504</v>
          </cell>
          <cell r="CR80">
            <v>507</v>
          </cell>
          <cell r="CS80">
            <v>516</v>
          </cell>
          <cell r="CT80">
            <v>498</v>
          </cell>
          <cell r="CU80">
            <v>530</v>
          </cell>
          <cell r="CV80">
            <v>520</v>
          </cell>
          <cell r="CW80">
            <v>518</v>
          </cell>
          <cell r="CX80">
            <v>515</v>
          </cell>
          <cell r="CY80">
            <v>531</v>
          </cell>
          <cell r="CZ80">
            <v>478</v>
          </cell>
          <cell r="DA80">
            <v>470</v>
          </cell>
          <cell r="DB80">
            <v>6699</v>
          </cell>
          <cell r="DC80">
            <v>99</v>
          </cell>
          <cell r="DD80">
            <v>70</v>
          </cell>
          <cell r="DE80">
            <v>0</v>
          </cell>
          <cell r="DF80">
            <v>428</v>
          </cell>
          <cell r="DG80">
            <v>515</v>
          </cell>
          <cell r="DH80">
            <v>504</v>
          </cell>
          <cell r="DI80">
            <v>508</v>
          </cell>
          <cell r="DJ80">
            <v>506</v>
          </cell>
          <cell r="DK80">
            <v>523</v>
          </cell>
          <cell r="DL80">
            <v>506</v>
          </cell>
          <cell r="DM80">
            <v>538</v>
          </cell>
          <cell r="DN80">
            <v>516</v>
          </cell>
          <cell r="DO80">
            <v>524</v>
          </cell>
          <cell r="DP80">
            <v>513</v>
          </cell>
          <cell r="DQ80">
            <v>506</v>
          </cell>
          <cell r="DR80">
            <v>512</v>
          </cell>
          <cell r="DS80">
            <v>6768</v>
          </cell>
        </row>
        <row r="81">
          <cell r="B81">
            <v>182</v>
          </cell>
          <cell r="C81">
            <v>1</v>
          </cell>
          <cell r="D81" t="str">
            <v>CROSBY</v>
          </cell>
          <cell r="E81">
            <v>15.83</v>
          </cell>
          <cell r="F81">
            <v>10.65</v>
          </cell>
          <cell r="G81">
            <v>87.17</v>
          </cell>
          <cell r="H81">
            <v>0</v>
          </cell>
          <cell r="I81">
            <v>87.91</v>
          </cell>
          <cell r="J81">
            <v>102.41</v>
          </cell>
          <cell r="K81">
            <v>98.37</v>
          </cell>
          <cell r="L81">
            <v>110.91</v>
          </cell>
          <cell r="M81">
            <v>97.76</v>
          </cell>
          <cell r="N81">
            <v>109.17</v>
          </cell>
          <cell r="O81">
            <v>115.54</v>
          </cell>
          <cell r="P81">
            <v>105.78</v>
          </cell>
          <cell r="Q81">
            <v>105.48</v>
          </cell>
          <cell r="R81">
            <v>105.48</v>
          </cell>
          <cell r="S81">
            <v>120.67</v>
          </cell>
          <cell r="T81">
            <v>117.01</v>
          </cell>
          <cell r="U81">
            <v>1390.1399999999999</v>
          </cell>
          <cell r="V81">
            <v>15.95</v>
          </cell>
          <cell r="W81">
            <v>13.6</v>
          </cell>
          <cell r="X81">
            <v>0.56999999999999995</v>
          </cell>
          <cell r="Y81">
            <v>85.54</v>
          </cell>
          <cell r="Z81">
            <v>88.56</v>
          </cell>
          <cell r="AA81">
            <v>95.81</v>
          </cell>
          <cell r="AB81">
            <v>101.68</v>
          </cell>
          <cell r="AC81">
            <v>104.02</v>
          </cell>
          <cell r="AD81">
            <v>108.83</v>
          </cell>
          <cell r="AE81">
            <v>98.59</v>
          </cell>
          <cell r="AF81">
            <v>100.15</v>
          </cell>
          <cell r="AG81">
            <v>114.55</v>
          </cell>
          <cell r="AH81">
            <v>105.26</v>
          </cell>
          <cell r="AI81">
            <v>101.34</v>
          </cell>
          <cell r="AJ81">
            <v>97.03</v>
          </cell>
          <cell r="AK81">
            <v>120.93</v>
          </cell>
          <cell r="AL81">
            <v>1352.4099999999999</v>
          </cell>
          <cell r="AM81">
            <v>17.79</v>
          </cell>
          <cell r="AN81">
            <v>17.399999999999999</v>
          </cell>
          <cell r="AO81">
            <v>0.36</v>
          </cell>
          <cell r="AP81">
            <v>75.88</v>
          </cell>
          <cell r="AQ81">
            <v>90.44</v>
          </cell>
          <cell r="AR81">
            <v>90.2</v>
          </cell>
          <cell r="AS81">
            <v>91.33</v>
          </cell>
          <cell r="AT81">
            <v>97.59</v>
          </cell>
          <cell r="AU81">
            <v>106.24</v>
          </cell>
          <cell r="AV81">
            <v>107.49</v>
          </cell>
          <cell r="AW81">
            <v>97.32</v>
          </cell>
          <cell r="AX81">
            <v>97.62</v>
          </cell>
          <cell r="AY81">
            <v>116.72</v>
          </cell>
          <cell r="AZ81">
            <v>106.37</v>
          </cell>
          <cell r="BA81">
            <v>100.4</v>
          </cell>
          <cell r="BB81">
            <v>107.1</v>
          </cell>
          <cell r="BC81">
            <v>1320.25</v>
          </cell>
          <cell r="BD81">
            <v>13</v>
          </cell>
          <cell r="BE81">
            <v>10</v>
          </cell>
          <cell r="BF81">
            <v>0</v>
          </cell>
          <cell r="BG81">
            <v>83</v>
          </cell>
          <cell r="BH81">
            <v>93</v>
          </cell>
          <cell r="BI81">
            <v>93</v>
          </cell>
          <cell r="BJ81">
            <v>93</v>
          </cell>
          <cell r="BK81">
            <v>93</v>
          </cell>
          <cell r="BL81">
            <v>93</v>
          </cell>
          <cell r="BM81">
            <v>95</v>
          </cell>
          <cell r="BN81">
            <v>113</v>
          </cell>
          <cell r="BO81">
            <v>100</v>
          </cell>
          <cell r="BP81">
            <v>103</v>
          </cell>
          <cell r="BQ81">
            <v>107</v>
          </cell>
          <cell r="BR81">
            <v>105</v>
          </cell>
          <cell r="BS81">
            <v>97</v>
          </cell>
          <cell r="BT81">
            <v>1291</v>
          </cell>
          <cell r="BU81">
            <v>15</v>
          </cell>
          <cell r="BV81">
            <v>10</v>
          </cell>
          <cell r="BW81">
            <v>0</v>
          </cell>
          <cell r="BX81">
            <v>83</v>
          </cell>
          <cell r="BY81">
            <v>93</v>
          </cell>
          <cell r="BZ81">
            <v>93</v>
          </cell>
          <cell r="CA81">
            <v>93</v>
          </cell>
          <cell r="CB81">
            <v>93</v>
          </cell>
          <cell r="CC81">
            <v>93</v>
          </cell>
          <cell r="CD81">
            <v>93</v>
          </cell>
          <cell r="CE81">
            <v>95</v>
          </cell>
          <cell r="CF81">
            <v>113</v>
          </cell>
          <cell r="CG81">
            <v>100</v>
          </cell>
          <cell r="CH81">
            <v>103</v>
          </cell>
          <cell r="CI81">
            <v>107</v>
          </cell>
          <cell r="CJ81">
            <v>105</v>
          </cell>
          <cell r="CK81">
            <v>1289</v>
          </cell>
          <cell r="CL81">
            <v>15</v>
          </cell>
          <cell r="CM81">
            <v>10</v>
          </cell>
          <cell r="CN81">
            <v>0</v>
          </cell>
          <cell r="CO81">
            <v>83</v>
          </cell>
          <cell r="CP81">
            <v>93</v>
          </cell>
          <cell r="CQ81">
            <v>93</v>
          </cell>
          <cell r="CR81">
            <v>93</v>
          </cell>
          <cell r="CS81">
            <v>93</v>
          </cell>
          <cell r="CT81">
            <v>93</v>
          </cell>
          <cell r="CU81">
            <v>93</v>
          </cell>
          <cell r="CV81">
            <v>93</v>
          </cell>
          <cell r="CW81">
            <v>95</v>
          </cell>
          <cell r="CX81">
            <v>113</v>
          </cell>
          <cell r="CY81">
            <v>100</v>
          </cell>
          <cell r="CZ81">
            <v>103</v>
          </cell>
          <cell r="DA81">
            <v>107</v>
          </cell>
          <cell r="DB81">
            <v>1277</v>
          </cell>
          <cell r="DC81">
            <v>15</v>
          </cell>
          <cell r="DD81">
            <v>10</v>
          </cell>
          <cell r="DE81">
            <v>0</v>
          </cell>
          <cell r="DF81">
            <v>83</v>
          </cell>
          <cell r="DG81">
            <v>93</v>
          </cell>
          <cell r="DH81">
            <v>93</v>
          </cell>
          <cell r="DI81">
            <v>93</v>
          </cell>
          <cell r="DJ81">
            <v>93</v>
          </cell>
          <cell r="DK81">
            <v>93</v>
          </cell>
          <cell r="DL81">
            <v>93</v>
          </cell>
          <cell r="DM81">
            <v>93</v>
          </cell>
          <cell r="DN81">
            <v>93</v>
          </cell>
          <cell r="DO81">
            <v>95</v>
          </cell>
          <cell r="DP81">
            <v>113</v>
          </cell>
          <cell r="DQ81">
            <v>100</v>
          </cell>
          <cell r="DR81">
            <v>103</v>
          </cell>
          <cell r="DS81">
            <v>1263</v>
          </cell>
        </row>
        <row r="82">
          <cell r="B82">
            <v>186</v>
          </cell>
          <cell r="C82">
            <v>1</v>
          </cell>
          <cell r="D82" t="str">
            <v>PEQUOT LAKES</v>
          </cell>
          <cell r="E82">
            <v>8.1</v>
          </cell>
          <cell r="F82">
            <v>7.12</v>
          </cell>
          <cell r="G82">
            <v>106.14</v>
          </cell>
          <cell r="H82">
            <v>0</v>
          </cell>
          <cell r="I82">
            <v>143.55000000000001</v>
          </cell>
          <cell r="J82">
            <v>136.08000000000001</v>
          </cell>
          <cell r="K82">
            <v>125.02</v>
          </cell>
          <cell r="L82">
            <v>133.44</v>
          </cell>
          <cell r="M82">
            <v>123.07</v>
          </cell>
          <cell r="N82">
            <v>111.07</v>
          </cell>
          <cell r="O82">
            <v>114.89</v>
          </cell>
          <cell r="P82">
            <v>111.66</v>
          </cell>
          <cell r="Q82">
            <v>101.01</v>
          </cell>
          <cell r="R82">
            <v>105.2</v>
          </cell>
          <cell r="S82">
            <v>97.58</v>
          </cell>
          <cell r="T82">
            <v>122.63</v>
          </cell>
          <cell r="U82">
            <v>1546.56</v>
          </cell>
          <cell r="V82">
            <v>9.9499999999999993</v>
          </cell>
          <cell r="W82">
            <v>8.6</v>
          </cell>
          <cell r="X82">
            <v>87.2</v>
          </cell>
          <cell r="Y82">
            <v>13.87</v>
          </cell>
          <cell r="Z82">
            <v>118.05</v>
          </cell>
          <cell r="AA82">
            <v>123.32</v>
          </cell>
          <cell r="AB82">
            <v>124.62</v>
          </cell>
          <cell r="AC82">
            <v>112.26</v>
          </cell>
          <cell r="AD82">
            <v>123.19</v>
          </cell>
          <cell r="AE82">
            <v>120.85</v>
          </cell>
          <cell r="AF82">
            <v>111.27</v>
          </cell>
          <cell r="AG82">
            <v>114.34</v>
          </cell>
          <cell r="AH82">
            <v>113.42</v>
          </cell>
          <cell r="AI82">
            <v>103.47</v>
          </cell>
          <cell r="AJ82">
            <v>105.58</v>
          </cell>
          <cell r="AK82">
            <v>98.03</v>
          </cell>
          <cell r="AL82">
            <v>1488.02</v>
          </cell>
          <cell r="AM82">
            <v>13.57</v>
          </cell>
          <cell r="AN82">
            <v>7.74</v>
          </cell>
          <cell r="AO82">
            <v>0</v>
          </cell>
          <cell r="AP82">
            <v>100.26</v>
          </cell>
          <cell r="AQ82">
            <v>116.18</v>
          </cell>
          <cell r="AR82">
            <v>135.71</v>
          </cell>
          <cell r="AS82">
            <v>139.15</v>
          </cell>
          <cell r="AT82">
            <v>141.56</v>
          </cell>
          <cell r="AU82">
            <v>116.58</v>
          </cell>
          <cell r="AV82">
            <v>119.46</v>
          </cell>
          <cell r="AW82">
            <v>121.66</v>
          </cell>
          <cell r="AX82">
            <v>119.64</v>
          </cell>
          <cell r="AY82">
            <v>116.12</v>
          </cell>
          <cell r="AZ82">
            <v>109.8</v>
          </cell>
          <cell r="BA82">
            <v>106.92</v>
          </cell>
          <cell r="BB82">
            <v>108.35</v>
          </cell>
          <cell r="BC82">
            <v>1572.7</v>
          </cell>
          <cell r="BD82">
            <v>7</v>
          </cell>
          <cell r="BE82">
            <v>6</v>
          </cell>
          <cell r="BF82">
            <v>0</v>
          </cell>
          <cell r="BG82">
            <v>110</v>
          </cell>
          <cell r="BH82">
            <v>116</v>
          </cell>
          <cell r="BI82">
            <v>123</v>
          </cell>
          <cell r="BJ82">
            <v>128</v>
          </cell>
          <cell r="BK82">
            <v>112</v>
          </cell>
          <cell r="BL82">
            <v>126</v>
          </cell>
          <cell r="BM82">
            <v>125</v>
          </cell>
          <cell r="BN82">
            <v>114</v>
          </cell>
          <cell r="BO82">
            <v>118</v>
          </cell>
          <cell r="BP82">
            <v>117</v>
          </cell>
          <cell r="BQ82">
            <v>105</v>
          </cell>
          <cell r="BR82">
            <v>109</v>
          </cell>
          <cell r="BS82">
            <v>103</v>
          </cell>
          <cell r="BT82">
            <v>1519</v>
          </cell>
          <cell r="BU82">
            <v>8</v>
          </cell>
          <cell r="BV82">
            <v>6</v>
          </cell>
          <cell r="BW82">
            <v>0</v>
          </cell>
          <cell r="BX82">
            <v>110</v>
          </cell>
          <cell r="BY82">
            <v>116</v>
          </cell>
          <cell r="BZ82">
            <v>123</v>
          </cell>
          <cell r="CA82">
            <v>125</v>
          </cell>
          <cell r="CB82">
            <v>114</v>
          </cell>
          <cell r="CC82">
            <v>126</v>
          </cell>
          <cell r="CD82">
            <v>124</v>
          </cell>
          <cell r="CE82">
            <v>117</v>
          </cell>
          <cell r="CF82">
            <v>120</v>
          </cell>
          <cell r="CG82">
            <v>118</v>
          </cell>
          <cell r="CH82">
            <v>107</v>
          </cell>
          <cell r="CI82">
            <v>110</v>
          </cell>
          <cell r="CJ82">
            <v>105</v>
          </cell>
          <cell r="CK82">
            <v>1529</v>
          </cell>
          <cell r="CL82">
            <v>8</v>
          </cell>
          <cell r="CM82">
            <v>6</v>
          </cell>
          <cell r="CN82">
            <v>0</v>
          </cell>
          <cell r="CO82">
            <v>110</v>
          </cell>
          <cell r="CP82">
            <v>110</v>
          </cell>
          <cell r="CQ82">
            <v>116</v>
          </cell>
          <cell r="CR82">
            <v>123</v>
          </cell>
          <cell r="CS82">
            <v>125</v>
          </cell>
          <cell r="CT82">
            <v>114</v>
          </cell>
          <cell r="CU82">
            <v>126</v>
          </cell>
          <cell r="CV82">
            <v>124</v>
          </cell>
          <cell r="CW82">
            <v>117</v>
          </cell>
          <cell r="CX82">
            <v>120</v>
          </cell>
          <cell r="CY82">
            <v>118</v>
          </cell>
          <cell r="CZ82">
            <v>107</v>
          </cell>
          <cell r="DA82">
            <v>110</v>
          </cell>
          <cell r="DB82">
            <v>1534</v>
          </cell>
          <cell r="DC82">
            <v>8</v>
          </cell>
          <cell r="DD82">
            <v>6</v>
          </cell>
          <cell r="DE82">
            <v>0</v>
          </cell>
          <cell r="DF82">
            <v>110</v>
          </cell>
          <cell r="DG82">
            <v>110</v>
          </cell>
          <cell r="DH82">
            <v>110</v>
          </cell>
          <cell r="DI82">
            <v>116</v>
          </cell>
          <cell r="DJ82">
            <v>123</v>
          </cell>
          <cell r="DK82">
            <v>125</v>
          </cell>
          <cell r="DL82">
            <v>114</v>
          </cell>
          <cell r="DM82">
            <v>126</v>
          </cell>
          <cell r="DN82">
            <v>124</v>
          </cell>
          <cell r="DO82">
            <v>117</v>
          </cell>
          <cell r="DP82">
            <v>120</v>
          </cell>
          <cell r="DQ82">
            <v>118</v>
          </cell>
          <cell r="DR82">
            <v>107</v>
          </cell>
          <cell r="DS82">
            <v>1534</v>
          </cell>
        </row>
        <row r="83">
          <cell r="B83">
            <v>191</v>
          </cell>
          <cell r="C83">
            <v>1</v>
          </cell>
          <cell r="D83" t="str">
            <v>BURNSVILLE</v>
          </cell>
          <cell r="E83">
            <v>112.86</v>
          </cell>
          <cell r="F83">
            <v>91.64</v>
          </cell>
          <cell r="G83">
            <v>797.13</v>
          </cell>
          <cell r="H83">
            <v>0</v>
          </cell>
          <cell r="I83">
            <v>830.53</v>
          </cell>
          <cell r="J83">
            <v>809</v>
          </cell>
          <cell r="K83">
            <v>830.75</v>
          </cell>
          <cell r="L83">
            <v>792.72</v>
          </cell>
          <cell r="M83">
            <v>769.75</v>
          </cell>
          <cell r="N83">
            <v>776.67</v>
          </cell>
          <cell r="O83">
            <v>738.2</v>
          </cell>
          <cell r="P83">
            <v>763.78</v>
          </cell>
          <cell r="Q83">
            <v>785.93</v>
          </cell>
          <cell r="R83">
            <v>764.17</v>
          </cell>
          <cell r="S83">
            <v>779.41</v>
          </cell>
          <cell r="T83">
            <v>810.01</v>
          </cell>
          <cell r="U83">
            <v>10452.549999999999</v>
          </cell>
          <cell r="V83">
            <v>114.35</v>
          </cell>
          <cell r="W83">
            <v>80.959999999999994</v>
          </cell>
          <cell r="X83">
            <v>94.44</v>
          </cell>
          <cell r="Y83">
            <v>674.31</v>
          </cell>
          <cell r="Z83">
            <v>899.87</v>
          </cell>
          <cell r="AA83">
            <v>817.76</v>
          </cell>
          <cell r="AB83">
            <v>790.23</v>
          </cell>
          <cell r="AC83">
            <v>811.47</v>
          </cell>
          <cell r="AD83">
            <v>788.35</v>
          </cell>
          <cell r="AE83">
            <v>758.34</v>
          </cell>
          <cell r="AF83">
            <v>759.64</v>
          </cell>
          <cell r="AG83">
            <v>756.2</v>
          </cell>
          <cell r="AH83">
            <v>784.39</v>
          </cell>
          <cell r="AI83">
            <v>791.52</v>
          </cell>
          <cell r="AJ83">
            <v>738.01</v>
          </cell>
          <cell r="AK83">
            <v>831.06</v>
          </cell>
          <cell r="AL83">
            <v>10490.9</v>
          </cell>
          <cell r="AM83">
            <v>117.66</v>
          </cell>
          <cell r="AN83">
            <v>92.38</v>
          </cell>
          <cell r="AO83">
            <v>4.13</v>
          </cell>
          <cell r="AP83">
            <v>798.14</v>
          </cell>
          <cell r="AQ83">
            <v>846.21</v>
          </cell>
          <cell r="AR83">
            <v>903</v>
          </cell>
          <cell r="AS83">
            <v>821.44</v>
          </cell>
          <cell r="AT83">
            <v>810.68</v>
          </cell>
          <cell r="AU83">
            <v>776.9</v>
          </cell>
          <cell r="AV83">
            <v>802.96</v>
          </cell>
          <cell r="AW83">
            <v>754.44</v>
          </cell>
          <cell r="AX83">
            <v>774.11</v>
          </cell>
          <cell r="AY83">
            <v>762.33</v>
          </cell>
          <cell r="AZ83">
            <v>786.9</v>
          </cell>
          <cell r="BA83">
            <v>770.15</v>
          </cell>
          <cell r="BB83">
            <v>823.62</v>
          </cell>
          <cell r="BC83">
            <v>10645.050000000001</v>
          </cell>
          <cell r="BD83">
            <v>119</v>
          </cell>
          <cell r="BE83">
            <v>56</v>
          </cell>
          <cell r="BF83">
            <v>0</v>
          </cell>
          <cell r="BG83">
            <v>805</v>
          </cell>
          <cell r="BH83">
            <v>838</v>
          </cell>
          <cell r="BI83">
            <v>833</v>
          </cell>
          <cell r="BJ83">
            <v>874</v>
          </cell>
          <cell r="BK83">
            <v>780</v>
          </cell>
          <cell r="BL83">
            <v>778</v>
          </cell>
          <cell r="BM83">
            <v>749</v>
          </cell>
          <cell r="BN83">
            <v>772</v>
          </cell>
          <cell r="BO83">
            <v>722</v>
          </cell>
          <cell r="BP83">
            <v>751</v>
          </cell>
          <cell r="BQ83">
            <v>743</v>
          </cell>
          <cell r="BR83">
            <v>740</v>
          </cell>
          <cell r="BS83">
            <v>787</v>
          </cell>
          <cell r="BT83">
            <v>10347</v>
          </cell>
          <cell r="BU83">
            <v>119</v>
          </cell>
          <cell r="BV83">
            <v>56</v>
          </cell>
          <cell r="BW83">
            <v>0</v>
          </cell>
          <cell r="BX83">
            <v>806</v>
          </cell>
          <cell r="BY83">
            <v>867</v>
          </cell>
          <cell r="BZ83">
            <v>827</v>
          </cell>
          <cell r="CA83">
            <v>813</v>
          </cell>
          <cell r="CB83">
            <v>864</v>
          </cell>
          <cell r="CC83">
            <v>761</v>
          </cell>
          <cell r="CD83">
            <v>770</v>
          </cell>
          <cell r="CE83">
            <v>735</v>
          </cell>
          <cell r="CF83">
            <v>775</v>
          </cell>
          <cell r="CG83">
            <v>716</v>
          </cell>
          <cell r="CH83">
            <v>746</v>
          </cell>
          <cell r="CI83">
            <v>713</v>
          </cell>
          <cell r="CJ83">
            <v>805</v>
          </cell>
          <cell r="CK83">
            <v>10373</v>
          </cell>
          <cell r="CL83">
            <v>119</v>
          </cell>
          <cell r="CM83">
            <v>56</v>
          </cell>
          <cell r="CN83">
            <v>0</v>
          </cell>
          <cell r="CO83">
            <v>808</v>
          </cell>
          <cell r="CP83">
            <v>870</v>
          </cell>
          <cell r="CQ83">
            <v>857</v>
          </cell>
          <cell r="CR83">
            <v>810</v>
          </cell>
          <cell r="CS83">
            <v>805</v>
          </cell>
          <cell r="CT83">
            <v>845</v>
          </cell>
          <cell r="CU83">
            <v>755</v>
          </cell>
          <cell r="CV83">
            <v>757</v>
          </cell>
          <cell r="CW83">
            <v>740</v>
          </cell>
          <cell r="CX83">
            <v>770</v>
          </cell>
          <cell r="CY83">
            <v>713</v>
          </cell>
          <cell r="CZ83">
            <v>718</v>
          </cell>
          <cell r="DA83">
            <v>777</v>
          </cell>
          <cell r="DB83">
            <v>10400</v>
          </cell>
          <cell r="DC83">
            <v>119</v>
          </cell>
          <cell r="DD83">
            <v>56</v>
          </cell>
          <cell r="DE83">
            <v>0</v>
          </cell>
          <cell r="DF83">
            <v>808</v>
          </cell>
          <cell r="DG83">
            <v>870</v>
          </cell>
          <cell r="DH83">
            <v>860</v>
          </cell>
          <cell r="DI83">
            <v>839</v>
          </cell>
          <cell r="DJ83">
            <v>802</v>
          </cell>
          <cell r="DK83">
            <v>787</v>
          </cell>
          <cell r="DL83">
            <v>838</v>
          </cell>
          <cell r="DM83">
            <v>742</v>
          </cell>
          <cell r="DN83">
            <v>762</v>
          </cell>
          <cell r="DO83">
            <v>735</v>
          </cell>
          <cell r="DP83">
            <v>767</v>
          </cell>
          <cell r="DQ83">
            <v>686</v>
          </cell>
          <cell r="DR83">
            <v>782</v>
          </cell>
          <cell r="DS83">
            <v>10453</v>
          </cell>
        </row>
        <row r="84">
          <cell r="B84">
            <v>192</v>
          </cell>
          <cell r="C84">
            <v>1</v>
          </cell>
          <cell r="D84" t="str">
            <v>FARMINGTON</v>
          </cell>
          <cell r="E84">
            <v>57.45</v>
          </cell>
          <cell r="F84">
            <v>30.29</v>
          </cell>
          <cell r="G84">
            <v>553.49</v>
          </cell>
          <cell r="H84">
            <v>0</v>
          </cell>
          <cell r="I84">
            <v>631.84</v>
          </cell>
          <cell r="J84">
            <v>579.22</v>
          </cell>
          <cell r="K84">
            <v>593.97</v>
          </cell>
          <cell r="L84">
            <v>597.45000000000005</v>
          </cell>
          <cell r="M84">
            <v>579.1</v>
          </cell>
          <cell r="N84">
            <v>574.95000000000005</v>
          </cell>
          <cell r="O84">
            <v>510.53</v>
          </cell>
          <cell r="P84">
            <v>507.27</v>
          </cell>
          <cell r="Q84">
            <v>530.44000000000005</v>
          </cell>
          <cell r="R84">
            <v>504.18</v>
          </cell>
          <cell r="S84">
            <v>483.42</v>
          </cell>
          <cell r="T84">
            <v>461.46</v>
          </cell>
          <cell r="U84">
            <v>7195.06</v>
          </cell>
          <cell r="V84">
            <v>52.16</v>
          </cell>
          <cell r="W84">
            <v>33.21</v>
          </cell>
          <cell r="X84">
            <v>508.65</v>
          </cell>
          <cell r="Y84">
            <v>13.71</v>
          </cell>
          <cell r="Z84">
            <v>619.16</v>
          </cell>
          <cell r="AA84">
            <v>630.07000000000005</v>
          </cell>
          <cell r="AB84">
            <v>580.66999999999996</v>
          </cell>
          <cell r="AC84">
            <v>599.94000000000005</v>
          </cell>
          <cell r="AD84">
            <v>592.13</v>
          </cell>
          <cell r="AE84">
            <v>584.20000000000005</v>
          </cell>
          <cell r="AF84">
            <v>575.16999999999996</v>
          </cell>
          <cell r="AG84">
            <v>515.92999999999995</v>
          </cell>
          <cell r="AH84">
            <v>515.55999999999995</v>
          </cell>
          <cell r="AI84">
            <v>528.08000000000004</v>
          </cell>
          <cell r="AJ84">
            <v>497.92</v>
          </cell>
          <cell r="AK84">
            <v>479.02</v>
          </cell>
          <cell r="AL84">
            <v>7325.5800000000017</v>
          </cell>
          <cell r="AM84">
            <v>60.55</v>
          </cell>
          <cell r="AN84">
            <v>64.989999999999995</v>
          </cell>
          <cell r="AO84">
            <v>0</v>
          </cell>
          <cell r="AP84">
            <v>523.89</v>
          </cell>
          <cell r="AQ84">
            <v>588.89</v>
          </cell>
          <cell r="AR84">
            <v>612.29999999999995</v>
          </cell>
          <cell r="AS84">
            <v>629.91</v>
          </cell>
          <cell r="AT84">
            <v>577.91</v>
          </cell>
          <cell r="AU84">
            <v>606.83000000000004</v>
          </cell>
          <cell r="AV84">
            <v>582.95000000000005</v>
          </cell>
          <cell r="AW84">
            <v>589.98</v>
          </cell>
          <cell r="AX84">
            <v>566.73</v>
          </cell>
          <cell r="AY84">
            <v>531.14</v>
          </cell>
          <cell r="AZ84">
            <v>503.44</v>
          </cell>
          <cell r="BA84">
            <v>520.11</v>
          </cell>
          <cell r="BB84">
            <v>508.62</v>
          </cell>
          <cell r="BC84">
            <v>7468.239999999998</v>
          </cell>
          <cell r="BD84">
            <v>58</v>
          </cell>
          <cell r="BE84">
            <v>49</v>
          </cell>
          <cell r="BF84">
            <v>0</v>
          </cell>
          <cell r="BG84">
            <v>489</v>
          </cell>
          <cell r="BH84">
            <v>576</v>
          </cell>
          <cell r="BI84">
            <v>558</v>
          </cell>
          <cell r="BJ84">
            <v>603</v>
          </cell>
          <cell r="BK84">
            <v>580</v>
          </cell>
          <cell r="BL84">
            <v>550</v>
          </cell>
          <cell r="BM84">
            <v>582</v>
          </cell>
          <cell r="BN84">
            <v>561</v>
          </cell>
          <cell r="BO84">
            <v>561</v>
          </cell>
          <cell r="BP84">
            <v>529</v>
          </cell>
          <cell r="BQ84">
            <v>469</v>
          </cell>
          <cell r="BR84">
            <v>448</v>
          </cell>
          <cell r="BS84">
            <v>469</v>
          </cell>
          <cell r="BT84">
            <v>7082</v>
          </cell>
          <cell r="BU84">
            <v>58</v>
          </cell>
          <cell r="BV84">
            <v>49</v>
          </cell>
          <cell r="BW84">
            <v>0</v>
          </cell>
          <cell r="BX84">
            <v>430</v>
          </cell>
          <cell r="BY84">
            <v>547</v>
          </cell>
          <cell r="BZ84">
            <v>577</v>
          </cell>
          <cell r="CA84">
            <v>562</v>
          </cell>
          <cell r="CB84">
            <v>604</v>
          </cell>
          <cell r="CC84">
            <v>583</v>
          </cell>
          <cell r="CD84">
            <v>546</v>
          </cell>
          <cell r="CE84">
            <v>580</v>
          </cell>
          <cell r="CF84">
            <v>551</v>
          </cell>
          <cell r="CG84">
            <v>560</v>
          </cell>
          <cell r="CH84">
            <v>516</v>
          </cell>
          <cell r="CI84">
            <v>463</v>
          </cell>
          <cell r="CJ84">
            <v>435</v>
          </cell>
          <cell r="CK84">
            <v>7061</v>
          </cell>
          <cell r="CL84">
            <v>58</v>
          </cell>
          <cell r="CM84">
            <v>49</v>
          </cell>
          <cell r="CN84">
            <v>0</v>
          </cell>
          <cell r="CO84">
            <v>431</v>
          </cell>
          <cell r="CP84">
            <v>487</v>
          </cell>
          <cell r="CQ84">
            <v>548</v>
          </cell>
          <cell r="CR84">
            <v>581</v>
          </cell>
          <cell r="CS84">
            <v>563</v>
          </cell>
          <cell r="CT84">
            <v>607</v>
          </cell>
          <cell r="CU84">
            <v>579</v>
          </cell>
          <cell r="CV84">
            <v>544</v>
          </cell>
          <cell r="CW84">
            <v>569</v>
          </cell>
          <cell r="CX84">
            <v>549</v>
          </cell>
          <cell r="CY84">
            <v>547</v>
          </cell>
          <cell r="CZ84">
            <v>509</v>
          </cell>
          <cell r="DA84">
            <v>449</v>
          </cell>
          <cell r="DB84">
            <v>7070</v>
          </cell>
          <cell r="DC84">
            <v>58</v>
          </cell>
          <cell r="DD84">
            <v>49</v>
          </cell>
          <cell r="DE84">
            <v>0</v>
          </cell>
          <cell r="DF84">
            <v>431</v>
          </cell>
          <cell r="DG84">
            <v>487</v>
          </cell>
          <cell r="DH84">
            <v>488</v>
          </cell>
          <cell r="DI84">
            <v>552</v>
          </cell>
          <cell r="DJ84">
            <v>582</v>
          </cell>
          <cell r="DK84">
            <v>566</v>
          </cell>
          <cell r="DL84">
            <v>603</v>
          </cell>
          <cell r="DM84">
            <v>577</v>
          </cell>
          <cell r="DN84">
            <v>534</v>
          </cell>
          <cell r="DO84">
            <v>567</v>
          </cell>
          <cell r="DP84">
            <v>536</v>
          </cell>
          <cell r="DQ84">
            <v>540</v>
          </cell>
          <cell r="DR84">
            <v>494</v>
          </cell>
          <cell r="DS84">
            <v>7064</v>
          </cell>
        </row>
        <row r="85">
          <cell r="B85">
            <v>194</v>
          </cell>
          <cell r="C85">
            <v>1</v>
          </cell>
          <cell r="D85" t="str">
            <v>LAKEVILLE</v>
          </cell>
          <cell r="E85">
            <v>75.94</v>
          </cell>
          <cell r="F85">
            <v>26.78</v>
          </cell>
          <cell r="G85">
            <v>592</v>
          </cell>
          <cell r="H85">
            <v>0</v>
          </cell>
          <cell r="I85">
            <v>742.83</v>
          </cell>
          <cell r="J85">
            <v>747.82</v>
          </cell>
          <cell r="K85">
            <v>789.32</v>
          </cell>
          <cell r="L85">
            <v>828.65</v>
          </cell>
          <cell r="M85">
            <v>833.95</v>
          </cell>
          <cell r="N85">
            <v>833.47</v>
          </cell>
          <cell r="O85">
            <v>906.03</v>
          </cell>
          <cell r="P85">
            <v>889.9</v>
          </cell>
          <cell r="Q85">
            <v>954.79</v>
          </cell>
          <cell r="R85">
            <v>937.93</v>
          </cell>
          <cell r="S85">
            <v>917.87</v>
          </cell>
          <cell r="T85">
            <v>876.39</v>
          </cell>
          <cell r="U85">
            <v>10953.67</v>
          </cell>
          <cell r="V85">
            <v>78.069999999999993</v>
          </cell>
          <cell r="W85">
            <v>38.24</v>
          </cell>
          <cell r="X85">
            <v>572.39</v>
          </cell>
          <cell r="Y85">
            <v>17.87</v>
          </cell>
          <cell r="Z85">
            <v>687.16</v>
          </cell>
          <cell r="AA85">
            <v>784.99</v>
          </cell>
          <cell r="AB85">
            <v>764.64</v>
          </cell>
          <cell r="AC85">
            <v>806.12</v>
          </cell>
          <cell r="AD85">
            <v>839.66</v>
          </cell>
          <cell r="AE85">
            <v>853.84</v>
          </cell>
          <cell r="AF85">
            <v>851.69</v>
          </cell>
          <cell r="AG85">
            <v>931.04</v>
          </cell>
          <cell r="AH85">
            <v>910.75</v>
          </cell>
          <cell r="AI85">
            <v>941.17</v>
          </cell>
          <cell r="AJ85">
            <v>930.37</v>
          </cell>
          <cell r="AK85">
            <v>919.65</v>
          </cell>
          <cell r="AL85">
            <v>10927.65</v>
          </cell>
          <cell r="AM85">
            <v>82.33</v>
          </cell>
          <cell r="AN85">
            <v>67.42</v>
          </cell>
          <cell r="AO85">
            <v>2</v>
          </cell>
          <cell r="AP85">
            <v>570.57000000000005</v>
          </cell>
          <cell r="AQ85">
            <v>698.44</v>
          </cell>
          <cell r="AR85">
            <v>719.98</v>
          </cell>
          <cell r="AS85">
            <v>813.9</v>
          </cell>
          <cell r="AT85">
            <v>756.54</v>
          </cell>
          <cell r="AU85">
            <v>812.07</v>
          </cell>
          <cell r="AV85">
            <v>853.2</v>
          </cell>
          <cell r="AW85">
            <v>864.91</v>
          </cell>
          <cell r="AX85">
            <v>846.72</v>
          </cell>
          <cell r="AY85">
            <v>956.91</v>
          </cell>
          <cell r="AZ85">
            <v>913.21</v>
          </cell>
          <cell r="BA85">
            <v>908.21</v>
          </cell>
          <cell r="BB85">
            <v>942.52</v>
          </cell>
          <cell r="BC85">
            <v>10808.93</v>
          </cell>
          <cell r="BD85">
            <v>82</v>
          </cell>
          <cell r="BE85">
            <v>51</v>
          </cell>
          <cell r="BF85">
            <v>0</v>
          </cell>
          <cell r="BG85">
            <v>560</v>
          </cell>
          <cell r="BH85">
            <v>725</v>
          </cell>
          <cell r="BI85">
            <v>740</v>
          </cell>
          <cell r="BJ85">
            <v>762</v>
          </cell>
          <cell r="BK85">
            <v>830</v>
          </cell>
          <cell r="BL85">
            <v>796</v>
          </cell>
          <cell r="BM85">
            <v>849</v>
          </cell>
          <cell r="BN85">
            <v>870</v>
          </cell>
          <cell r="BO85">
            <v>866</v>
          </cell>
          <cell r="BP85">
            <v>896</v>
          </cell>
          <cell r="BQ85">
            <v>994</v>
          </cell>
          <cell r="BR85">
            <v>948</v>
          </cell>
          <cell r="BS85">
            <v>933</v>
          </cell>
          <cell r="BT85">
            <v>10902</v>
          </cell>
          <cell r="BU85">
            <v>80</v>
          </cell>
          <cell r="BV85">
            <v>50</v>
          </cell>
          <cell r="BW85">
            <v>0</v>
          </cell>
          <cell r="BX85">
            <v>543</v>
          </cell>
          <cell r="BY85">
            <v>678</v>
          </cell>
          <cell r="BZ85">
            <v>756</v>
          </cell>
          <cell r="CA85">
            <v>778</v>
          </cell>
          <cell r="CB85">
            <v>765</v>
          </cell>
          <cell r="CC85">
            <v>857</v>
          </cell>
          <cell r="CD85">
            <v>812</v>
          </cell>
          <cell r="CE85">
            <v>862</v>
          </cell>
          <cell r="CF85">
            <v>868</v>
          </cell>
          <cell r="CG85">
            <v>917</v>
          </cell>
          <cell r="CH85">
            <v>909</v>
          </cell>
          <cell r="CI85">
            <v>982</v>
          </cell>
          <cell r="CJ85">
            <v>942</v>
          </cell>
          <cell r="CK85">
            <v>10799</v>
          </cell>
          <cell r="CL85">
            <v>81</v>
          </cell>
          <cell r="CM85">
            <v>51</v>
          </cell>
          <cell r="CN85">
            <v>0</v>
          </cell>
          <cell r="CO85">
            <v>552</v>
          </cell>
          <cell r="CP85">
            <v>658</v>
          </cell>
          <cell r="CQ85">
            <v>707</v>
          </cell>
          <cell r="CR85">
            <v>796</v>
          </cell>
          <cell r="CS85">
            <v>782</v>
          </cell>
          <cell r="CT85">
            <v>791</v>
          </cell>
          <cell r="CU85">
            <v>874</v>
          </cell>
          <cell r="CV85">
            <v>825</v>
          </cell>
          <cell r="CW85">
            <v>860</v>
          </cell>
          <cell r="CX85">
            <v>920</v>
          </cell>
          <cell r="CY85">
            <v>930</v>
          </cell>
          <cell r="CZ85">
            <v>898</v>
          </cell>
          <cell r="DA85">
            <v>976</v>
          </cell>
          <cell r="DB85">
            <v>10701</v>
          </cell>
          <cell r="DC85">
            <v>81</v>
          </cell>
          <cell r="DD85">
            <v>51</v>
          </cell>
          <cell r="DE85">
            <v>0</v>
          </cell>
          <cell r="DF85">
            <v>552</v>
          </cell>
          <cell r="DG85">
            <v>658</v>
          </cell>
          <cell r="DH85">
            <v>686</v>
          </cell>
          <cell r="DI85">
            <v>744</v>
          </cell>
          <cell r="DJ85">
            <v>800</v>
          </cell>
          <cell r="DK85">
            <v>809</v>
          </cell>
          <cell r="DL85">
            <v>807</v>
          </cell>
          <cell r="DM85">
            <v>888</v>
          </cell>
          <cell r="DN85">
            <v>823</v>
          </cell>
          <cell r="DO85">
            <v>912</v>
          </cell>
          <cell r="DP85">
            <v>933</v>
          </cell>
          <cell r="DQ85">
            <v>919</v>
          </cell>
          <cell r="DR85">
            <v>893</v>
          </cell>
          <cell r="DS85">
            <v>10556</v>
          </cell>
        </row>
        <row r="86">
          <cell r="B86">
            <v>195</v>
          </cell>
          <cell r="C86">
            <v>1</v>
          </cell>
          <cell r="D86" t="str">
            <v>RANDOLPH</v>
          </cell>
          <cell r="E86">
            <v>2.91</v>
          </cell>
          <cell r="F86">
            <v>3.26</v>
          </cell>
          <cell r="G86">
            <v>25.81</v>
          </cell>
          <cell r="H86">
            <v>0</v>
          </cell>
          <cell r="I86">
            <v>27.91</v>
          </cell>
          <cell r="J86">
            <v>29.69</v>
          </cell>
          <cell r="K86">
            <v>21.7</v>
          </cell>
          <cell r="L86">
            <v>38</v>
          </cell>
          <cell r="M86">
            <v>25</v>
          </cell>
          <cell r="N86">
            <v>28.17</v>
          </cell>
          <cell r="O86">
            <v>22.14</v>
          </cell>
          <cell r="P86">
            <v>26.05</v>
          </cell>
          <cell r="Q86">
            <v>27.07</v>
          </cell>
          <cell r="R86">
            <v>37.119999999999997</v>
          </cell>
          <cell r="S86">
            <v>25.38</v>
          </cell>
          <cell r="T86">
            <v>39.61</v>
          </cell>
          <cell r="U86">
            <v>379.82</v>
          </cell>
          <cell r="V86">
            <v>3.17</v>
          </cell>
          <cell r="W86">
            <v>2</v>
          </cell>
          <cell r="X86">
            <v>1</v>
          </cell>
          <cell r="Y86">
            <v>18</v>
          </cell>
          <cell r="Z86">
            <v>34.33</v>
          </cell>
          <cell r="AA86">
            <v>30.54</v>
          </cell>
          <cell r="AB86">
            <v>34.200000000000003</v>
          </cell>
          <cell r="AC86">
            <v>23.11</v>
          </cell>
          <cell r="AD86">
            <v>38</v>
          </cell>
          <cell r="AE86">
            <v>27.72</v>
          </cell>
          <cell r="AF86">
            <v>30.01</v>
          </cell>
          <cell r="AG86">
            <v>25.47</v>
          </cell>
          <cell r="AH86">
            <v>26.83</v>
          </cell>
          <cell r="AI86">
            <v>29.37</v>
          </cell>
          <cell r="AJ86">
            <v>38.01</v>
          </cell>
          <cell r="AK86">
            <v>28.41</v>
          </cell>
          <cell r="AL86">
            <v>390.16999999999996</v>
          </cell>
          <cell r="AM86">
            <v>4.43</v>
          </cell>
          <cell r="AN86">
            <v>2.4300000000000002</v>
          </cell>
          <cell r="AO86">
            <v>0</v>
          </cell>
          <cell r="AP86">
            <v>33.82</v>
          </cell>
          <cell r="AQ86">
            <v>21</v>
          </cell>
          <cell r="AR86">
            <v>35.96</v>
          </cell>
          <cell r="AS86">
            <v>31.66</v>
          </cell>
          <cell r="AT86">
            <v>34.770000000000003</v>
          </cell>
          <cell r="AU86">
            <v>24.63</v>
          </cell>
          <cell r="AV86">
            <v>37.99</v>
          </cell>
          <cell r="AW86">
            <v>29.94</v>
          </cell>
          <cell r="AX86">
            <v>26.29</v>
          </cell>
          <cell r="AY86">
            <v>26</v>
          </cell>
          <cell r="AZ86">
            <v>25.97</v>
          </cell>
          <cell r="BA86">
            <v>29.44</v>
          </cell>
          <cell r="BB86">
            <v>36.22</v>
          </cell>
          <cell r="BC86">
            <v>400.55000000000007</v>
          </cell>
          <cell r="BD86">
            <v>2</v>
          </cell>
          <cell r="BE86">
            <v>2</v>
          </cell>
          <cell r="BF86">
            <v>0</v>
          </cell>
          <cell r="BG86">
            <v>21</v>
          </cell>
          <cell r="BH86">
            <v>37</v>
          </cell>
          <cell r="BI86">
            <v>22</v>
          </cell>
          <cell r="BJ86">
            <v>40</v>
          </cell>
          <cell r="BK86">
            <v>35</v>
          </cell>
          <cell r="BL86">
            <v>36</v>
          </cell>
          <cell r="BM86">
            <v>30</v>
          </cell>
          <cell r="BN86">
            <v>44</v>
          </cell>
          <cell r="BO86">
            <v>31</v>
          </cell>
          <cell r="BP86">
            <v>31</v>
          </cell>
          <cell r="BQ86">
            <v>28</v>
          </cell>
          <cell r="BR86">
            <v>30</v>
          </cell>
          <cell r="BS86">
            <v>33</v>
          </cell>
          <cell r="BT86">
            <v>422</v>
          </cell>
          <cell r="BU86">
            <v>2</v>
          </cell>
          <cell r="BV86">
            <v>2</v>
          </cell>
          <cell r="BW86">
            <v>0</v>
          </cell>
          <cell r="BX86">
            <v>24</v>
          </cell>
          <cell r="BY86">
            <v>23</v>
          </cell>
          <cell r="BZ86">
            <v>37</v>
          </cell>
          <cell r="CA86">
            <v>22</v>
          </cell>
          <cell r="CB86">
            <v>40</v>
          </cell>
          <cell r="CC86">
            <v>35</v>
          </cell>
          <cell r="CD86">
            <v>36</v>
          </cell>
          <cell r="CE86">
            <v>30</v>
          </cell>
          <cell r="CF86">
            <v>44</v>
          </cell>
          <cell r="CG86">
            <v>31</v>
          </cell>
          <cell r="CH86">
            <v>31</v>
          </cell>
          <cell r="CI86">
            <v>28</v>
          </cell>
          <cell r="CJ86">
            <v>30</v>
          </cell>
          <cell r="CK86">
            <v>415</v>
          </cell>
          <cell r="CL86">
            <v>2</v>
          </cell>
          <cell r="CM86">
            <v>2</v>
          </cell>
          <cell r="CN86">
            <v>0</v>
          </cell>
          <cell r="CO86">
            <v>24</v>
          </cell>
          <cell r="CP86">
            <v>26</v>
          </cell>
          <cell r="CQ86">
            <v>23</v>
          </cell>
          <cell r="CR86">
            <v>37</v>
          </cell>
          <cell r="CS86">
            <v>22</v>
          </cell>
          <cell r="CT86">
            <v>40</v>
          </cell>
          <cell r="CU86">
            <v>35</v>
          </cell>
          <cell r="CV86">
            <v>36</v>
          </cell>
          <cell r="CW86">
            <v>30</v>
          </cell>
          <cell r="CX86">
            <v>44</v>
          </cell>
          <cell r="CY86">
            <v>31</v>
          </cell>
          <cell r="CZ86">
            <v>31</v>
          </cell>
          <cell r="DA86">
            <v>28</v>
          </cell>
          <cell r="DB86">
            <v>411</v>
          </cell>
          <cell r="DC86">
            <v>2</v>
          </cell>
          <cell r="DD86">
            <v>2</v>
          </cell>
          <cell r="DE86">
            <v>0</v>
          </cell>
          <cell r="DF86">
            <v>24</v>
          </cell>
          <cell r="DG86">
            <v>26</v>
          </cell>
          <cell r="DH86">
            <v>26</v>
          </cell>
          <cell r="DI86">
            <v>23</v>
          </cell>
          <cell r="DJ86">
            <v>37</v>
          </cell>
          <cell r="DK86">
            <v>22</v>
          </cell>
          <cell r="DL86">
            <v>40</v>
          </cell>
          <cell r="DM86">
            <v>35</v>
          </cell>
          <cell r="DN86">
            <v>36</v>
          </cell>
          <cell r="DO86">
            <v>30</v>
          </cell>
          <cell r="DP86">
            <v>44</v>
          </cell>
          <cell r="DQ86">
            <v>31</v>
          </cell>
          <cell r="DR86">
            <v>31</v>
          </cell>
          <cell r="DS86">
            <v>409</v>
          </cell>
        </row>
        <row r="87">
          <cell r="B87">
            <v>196</v>
          </cell>
          <cell r="C87">
            <v>1</v>
          </cell>
          <cell r="D87" t="str">
            <v>ROSEMOUNT-APPLE</v>
          </cell>
          <cell r="E87">
            <v>240.82</v>
          </cell>
          <cell r="F87">
            <v>163.09</v>
          </cell>
          <cell r="G87">
            <v>1698.36</v>
          </cell>
          <cell r="H87">
            <v>0</v>
          </cell>
          <cell r="I87">
            <v>1958.14</v>
          </cell>
          <cell r="J87">
            <v>1941.04</v>
          </cell>
          <cell r="K87">
            <v>1918.52</v>
          </cell>
          <cell r="L87">
            <v>2005.78</v>
          </cell>
          <cell r="M87">
            <v>1863.54</v>
          </cell>
          <cell r="N87">
            <v>1977.94</v>
          </cell>
          <cell r="O87">
            <v>2062.5500000000002</v>
          </cell>
          <cell r="P87">
            <v>1992.48</v>
          </cell>
          <cell r="Q87">
            <v>2064.84</v>
          </cell>
          <cell r="R87">
            <v>2134.13</v>
          </cell>
          <cell r="S87">
            <v>2119.34</v>
          </cell>
          <cell r="T87">
            <v>2260.08</v>
          </cell>
          <cell r="U87">
            <v>26400.65</v>
          </cell>
          <cell r="V87">
            <v>246.52</v>
          </cell>
          <cell r="W87">
            <v>163.5</v>
          </cell>
          <cell r="X87">
            <v>1475.22</v>
          </cell>
          <cell r="Y87">
            <v>147.11000000000001</v>
          </cell>
          <cell r="Z87">
            <v>2001.37</v>
          </cell>
          <cell r="AA87">
            <v>1996.89</v>
          </cell>
          <cell r="AB87">
            <v>1976.18</v>
          </cell>
          <cell r="AC87">
            <v>1969.74</v>
          </cell>
          <cell r="AD87">
            <v>2015.72</v>
          </cell>
          <cell r="AE87">
            <v>1912.42</v>
          </cell>
          <cell r="AF87">
            <v>2049.23</v>
          </cell>
          <cell r="AG87">
            <v>2092.21</v>
          </cell>
          <cell r="AH87">
            <v>2042.09</v>
          </cell>
          <cell r="AI87">
            <v>2073.64</v>
          </cell>
          <cell r="AJ87">
            <v>2100.85</v>
          </cell>
          <cell r="AK87">
            <v>2213.65</v>
          </cell>
          <cell r="AL87">
            <v>26476.34</v>
          </cell>
          <cell r="AM87">
            <v>264.54000000000002</v>
          </cell>
          <cell r="AN87">
            <v>233</v>
          </cell>
          <cell r="AO87">
            <v>2.5099999999999998</v>
          </cell>
          <cell r="AP87">
            <v>1703.5</v>
          </cell>
          <cell r="AQ87">
            <v>1901.33</v>
          </cell>
          <cell r="AR87">
            <v>2024.42</v>
          </cell>
          <cell r="AS87">
            <v>2010.8</v>
          </cell>
          <cell r="AT87">
            <v>2007.83</v>
          </cell>
          <cell r="AU87">
            <v>1991.97</v>
          </cell>
          <cell r="AV87">
            <v>2025.36</v>
          </cell>
          <cell r="AW87">
            <v>1918.88</v>
          </cell>
          <cell r="AX87">
            <v>2060.81</v>
          </cell>
          <cell r="AY87">
            <v>2134.09</v>
          </cell>
          <cell r="AZ87">
            <v>2052.9899999999998</v>
          </cell>
          <cell r="BA87">
            <v>2031.07</v>
          </cell>
          <cell r="BB87">
            <v>2219.6799999999998</v>
          </cell>
          <cell r="BC87">
            <v>26582.78</v>
          </cell>
          <cell r="BD87">
            <v>243</v>
          </cell>
          <cell r="BE87">
            <v>233</v>
          </cell>
          <cell r="BF87">
            <v>0</v>
          </cell>
          <cell r="BG87">
            <v>1709</v>
          </cell>
          <cell r="BH87">
            <v>2023</v>
          </cell>
          <cell r="BI87">
            <v>1895</v>
          </cell>
          <cell r="BJ87">
            <v>1982</v>
          </cell>
          <cell r="BK87">
            <v>2020</v>
          </cell>
          <cell r="BL87">
            <v>1994</v>
          </cell>
          <cell r="BM87">
            <v>1991</v>
          </cell>
          <cell r="BN87">
            <v>2068</v>
          </cell>
          <cell r="BO87">
            <v>1953</v>
          </cell>
          <cell r="BP87">
            <v>2040</v>
          </cell>
          <cell r="BQ87">
            <v>2167</v>
          </cell>
          <cell r="BR87">
            <v>2024</v>
          </cell>
          <cell r="BS87">
            <v>2206</v>
          </cell>
          <cell r="BT87">
            <v>26548</v>
          </cell>
          <cell r="BU87">
            <v>243</v>
          </cell>
          <cell r="BV87">
            <v>233</v>
          </cell>
          <cell r="BW87">
            <v>0</v>
          </cell>
          <cell r="BX87">
            <v>1658</v>
          </cell>
          <cell r="BY87">
            <v>2018</v>
          </cell>
          <cell r="BZ87">
            <v>2049</v>
          </cell>
          <cell r="CA87">
            <v>1881</v>
          </cell>
          <cell r="CB87">
            <v>2028</v>
          </cell>
          <cell r="CC87">
            <v>2047</v>
          </cell>
          <cell r="CD87">
            <v>2011</v>
          </cell>
          <cell r="CE87">
            <v>2042</v>
          </cell>
          <cell r="CF87">
            <v>2115</v>
          </cell>
          <cell r="CG87">
            <v>1941</v>
          </cell>
          <cell r="CH87">
            <v>2099</v>
          </cell>
          <cell r="CI87">
            <v>2128</v>
          </cell>
          <cell r="CJ87">
            <v>2200</v>
          </cell>
          <cell r="CK87">
            <v>26693</v>
          </cell>
          <cell r="CL87">
            <v>243</v>
          </cell>
          <cell r="CM87">
            <v>233</v>
          </cell>
          <cell r="CN87">
            <v>0</v>
          </cell>
          <cell r="CO87">
            <v>1643</v>
          </cell>
          <cell r="CP87">
            <v>1966</v>
          </cell>
          <cell r="CQ87">
            <v>2044</v>
          </cell>
          <cell r="CR87">
            <v>2036</v>
          </cell>
          <cell r="CS87">
            <v>1925</v>
          </cell>
          <cell r="CT87">
            <v>2054</v>
          </cell>
          <cell r="CU87">
            <v>2065</v>
          </cell>
          <cell r="CV87">
            <v>2064</v>
          </cell>
          <cell r="CW87">
            <v>2089</v>
          </cell>
          <cell r="CX87">
            <v>2107</v>
          </cell>
          <cell r="CY87">
            <v>1998</v>
          </cell>
          <cell r="CZ87">
            <v>2060</v>
          </cell>
          <cell r="DA87">
            <v>2309</v>
          </cell>
          <cell r="DB87">
            <v>26836</v>
          </cell>
          <cell r="DC87">
            <v>243</v>
          </cell>
          <cell r="DD87">
            <v>233</v>
          </cell>
          <cell r="DE87">
            <v>0</v>
          </cell>
          <cell r="DF87">
            <v>1643</v>
          </cell>
          <cell r="DG87">
            <v>1966</v>
          </cell>
          <cell r="DH87">
            <v>1991</v>
          </cell>
          <cell r="DI87">
            <v>2031</v>
          </cell>
          <cell r="DJ87">
            <v>2084</v>
          </cell>
          <cell r="DK87">
            <v>1950</v>
          </cell>
          <cell r="DL87">
            <v>2072</v>
          </cell>
          <cell r="DM87">
            <v>2119</v>
          </cell>
          <cell r="DN87">
            <v>2112</v>
          </cell>
          <cell r="DO87">
            <v>2081</v>
          </cell>
          <cell r="DP87">
            <v>2169</v>
          </cell>
          <cell r="DQ87">
            <v>1961</v>
          </cell>
          <cell r="DR87">
            <v>2235</v>
          </cell>
          <cell r="DS87">
            <v>26890</v>
          </cell>
        </row>
        <row r="88">
          <cell r="B88">
            <v>197</v>
          </cell>
          <cell r="C88">
            <v>1</v>
          </cell>
          <cell r="D88" t="str">
            <v>WEST ST. PAUL</v>
          </cell>
          <cell r="E88">
            <v>55.99</v>
          </cell>
          <cell r="F88">
            <v>47.2</v>
          </cell>
          <cell r="G88">
            <v>372.13</v>
          </cell>
          <cell r="H88">
            <v>0</v>
          </cell>
          <cell r="I88">
            <v>389.26</v>
          </cell>
          <cell r="J88">
            <v>361.38</v>
          </cell>
          <cell r="K88">
            <v>416.43</v>
          </cell>
          <cell r="L88">
            <v>357.36</v>
          </cell>
          <cell r="M88">
            <v>365.67</v>
          </cell>
          <cell r="N88">
            <v>341.18</v>
          </cell>
          <cell r="O88">
            <v>376.06</v>
          </cell>
          <cell r="P88">
            <v>333.9</v>
          </cell>
          <cell r="Q88">
            <v>333.21</v>
          </cell>
          <cell r="R88">
            <v>366.71</v>
          </cell>
          <cell r="S88">
            <v>319.42</v>
          </cell>
          <cell r="T88">
            <v>341.51</v>
          </cell>
          <cell r="U88">
            <v>4777.41</v>
          </cell>
          <cell r="V88">
            <v>53.4</v>
          </cell>
          <cell r="W88">
            <v>52.95</v>
          </cell>
          <cell r="X88">
            <v>106.97</v>
          </cell>
          <cell r="Y88">
            <v>250</v>
          </cell>
          <cell r="Z88">
            <v>428.03</v>
          </cell>
          <cell r="AA88">
            <v>403.2</v>
          </cell>
          <cell r="AB88">
            <v>364.94</v>
          </cell>
          <cell r="AC88">
            <v>431.31</v>
          </cell>
          <cell r="AD88">
            <v>372.62</v>
          </cell>
          <cell r="AE88">
            <v>375.01</v>
          </cell>
          <cell r="AF88">
            <v>333.7</v>
          </cell>
          <cell r="AG88">
            <v>361.27</v>
          </cell>
          <cell r="AH88">
            <v>335.4</v>
          </cell>
          <cell r="AI88">
            <v>350.36</v>
          </cell>
          <cell r="AJ88">
            <v>357.41</v>
          </cell>
          <cell r="AK88">
            <v>328.89</v>
          </cell>
          <cell r="AL88">
            <v>4905.46</v>
          </cell>
          <cell r="AM88">
            <v>56.42</v>
          </cell>
          <cell r="AN88">
            <v>50</v>
          </cell>
          <cell r="AO88">
            <v>0.86</v>
          </cell>
          <cell r="AP88">
            <v>380.1</v>
          </cell>
          <cell r="AQ88">
            <v>422.51</v>
          </cell>
          <cell r="AR88">
            <v>413.22</v>
          </cell>
          <cell r="AS88">
            <v>389.98</v>
          </cell>
          <cell r="AT88">
            <v>367.08</v>
          </cell>
          <cell r="AU88">
            <v>410.83</v>
          </cell>
          <cell r="AV88">
            <v>357.38</v>
          </cell>
          <cell r="AW88">
            <v>381.38</v>
          </cell>
          <cell r="AX88">
            <v>341.88</v>
          </cell>
          <cell r="AY88">
            <v>362.58</v>
          </cell>
          <cell r="AZ88">
            <v>335.73</v>
          </cell>
          <cell r="BA88">
            <v>346</v>
          </cell>
          <cell r="BB88">
            <v>355.68</v>
          </cell>
          <cell r="BC88">
            <v>4971.630000000001</v>
          </cell>
          <cell r="BD88">
            <v>57</v>
          </cell>
          <cell r="BE88">
            <v>50</v>
          </cell>
          <cell r="BF88">
            <v>0</v>
          </cell>
          <cell r="BG88">
            <v>380</v>
          </cell>
          <cell r="BH88">
            <v>423</v>
          </cell>
          <cell r="BI88">
            <v>413</v>
          </cell>
          <cell r="BJ88">
            <v>389</v>
          </cell>
          <cell r="BK88">
            <v>367</v>
          </cell>
          <cell r="BL88">
            <v>411</v>
          </cell>
          <cell r="BM88">
            <v>358</v>
          </cell>
          <cell r="BN88">
            <v>384</v>
          </cell>
          <cell r="BO88">
            <v>342</v>
          </cell>
          <cell r="BP88">
            <v>362</v>
          </cell>
          <cell r="BQ88">
            <v>336</v>
          </cell>
          <cell r="BR88">
            <v>344</v>
          </cell>
          <cell r="BS88">
            <v>355</v>
          </cell>
          <cell r="BT88">
            <v>4971</v>
          </cell>
          <cell r="BU88">
            <v>57</v>
          </cell>
          <cell r="BV88">
            <v>50</v>
          </cell>
          <cell r="BW88">
            <v>0</v>
          </cell>
          <cell r="BX88">
            <v>380</v>
          </cell>
          <cell r="BY88">
            <v>423</v>
          </cell>
          <cell r="BZ88">
            <v>413</v>
          </cell>
          <cell r="CA88">
            <v>389</v>
          </cell>
          <cell r="CB88">
            <v>367</v>
          </cell>
          <cell r="CC88">
            <v>411</v>
          </cell>
          <cell r="CD88">
            <v>358</v>
          </cell>
          <cell r="CE88">
            <v>384</v>
          </cell>
          <cell r="CF88">
            <v>342</v>
          </cell>
          <cell r="CG88">
            <v>362</v>
          </cell>
          <cell r="CH88">
            <v>336</v>
          </cell>
          <cell r="CI88">
            <v>344</v>
          </cell>
          <cell r="CJ88">
            <v>355</v>
          </cell>
          <cell r="CK88">
            <v>4971</v>
          </cell>
          <cell r="CL88">
            <v>57</v>
          </cell>
          <cell r="CM88">
            <v>50</v>
          </cell>
          <cell r="CN88">
            <v>0</v>
          </cell>
          <cell r="CO88">
            <v>380</v>
          </cell>
          <cell r="CP88">
            <v>423</v>
          </cell>
          <cell r="CQ88">
            <v>413</v>
          </cell>
          <cell r="CR88">
            <v>389</v>
          </cell>
          <cell r="CS88">
            <v>367</v>
          </cell>
          <cell r="CT88">
            <v>411</v>
          </cell>
          <cell r="CU88">
            <v>358</v>
          </cell>
          <cell r="CV88">
            <v>384</v>
          </cell>
          <cell r="CW88">
            <v>342</v>
          </cell>
          <cell r="CX88">
            <v>362</v>
          </cell>
          <cell r="CY88">
            <v>336</v>
          </cell>
          <cell r="CZ88">
            <v>344</v>
          </cell>
          <cell r="DA88">
            <v>355</v>
          </cell>
          <cell r="DB88">
            <v>4971</v>
          </cell>
          <cell r="DC88">
            <v>57</v>
          </cell>
          <cell r="DD88">
            <v>50</v>
          </cell>
          <cell r="DE88">
            <v>0</v>
          </cell>
          <cell r="DF88">
            <v>380</v>
          </cell>
          <cell r="DG88">
            <v>423</v>
          </cell>
          <cell r="DH88">
            <v>413</v>
          </cell>
          <cell r="DI88">
            <v>389</v>
          </cell>
          <cell r="DJ88">
            <v>367</v>
          </cell>
          <cell r="DK88">
            <v>411</v>
          </cell>
          <cell r="DL88">
            <v>358</v>
          </cell>
          <cell r="DM88">
            <v>384</v>
          </cell>
          <cell r="DN88">
            <v>342</v>
          </cell>
          <cell r="DO88">
            <v>362</v>
          </cell>
          <cell r="DP88">
            <v>336</v>
          </cell>
          <cell r="DQ88">
            <v>344</v>
          </cell>
          <cell r="DR88">
            <v>355</v>
          </cell>
          <cell r="DS88">
            <v>4971</v>
          </cell>
        </row>
        <row r="89">
          <cell r="B89">
            <v>199</v>
          </cell>
          <cell r="C89">
            <v>1</v>
          </cell>
          <cell r="D89" t="str">
            <v>INVER GROVE</v>
          </cell>
          <cell r="E89">
            <v>43.63</v>
          </cell>
          <cell r="F89">
            <v>39.86</v>
          </cell>
          <cell r="G89">
            <v>253.9</v>
          </cell>
          <cell r="H89">
            <v>0</v>
          </cell>
          <cell r="I89">
            <v>333.74</v>
          </cell>
          <cell r="J89">
            <v>294.7</v>
          </cell>
          <cell r="K89">
            <v>344.96</v>
          </cell>
          <cell r="L89">
            <v>315.24</v>
          </cell>
          <cell r="M89">
            <v>329.03</v>
          </cell>
          <cell r="N89">
            <v>321.58</v>
          </cell>
          <cell r="O89">
            <v>316.85000000000002</v>
          </cell>
          <cell r="P89">
            <v>313.83999999999997</v>
          </cell>
          <cell r="Q89">
            <v>343.12</v>
          </cell>
          <cell r="R89">
            <v>294.17</v>
          </cell>
          <cell r="S89">
            <v>307.04000000000002</v>
          </cell>
          <cell r="T89">
            <v>302.27</v>
          </cell>
          <cell r="U89">
            <v>4153.93</v>
          </cell>
          <cell r="V89">
            <v>42.64</v>
          </cell>
          <cell r="W89">
            <v>36.630000000000003</v>
          </cell>
          <cell r="X89">
            <v>8.42</v>
          </cell>
          <cell r="Y89">
            <v>291.06</v>
          </cell>
          <cell r="Z89">
            <v>296.83999999999997</v>
          </cell>
          <cell r="AA89">
            <v>322.99</v>
          </cell>
          <cell r="AB89">
            <v>295.52</v>
          </cell>
          <cell r="AC89">
            <v>345.85</v>
          </cell>
          <cell r="AD89">
            <v>320.42</v>
          </cell>
          <cell r="AE89">
            <v>323.81</v>
          </cell>
          <cell r="AF89">
            <v>316.83</v>
          </cell>
          <cell r="AG89">
            <v>330.13</v>
          </cell>
          <cell r="AH89">
            <v>314.29000000000002</v>
          </cell>
          <cell r="AI89">
            <v>341.04</v>
          </cell>
          <cell r="AJ89">
            <v>288.91000000000003</v>
          </cell>
          <cell r="AK89">
            <v>335.29</v>
          </cell>
          <cell r="AL89">
            <v>4210.67</v>
          </cell>
          <cell r="AM89">
            <v>35.58</v>
          </cell>
          <cell r="AN89">
            <v>30.81</v>
          </cell>
          <cell r="AO89">
            <v>0.05</v>
          </cell>
          <cell r="AP89">
            <v>283.73</v>
          </cell>
          <cell r="AQ89">
            <v>330.54</v>
          </cell>
          <cell r="AR89">
            <v>302.02</v>
          </cell>
          <cell r="AS89">
            <v>325.58999999999997</v>
          </cell>
          <cell r="AT89">
            <v>299.22000000000003</v>
          </cell>
          <cell r="AU89">
            <v>345.29</v>
          </cell>
          <cell r="AV89">
            <v>326.64</v>
          </cell>
          <cell r="AW89">
            <v>327.73</v>
          </cell>
          <cell r="AX89">
            <v>321.25</v>
          </cell>
          <cell r="AY89">
            <v>324.64</v>
          </cell>
          <cell r="AZ89">
            <v>308.11</v>
          </cell>
          <cell r="BA89">
            <v>327.61</v>
          </cell>
          <cell r="BB89">
            <v>314.91000000000003</v>
          </cell>
          <cell r="BC89">
            <v>4203.72</v>
          </cell>
          <cell r="BD89">
            <v>49</v>
          </cell>
          <cell r="BE89">
            <v>38</v>
          </cell>
          <cell r="BF89">
            <v>0</v>
          </cell>
          <cell r="BG89">
            <v>271</v>
          </cell>
          <cell r="BH89">
            <v>315</v>
          </cell>
          <cell r="BI89">
            <v>341</v>
          </cell>
          <cell r="BJ89">
            <v>320</v>
          </cell>
          <cell r="BK89">
            <v>330</v>
          </cell>
          <cell r="BL89">
            <v>291</v>
          </cell>
          <cell r="BM89">
            <v>373</v>
          </cell>
          <cell r="BN89">
            <v>331</v>
          </cell>
          <cell r="BO89">
            <v>344</v>
          </cell>
          <cell r="BP89">
            <v>336</v>
          </cell>
          <cell r="BQ89">
            <v>313</v>
          </cell>
          <cell r="BR89">
            <v>279</v>
          </cell>
          <cell r="BS89">
            <v>319</v>
          </cell>
          <cell r="BT89">
            <v>4250</v>
          </cell>
          <cell r="BU89">
            <v>42</v>
          </cell>
          <cell r="BV89">
            <v>37</v>
          </cell>
          <cell r="BW89">
            <v>0</v>
          </cell>
          <cell r="BX89">
            <v>264</v>
          </cell>
          <cell r="BY89">
            <v>309</v>
          </cell>
          <cell r="BZ89">
            <v>318</v>
          </cell>
          <cell r="CA89">
            <v>348</v>
          </cell>
          <cell r="CB89">
            <v>323</v>
          </cell>
          <cell r="CC89">
            <v>336</v>
          </cell>
          <cell r="CD89">
            <v>295</v>
          </cell>
          <cell r="CE89">
            <v>376</v>
          </cell>
          <cell r="CF89">
            <v>336</v>
          </cell>
          <cell r="CG89">
            <v>335</v>
          </cell>
          <cell r="CH89">
            <v>330</v>
          </cell>
          <cell r="CI89">
            <v>298</v>
          </cell>
          <cell r="CJ89">
            <v>278</v>
          </cell>
          <cell r="CK89">
            <v>4225</v>
          </cell>
          <cell r="CL89">
            <v>43</v>
          </cell>
          <cell r="CM89">
            <v>38</v>
          </cell>
          <cell r="CN89">
            <v>0</v>
          </cell>
          <cell r="CO89">
            <v>268</v>
          </cell>
          <cell r="CP89">
            <v>300</v>
          </cell>
          <cell r="CQ89">
            <v>312</v>
          </cell>
          <cell r="CR89">
            <v>325</v>
          </cell>
          <cell r="CS89">
            <v>351</v>
          </cell>
          <cell r="CT89">
            <v>329</v>
          </cell>
          <cell r="CU89">
            <v>340</v>
          </cell>
          <cell r="CV89">
            <v>298</v>
          </cell>
          <cell r="CW89">
            <v>380</v>
          </cell>
          <cell r="CX89">
            <v>327</v>
          </cell>
          <cell r="CY89">
            <v>330</v>
          </cell>
          <cell r="CZ89">
            <v>314</v>
          </cell>
          <cell r="DA89">
            <v>297</v>
          </cell>
          <cell r="DB89">
            <v>4252</v>
          </cell>
          <cell r="DC89">
            <v>43</v>
          </cell>
          <cell r="DD89">
            <v>38</v>
          </cell>
          <cell r="DE89">
            <v>0</v>
          </cell>
          <cell r="DF89">
            <v>268</v>
          </cell>
          <cell r="DG89">
            <v>300</v>
          </cell>
          <cell r="DH89">
            <v>303</v>
          </cell>
          <cell r="DI89">
            <v>319</v>
          </cell>
          <cell r="DJ89">
            <v>328</v>
          </cell>
          <cell r="DK89">
            <v>358</v>
          </cell>
          <cell r="DL89">
            <v>333</v>
          </cell>
          <cell r="DM89">
            <v>343</v>
          </cell>
          <cell r="DN89">
            <v>301</v>
          </cell>
          <cell r="DO89">
            <v>370</v>
          </cell>
          <cell r="DP89">
            <v>322</v>
          </cell>
          <cell r="DQ89">
            <v>314</v>
          </cell>
          <cell r="DR89">
            <v>313</v>
          </cell>
          <cell r="DS89">
            <v>4253</v>
          </cell>
        </row>
        <row r="90">
          <cell r="B90">
            <v>200</v>
          </cell>
          <cell r="C90">
            <v>1</v>
          </cell>
          <cell r="D90" t="str">
            <v>HASTINGS</v>
          </cell>
          <cell r="E90">
            <v>35.369999999999997</v>
          </cell>
          <cell r="F90">
            <v>9.86</v>
          </cell>
          <cell r="G90">
            <v>310.51</v>
          </cell>
          <cell r="H90">
            <v>0</v>
          </cell>
          <cell r="I90">
            <v>380.86</v>
          </cell>
          <cell r="J90">
            <v>312.66000000000003</v>
          </cell>
          <cell r="K90">
            <v>375.41</v>
          </cell>
          <cell r="L90">
            <v>369.16</v>
          </cell>
          <cell r="M90">
            <v>353.96</v>
          </cell>
          <cell r="N90">
            <v>374.3</v>
          </cell>
          <cell r="O90">
            <v>354.71</v>
          </cell>
          <cell r="P90">
            <v>429.29</v>
          </cell>
          <cell r="Q90">
            <v>442.82</v>
          </cell>
          <cell r="R90">
            <v>373.18</v>
          </cell>
          <cell r="S90">
            <v>383.38</v>
          </cell>
          <cell r="T90">
            <v>379.66</v>
          </cell>
          <cell r="U90">
            <v>4885.13</v>
          </cell>
          <cell r="V90">
            <v>31.62</v>
          </cell>
          <cell r="W90">
            <v>22.14</v>
          </cell>
          <cell r="X90">
            <v>281.79000000000002</v>
          </cell>
          <cell r="Y90">
            <v>20.149999999999999</v>
          </cell>
          <cell r="Z90">
            <v>339.78</v>
          </cell>
          <cell r="AA90">
            <v>372.21</v>
          </cell>
          <cell r="AB90">
            <v>311.39</v>
          </cell>
          <cell r="AC90">
            <v>381.55</v>
          </cell>
          <cell r="AD90">
            <v>369.38</v>
          </cell>
          <cell r="AE90">
            <v>353.42</v>
          </cell>
          <cell r="AF90">
            <v>370.11</v>
          </cell>
          <cell r="AG90">
            <v>352.7</v>
          </cell>
          <cell r="AH90">
            <v>447.52</v>
          </cell>
          <cell r="AI90">
            <v>427.1</v>
          </cell>
          <cell r="AJ90">
            <v>359.91</v>
          </cell>
          <cell r="AK90">
            <v>395.96</v>
          </cell>
          <cell r="AL90">
            <v>4836.7299999999996</v>
          </cell>
          <cell r="AM90">
            <v>35.04</v>
          </cell>
          <cell r="AN90">
            <v>24.99</v>
          </cell>
          <cell r="AO90">
            <v>0.17</v>
          </cell>
          <cell r="AP90">
            <v>304.85000000000002</v>
          </cell>
          <cell r="AQ90">
            <v>340.24</v>
          </cell>
          <cell r="AR90">
            <v>338.89</v>
          </cell>
          <cell r="AS90">
            <v>360.96</v>
          </cell>
          <cell r="AT90">
            <v>310.61</v>
          </cell>
          <cell r="AU90">
            <v>388.94</v>
          </cell>
          <cell r="AV90">
            <v>379.61</v>
          </cell>
          <cell r="AW90">
            <v>365.73</v>
          </cell>
          <cell r="AX90">
            <v>369.58</v>
          </cell>
          <cell r="AY90">
            <v>388.86</v>
          </cell>
          <cell r="AZ90">
            <v>429.19</v>
          </cell>
          <cell r="BA90">
            <v>397.24</v>
          </cell>
          <cell r="BB90">
            <v>371.99</v>
          </cell>
          <cell r="BC90">
            <v>4806.8900000000003</v>
          </cell>
          <cell r="BD90">
            <v>26</v>
          </cell>
          <cell r="BE90">
            <v>15</v>
          </cell>
          <cell r="BF90">
            <v>0</v>
          </cell>
          <cell r="BG90">
            <v>250</v>
          </cell>
          <cell r="BH90">
            <v>321</v>
          </cell>
          <cell r="BI90">
            <v>322</v>
          </cell>
          <cell r="BJ90">
            <v>321</v>
          </cell>
          <cell r="BK90">
            <v>336</v>
          </cell>
          <cell r="BL90">
            <v>300</v>
          </cell>
          <cell r="BM90">
            <v>382</v>
          </cell>
          <cell r="BN90">
            <v>363</v>
          </cell>
          <cell r="BO90">
            <v>349</v>
          </cell>
          <cell r="BP90">
            <v>381</v>
          </cell>
          <cell r="BQ90">
            <v>349</v>
          </cell>
          <cell r="BR90">
            <v>378</v>
          </cell>
          <cell r="BS90">
            <v>382</v>
          </cell>
          <cell r="BT90">
            <v>4475</v>
          </cell>
          <cell r="BU90">
            <v>26</v>
          </cell>
          <cell r="BV90">
            <v>15</v>
          </cell>
          <cell r="BW90">
            <v>0</v>
          </cell>
          <cell r="BX90">
            <v>242</v>
          </cell>
          <cell r="BY90">
            <v>281</v>
          </cell>
          <cell r="BZ90">
            <v>323</v>
          </cell>
          <cell r="CA90">
            <v>322</v>
          </cell>
          <cell r="CB90">
            <v>322</v>
          </cell>
          <cell r="CC90">
            <v>347</v>
          </cell>
          <cell r="CD90">
            <v>312</v>
          </cell>
          <cell r="CE90">
            <v>384</v>
          </cell>
          <cell r="CF90">
            <v>366</v>
          </cell>
          <cell r="CG90">
            <v>379</v>
          </cell>
          <cell r="CH90">
            <v>364</v>
          </cell>
          <cell r="CI90">
            <v>331</v>
          </cell>
          <cell r="CJ90">
            <v>378</v>
          </cell>
          <cell r="CK90">
            <v>4392</v>
          </cell>
          <cell r="CL90">
            <v>26</v>
          </cell>
          <cell r="CM90">
            <v>15</v>
          </cell>
          <cell r="CN90">
            <v>0</v>
          </cell>
          <cell r="CO90">
            <v>245</v>
          </cell>
          <cell r="CP90">
            <v>272</v>
          </cell>
          <cell r="CQ90">
            <v>283</v>
          </cell>
          <cell r="CR90">
            <v>323</v>
          </cell>
          <cell r="CS90">
            <v>324</v>
          </cell>
          <cell r="CT90">
            <v>334</v>
          </cell>
          <cell r="CU90">
            <v>359</v>
          </cell>
          <cell r="CV90">
            <v>314</v>
          </cell>
          <cell r="CW90">
            <v>388</v>
          </cell>
          <cell r="CX90">
            <v>395</v>
          </cell>
          <cell r="CY90">
            <v>362</v>
          </cell>
          <cell r="CZ90">
            <v>347</v>
          </cell>
          <cell r="DA90">
            <v>331</v>
          </cell>
          <cell r="DB90">
            <v>4318</v>
          </cell>
          <cell r="DC90">
            <v>26</v>
          </cell>
          <cell r="DD90">
            <v>15</v>
          </cell>
          <cell r="DE90">
            <v>0</v>
          </cell>
          <cell r="DF90">
            <v>245</v>
          </cell>
          <cell r="DG90">
            <v>272</v>
          </cell>
          <cell r="DH90">
            <v>274</v>
          </cell>
          <cell r="DI90">
            <v>283</v>
          </cell>
          <cell r="DJ90">
            <v>325</v>
          </cell>
          <cell r="DK90">
            <v>336</v>
          </cell>
          <cell r="DL90">
            <v>346</v>
          </cell>
          <cell r="DM90">
            <v>361</v>
          </cell>
          <cell r="DN90">
            <v>317</v>
          </cell>
          <cell r="DO90">
            <v>419</v>
          </cell>
          <cell r="DP90">
            <v>377</v>
          </cell>
          <cell r="DQ90">
            <v>345</v>
          </cell>
          <cell r="DR90">
            <v>347</v>
          </cell>
          <cell r="DS90">
            <v>4288</v>
          </cell>
        </row>
        <row r="91">
          <cell r="B91">
            <v>203</v>
          </cell>
          <cell r="C91">
            <v>1</v>
          </cell>
          <cell r="D91" t="str">
            <v>HAYFIELD</v>
          </cell>
          <cell r="E91">
            <v>9.67</v>
          </cell>
          <cell r="F91">
            <v>7.94</v>
          </cell>
          <cell r="G91">
            <v>50.35</v>
          </cell>
          <cell r="H91">
            <v>0</v>
          </cell>
          <cell r="I91">
            <v>53.91</v>
          </cell>
          <cell r="J91">
            <v>66.099999999999994</v>
          </cell>
          <cell r="K91">
            <v>57.69</v>
          </cell>
          <cell r="L91">
            <v>54.52</v>
          </cell>
          <cell r="M91">
            <v>60.12</v>
          </cell>
          <cell r="N91">
            <v>73.77</v>
          </cell>
          <cell r="O91">
            <v>69.09</v>
          </cell>
          <cell r="P91">
            <v>47.51</v>
          </cell>
          <cell r="Q91">
            <v>62.6</v>
          </cell>
          <cell r="R91">
            <v>59.81</v>
          </cell>
          <cell r="S91">
            <v>55.98</v>
          </cell>
          <cell r="T91">
            <v>63.39</v>
          </cell>
          <cell r="U91">
            <v>792.44999999999993</v>
          </cell>
          <cell r="V91">
            <v>9.0299999999999994</v>
          </cell>
          <cell r="W91">
            <v>8.5</v>
          </cell>
          <cell r="X91">
            <v>4</v>
          </cell>
          <cell r="Y91">
            <v>57.87</v>
          </cell>
          <cell r="Z91">
            <v>55.85</v>
          </cell>
          <cell r="AA91">
            <v>52.35</v>
          </cell>
          <cell r="AB91">
            <v>63.7</v>
          </cell>
          <cell r="AC91">
            <v>54.09</v>
          </cell>
          <cell r="AD91">
            <v>52.82</v>
          </cell>
          <cell r="AE91">
            <v>63.82</v>
          </cell>
          <cell r="AF91">
            <v>70.150000000000006</v>
          </cell>
          <cell r="AG91">
            <v>64.69</v>
          </cell>
          <cell r="AH91">
            <v>43.07</v>
          </cell>
          <cell r="AI91">
            <v>64.45</v>
          </cell>
          <cell r="AJ91">
            <v>58.55</v>
          </cell>
          <cell r="AK91">
            <v>59.62</v>
          </cell>
          <cell r="AL91">
            <v>782.56</v>
          </cell>
          <cell r="AM91">
            <v>9.32</v>
          </cell>
          <cell r="AN91">
            <v>8.4499999999999993</v>
          </cell>
          <cell r="AO91">
            <v>0</v>
          </cell>
          <cell r="AP91">
            <v>52.35</v>
          </cell>
          <cell r="AQ91">
            <v>67.88</v>
          </cell>
          <cell r="AR91">
            <v>58.39</v>
          </cell>
          <cell r="AS91">
            <v>54.18</v>
          </cell>
          <cell r="AT91">
            <v>63.16</v>
          </cell>
          <cell r="AU91">
            <v>53.56</v>
          </cell>
          <cell r="AV91">
            <v>51.96</v>
          </cell>
          <cell r="AW91">
            <v>60.11</v>
          </cell>
          <cell r="AX91">
            <v>71.989999999999995</v>
          </cell>
          <cell r="AY91">
            <v>64.459999999999994</v>
          </cell>
          <cell r="AZ91">
            <v>44.07</v>
          </cell>
          <cell r="BA91">
            <v>65.67</v>
          </cell>
          <cell r="BB91">
            <v>61.69</v>
          </cell>
          <cell r="BC91">
            <v>787.24</v>
          </cell>
          <cell r="BD91">
            <v>10</v>
          </cell>
          <cell r="BE91">
            <v>0</v>
          </cell>
          <cell r="BF91">
            <v>0</v>
          </cell>
          <cell r="BG91">
            <v>50</v>
          </cell>
          <cell r="BH91">
            <v>61</v>
          </cell>
          <cell r="BI91">
            <v>68</v>
          </cell>
          <cell r="BJ91">
            <v>58</v>
          </cell>
          <cell r="BK91">
            <v>54</v>
          </cell>
          <cell r="BL91">
            <v>63</v>
          </cell>
          <cell r="BM91">
            <v>54</v>
          </cell>
          <cell r="BN91">
            <v>52</v>
          </cell>
          <cell r="BO91">
            <v>60</v>
          </cell>
          <cell r="BP91">
            <v>72</v>
          </cell>
          <cell r="BQ91">
            <v>64</v>
          </cell>
          <cell r="BR91">
            <v>44</v>
          </cell>
          <cell r="BS91">
            <v>65</v>
          </cell>
          <cell r="BT91">
            <v>775</v>
          </cell>
          <cell r="BU91">
            <v>10</v>
          </cell>
          <cell r="BV91">
            <v>0</v>
          </cell>
          <cell r="BW91">
            <v>0</v>
          </cell>
          <cell r="BX91">
            <v>50</v>
          </cell>
          <cell r="BY91">
            <v>50</v>
          </cell>
          <cell r="BZ91">
            <v>61</v>
          </cell>
          <cell r="CA91">
            <v>68</v>
          </cell>
          <cell r="CB91">
            <v>58</v>
          </cell>
          <cell r="CC91">
            <v>54</v>
          </cell>
          <cell r="CD91">
            <v>63</v>
          </cell>
          <cell r="CE91">
            <v>54</v>
          </cell>
          <cell r="CF91">
            <v>52</v>
          </cell>
          <cell r="CG91">
            <v>60</v>
          </cell>
          <cell r="CH91">
            <v>72</v>
          </cell>
          <cell r="CI91">
            <v>64</v>
          </cell>
          <cell r="CJ91">
            <v>44</v>
          </cell>
          <cell r="CK91">
            <v>760</v>
          </cell>
          <cell r="CL91">
            <v>10</v>
          </cell>
          <cell r="CM91">
            <v>0</v>
          </cell>
          <cell r="CN91">
            <v>0</v>
          </cell>
          <cell r="CO91">
            <v>50</v>
          </cell>
          <cell r="CP91">
            <v>50</v>
          </cell>
          <cell r="CQ91">
            <v>50</v>
          </cell>
          <cell r="CR91">
            <v>61</v>
          </cell>
          <cell r="CS91">
            <v>68</v>
          </cell>
          <cell r="CT91">
            <v>58</v>
          </cell>
          <cell r="CU91">
            <v>54</v>
          </cell>
          <cell r="CV91">
            <v>63</v>
          </cell>
          <cell r="CW91">
            <v>54</v>
          </cell>
          <cell r="CX91">
            <v>52</v>
          </cell>
          <cell r="CY91">
            <v>60</v>
          </cell>
          <cell r="CZ91">
            <v>72</v>
          </cell>
          <cell r="DA91">
            <v>64</v>
          </cell>
          <cell r="DB91">
            <v>766</v>
          </cell>
          <cell r="DC91">
            <v>10</v>
          </cell>
          <cell r="DD91">
            <v>0</v>
          </cell>
          <cell r="DE91">
            <v>0</v>
          </cell>
          <cell r="DF91">
            <v>50</v>
          </cell>
          <cell r="DG91">
            <v>50</v>
          </cell>
          <cell r="DH91">
            <v>50</v>
          </cell>
          <cell r="DI91">
            <v>50</v>
          </cell>
          <cell r="DJ91">
            <v>61</v>
          </cell>
          <cell r="DK91">
            <v>68</v>
          </cell>
          <cell r="DL91">
            <v>58</v>
          </cell>
          <cell r="DM91">
            <v>54</v>
          </cell>
          <cell r="DN91">
            <v>63</v>
          </cell>
          <cell r="DO91">
            <v>54</v>
          </cell>
          <cell r="DP91">
            <v>52</v>
          </cell>
          <cell r="DQ91">
            <v>60</v>
          </cell>
          <cell r="DR91">
            <v>72</v>
          </cell>
          <cell r="DS91">
            <v>752</v>
          </cell>
        </row>
        <row r="92">
          <cell r="B92">
            <v>204</v>
          </cell>
          <cell r="C92">
            <v>1</v>
          </cell>
          <cell r="D92" t="str">
            <v>KASSON-MANTORVIL</v>
          </cell>
          <cell r="E92">
            <v>15.43</v>
          </cell>
          <cell r="F92">
            <v>9.9700000000000006</v>
          </cell>
          <cell r="G92">
            <v>116.36</v>
          </cell>
          <cell r="H92">
            <v>0</v>
          </cell>
          <cell r="I92">
            <v>160.36000000000001</v>
          </cell>
          <cell r="J92">
            <v>173.06</v>
          </cell>
          <cell r="K92">
            <v>155.71</v>
          </cell>
          <cell r="L92">
            <v>148.44</v>
          </cell>
          <cell r="M92">
            <v>181.71</v>
          </cell>
          <cell r="N92">
            <v>163.95</v>
          </cell>
          <cell r="O92">
            <v>148.72999999999999</v>
          </cell>
          <cell r="P92">
            <v>156.26</v>
          </cell>
          <cell r="Q92">
            <v>173.97</v>
          </cell>
          <cell r="R92">
            <v>172.77</v>
          </cell>
          <cell r="S92">
            <v>179.92</v>
          </cell>
          <cell r="T92">
            <v>138.19999999999999</v>
          </cell>
          <cell r="U92">
            <v>2094.84</v>
          </cell>
          <cell r="V92">
            <v>13.56</v>
          </cell>
          <cell r="W92">
            <v>9.44</v>
          </cell>
          <cell r="X92">
            <v>134.16999999999999</v>
          </cell>
          <cell r="Y92">
            <v>12.1</v>
          </cell>
          <cell r="Z92">
            <v>128.47</v>
          </cell>
          <cell r="AA92">
            <v>159.46</v>
          </cell>
          <cell r="AB92">
            <v>166.4</v>
          </cell>
          <cell r="AC92">
            <v>155.01</v>
          </cell>
          <cell r="AD92">
            <v>154.81</v>
          </cell>
          <cell r="AE92">
            <v>172.85</v>
          </cell>
          <cell r="AF92">
            <v>162.9</v>
          </cell>
          <cell r="AG92">
            <v>152.16</v>
          </cell>
          <cell r="AH92">
            <v>156.08000000000001</v>
          </cell>
          <cell r="AI92">
            <v>178.25</v>
          </cell>
          <cell r="AJ92">
            <v>167.27</v>
          </cell>
          <cell r="AK92">
            <v>161.1</v>
          </cell>
          <cell r="AL92">
            <v>2084.0300000000002</v>
          </cell>
          <cell r="AM92">
            <v>16.829999999999998</v>
          </cell>
          <cell r="AN92">
            <v>20.18</v>
          </cell>
          <cell r="AO92">
            <v>0</v>
          </cell>
          <cell r="AP92">
            <v>116.96</v>
          </cell>
          <cell r="AQ92">
            <v>168.93</v>
          </cell>
          <cell r="AR92">
            <v>134.74</v>
          </cell>
          <cell r="AS92">
            <v>159.69</v>
          </cell>
          <cell r="AT92">
            <v>160.65</v>
          </cell>
          <cell r="AU92">
            <v>156.44999999999999</v>
          </cell>
          <cell r="AV92">
            <v>152.79</v>
          </cell>
          <cell r="AW92">
            <v>169.69</v>
          </cell>
          <cell r="AX92">
            <v>160.38</v>
          </cell>
          <cell r="AY92">
            <v>149.97</v>
          </cell>
          <cell r="AZ92">
            <v>158.5</v>
          </cell>
          <cell r="BA92">
            <v>179.6</v>
          </cell>
          <cell r="BB92">
            <v>159.11000000000001</v>
          </cell>
          <cell r="BC92">
            <v>2064.4699999999998</v>
          </cell>
          <cell r="BD92">
            <v>11</v>
          </cell>
          <cell r="BE92">
            <v>10</v>
          </cell>
          <cell r="BF92">
            <v>0</v>
          </cell>
          <cell r="BG92">
            <v>140</v>
          </cell>
          <cell r="BH92">
            <v>155</v>
          </cell>
          <cell r="BI92">
            <v>164</v>
          </cell>
          <cell r="BJ92">
            <v>142</v>
          </cell>
          <cell r="BK92">
            <v>171</v>
          </cell>
          <cell r="BL92">
            <v>170</v>
          </cell>
          <cell r="BM92">
            <v>158</v>
          </cell>
          <cell r="BN92">
            <v>151</v>
          </cell>
          <cell r="BO92">
            <v>172</v>
          </cell>
          <cell r="BP92">
            <v>170</v>
          </cell>
          <cell r="BQ92">
            <v>150</v>
          </cell>
          <cell r="BR92">
            <v>144</v>
          </cell>
          <cell r="BS92">
            <v>176</v>
          </cell>
          <cell r="BT92">
            <v>2084</v>
          </cell>
          <cell r="BU92">
            <v>15</v>
          </cell>
          <cell r="BV92">
            <v>10</v>
          </cell>
          <cell r="BW92">
            <v>0</v>
          </cell>
          <cell r="BX92">
            <v>140</v>
          </cell>
          <cell r="BY92">
            <v>140</v>
          </cell>
          <cell r="BZ92">
            <v>140</v>
          </cell>
          <cell r="CA92">
            <v>160</v>
          </cell>
          <cell r="CB92">
            <v>139</v>
          </cell>
          <cell r="CC92">
            <v>170</v>
          </cell>
          <cell r="CD92">
            <v>169</v>
          </cell>
          <cell r="CE92">
            <v>160</v>
          </cell>
          <cell r="CF92">
            <v>153</v>
          </cell>
          <cell r="CG92">
            <v>170</v>
          </cell>
          <cell r="CH92">
            <v>170</v>
          </cell>
          <cell r="CI92">
            <v>154</v>
          </cell>
          <cell r="CJ92">
            <v>149</v>
          </cell>
          <cell r="CK92">
            <v>2039</v>
          </cell>
          <cell r="CL92">
            <v>15</v>
          </cell>
          <cell r="CM92">
            <v>10</v>
          </cell>
          <cell r="CN92">
            <v>0</v>
          </cell>
          <cell r="CO92">
            <v>140</v>
          </cell>
          <cell r="CP92">
            <v>140</v>
          </cell>
          <cell r="CQ92">
            <v>140</v>
          </cell>
          <cell r="CR92">
            <v>140</v>
          </cell>
          <cell r="CS92">
            <v>160</v>
          </cell>
          <cell r="CT92">
            <v>139</v>
          </cell>
          <cell r="CU92">
            <v>170</v>
          </cell>
          <cell r="CV92">
            <v>169</v>
          </cell>
          <cell r="CW92">
            <v>160</v>
          </cell>
          <cell r="CX92">
            <v>153</v>
          </cell>
          <cell r="CY92">
            <v>170</v>
          </cell>
          <cell r="CZ92">
            <v>170</v>
          </cell>
          <cell r="DA92">
            <v>154</v>
          </cell>
          <cell r="DB92">
            <v>2030</v>
          </cell>
          <cell r="DC92">
            <v>15</v>
          </cell>
          <cell r="DD92">
            <v>10</v>
          </cell>
          <cell r="DE92">
            <v>0</v>
          </cell>
          <cell r="DF92">
            <v>140</v>
          </cell>
          <cell r="DG92">
            <v>140</v>
          </cell>
          <cell r="DH92">
            <v>140</v>
          </cell>
          <cell r="DI92">
            <v>140</v>
          </cell>
          <cell r="DJ92">
            <v>140</v>
          </cell>
          <cell r="DK92">
            <v>160</v>
          </cell>
          <cell r="DL92">
            <v>139</v>
          </cell>
          <cell r="DM92">
            <v>170</v>
          </cell>
          <cell r="DN92">
            <v>169</v>
          </cell>
          <cell r="DO92">
            <v>160</v>
          </cell>
          <cell r="DP92">
            <v>153</v>
          </cell>
          <cell r="DQ92">
            <v>170</v>
          </cell>
          <cell r="DR92">
            <v>170</v>
          </cell>
          <cell r="DS92">
            <v>2016</v>
          </cell>
        </row>
        <row r="93">
          <cell r="B93">
            <v>206</v>
          </cell>
          <cell r="C93">
            <v>1</v>
          </cell>
          <cell r="D93" t="str">
            <v>ALEXANDRIA</v>
          </cell>
          <cell r="E93">
            <v>49.53</v>
          </cell>
          <cell r="F93">
            <v>49.32</v>
          </cell>
          <cell r="G93">
            <v>261.64999999999998</v>
          </cell>
          <cell r="H93">
            <v>0</v>
          </cell>
          <cell r="I93">
            <v>300.67</v>
          </cell>
          <cell r="J93">
            <v>284.79000000000002</v>
          </cell>
          <cell r="K93">
            <v>304.54000000000002</v>
          </cell>
          <cell r="L93">
            <v>300.51</v>
          </cell>
          <cell r="M93">
            <v>275.24</v>
          </cell>
          <cell r="N93">
            <v>285.05</v>
          </cell>
          <cell r="O93">
            <v>326.39999999999998</v>
          </cell>
          <cell r="P93">
            <v>324.61</v>
          </cell>
          <cell r="Q93">
            <v>303.39</v>
          </cell>
          <cell r="R93">
            <v>293.08999999999997</v>
          </cell>
          <cell r="S93">
            <v>320.19</v>
          </cell>
          <cell r="T93">
            <v>337.33</v>
          </cell>
          <cell r="U93">
            <v>4016.3100000000004</v>
          </cell>
          <cell r="V93">
            <v>52.08</v>
          </cell>
          <cell r="W93">
            <v>48.31</v>
          </cell>
          <cell r="X93">
            <v>0.18</v>
          </cell>
          <cell r="Y93">
            <v>255.5</v>
          </cell>
          <cell r="Z93">
            <v>300.45</v>
          </cell>
          <cell r="AA93">
            <v>305.93</v>
          </cell>
          <cell r="AB93">
            <v>286.01</v>
          </cell>
          <cell r="AC93">
            <v>302.29000000000002</v>
          </cell>
          <cell r="AD93">
            <v>294</v>
          </cell>
          <cell r="AE93">
            <v>267.99</v>
          </cell>
          <cell r="AF93">
            <v>314.70999999999998</v>
          </cell>
          <cell r="AG93">
            <v>331.65</v>
          </cell>
          <cell r="AH93">
            <v>329.61</v>
          </cell>
          <cell r="AI93">
            <v>299.89999999999998</v>
          </cell>
          <cell r="AJ93">
            <v>297.49</v>
          </cell>
          <cell r="AK93">
            <v>325.22000000000003</v>
          </cell>
          <cell r="AL93">
            <v>4011.3200000000006</v>
          </cell>
          <cell r="AM93">
            <v>58.23</v>
          </cell>
          <cell r="AN93">
            <v>37.950000000000003</v>
          </cell>
          <cell r="AO93">
            <v>0</v>
          </cell>
          <cell r="AP93">
            <v>229.44</v>
          </cell>
          <cell r="AQ93">
            <v>313.77999999999997</v>
          </cell>
          <cell r="AR93">
            <v>298.93</v>
          </cell>
          <cell r="AS93">
            <v>309.77999999999997</v>
          </cell>
          <cell r="AT93">
            <v>283.87</v>
          </cell>
          <cell r="AU93">
            <v>301.04000000000002</v>
          </cell>
          <cell r="AV93">
            <v>317.48</v>
          </cell>
          <cell r="AW93">
            <v>294.61</v>
          </cell>
          <cell r="AX93">
            <v>316.13</v>
          </cell>
          <cell r="AY93">
            <v>341.83</v>
          </cell>
          <cell r="AZ93">
            <v>334.39</v>
          </cell>
          <cell r="BA93">
            <v>300.77</v>
          </cell>
          <cell r="BB93">
            <v>299.42</v>
          </cell>
          <cell r="BC93">
            <v>4037.65</v>
          </cell>
          <cell r="BD93">
            <v>60</v>
          </cell>
          <cell r="BE93">
            <v>40</v>
          </cell>
          <cell r="BF93">
            <v>0</v>
          </cell>
          <cell r="BG93">
            <v>265</v>
          </cell>
          <cell r="BH93">
            <v>269</v>
          </cell>
          <cell r="BI93">
            <v>315</v>
          </cell>
          <cell r="BJ93">
            <v>300</v>
          </cell>
          <cell r="BK93">
            <v>311</v>
          </cell>
          <cell r="BL93">
            <v>285</v>
          </cell>
          <cell r="BM93">
            <v>303</v>
          </cell>
          <cell r="BN93">
            <v>319</v>
          </cell>
          <cell r="BO93">
            <v>296</v>
          </cell>
          <cell r="BP93">
            <v>318</v>
          </cell>
          <cell r="BQ93">
            <v>343</v>
          </cell>
          <cell r="BR93">
            <v>336</v>
          </cell>
          <cell r="BS93">
            <v>302</v>
          </cell>
          <cell r="BT93">
            <v>4062</v>
          </cell>
          <cell r="BU93">
            <v>60</v>
          </cell>
          <cell r="BV93">
            <v>40</v>
          </cell>
          <cell r="BW93">
            <v>0</v>
          </cell>
          <cell r="BX93">
            <v>265</v>
          </cell>
          <cell r="BY93">
            <v>307</v>
          </cell>
          <cell r="BZ93">
            <v>271</v>
          </cell>
          <cell r="CA93">
            <v>317</v>
          </cell>
          <cell r="CB93">
            <v>302</v>
          </cell>
          <cell r="CC93">
            <v>313</v>
          </cell>
          <cell r="CD93">
            <v>287</v>
          </cell>
          <cell r="CE93">
            <v>305</v>
          </cell>
          <cell r="CF93">
            <v>321</v>
          </cell>
          <cell r="CG93">
            <v>298</v>
          </cell>
          <cell r="CH93">
            <v>320</v>
          </cell>
          <cell r="CI93">
            <v>345</v>
          </cell>
          <cell r="CJ93">
            <v>338</v>
          </cell>
          <cell r="CK93">
            <v>4089</v>
          </cell>
          <cell r="CL93">
            <v>60</v>
          </cell>
          <cell r="CM93">
            <v>40</v>
          </cell>
          <cell r="CN93">
            <v>0</v>
          </cell>
          <cell r="CO93">
            <v>265</v>
          </cell>
          <cell r="CP93">
            <v>307</v>
          </cell>
          <cell r="CQ93">
            <v>309</v>
          </cell>
          <cell r="CR93">
            <v>273</v>
          </cell>
          <cell r="CS93">
            <v>319</v>
          </cell>
          <cell r="CT93">
            <v>304</v>
          </cell>
          <cell r="CU93">
            <v>315</v>
          </cell>
          <cell r="CV93">
            <v>289</v>
          </cell>
          <cell r="CW93">
            <v>307</v>
          </cell>
          <cell r="CX93">
            <v>323</v>
          </cell>
          <cell r="CY93">
            <v>300</v>
          </cell>
          <cell r="CZ93">
            <v>322</v>
          </cell>
          <cell r="DA93">
            <v>347</v>
          </cell>
          <cell r="DB93">
            <v>4080</v>
          </cell>
          <cell r="DC93">
            <v>60</v>
          </cell>
          <cell r="DD93">
            <v>40</v>
          </cell>
          <cell r="DE93">
            <v>0</v>
          </cell>
          <cell r="DF93">
            <v>265</v>
          </cell>
          <cell r="DG93">
            <v>307</v>
          </cell>
          <cell r="DH93">
            <v>309</v>
          </cell>
          <cell r="DI93">
            <v>311</v>
          </cell>
          <cell r="DJ93">
            <v>275</v>
          </cell>
          <cell r="DK93">
            <v>321</v>
          </cell>
          <cell r="DL93">
            <v>306</v>
          </cell>
          <cell r="DM93">
            <v>317</v>
          </cell>
          <cell r="DN93">
            <v>291</v>
          </cell>
          <cell r="DO93">
            <v>309</v>
          </cell>
          <cell r="DP93">
            <v>325</v>
          </cell>
          <cell r="DQ93">
            <v>302</v>
          </cell>
          <cell r="DR93">
            <v>324</v>
          </cell>
          <cell r="DS93">
            <v>4062</v>
          </cell>
        </row>
        <row r="94">
          <cell r="B94">
            <v>213</v>
          </cell>
          <cell r="C94">
            <v>1</v>
          </cell>
          <cell r="D94" t="str">
            <v>OSAKIS</v>
          </cell>
          <cell r="E94">
            <v>7</v>
          </cell>
          <cell r="F94">
            <v>6.18</v>
          </cell>
          <cell r="G94">
            <v>42.49</v>
          </cell>
          <cell r="H94">
            <v>0</v>
          </cell>
          <cell r="I94">
            <v>42.1</v>
          </cell>
          <cell r="J94">
            <v>49.42</v>
          </cell>
          <cell r="K94">
            <v>51.75</v>
          </cell>
          <cell r="L94">
            <v>45.71</v>
          </cell>
          <cell r="M94">
            <v>46.21</v>
          </cell>
          <cell r="N94">
            <v>35.619999999999997</v>
          </cell>
          <cell r="O94">
            <v>49.31</v>
          </cell>
          <cell r="P94">
            <v>60.53</v>
          </cell>
          <cell r="Q94">
            <v>52.28</v>
          </cell>
          <cell r="R94">
            <v>45.56</v>
          </cell>
          <cell r="S94">
            <v>51.68</v>
          </cell>
          <cell r="T94">
            <v>44.53</v>
          </cell>
          <cell r="U94">
            <v>630.37</v>
          </cell>
          <cell r="V94">
            <v>4.63</v>
          </cell>
          <cell r="W94">
            <v>5.78</v>
          </cell>
          <cell r="X94">
            <v>0</v>
          </cell>
          <cell r="Y94">
            <v>28.65</v>
          </cell>
          <cell r="Z94">
            <v>47.49</v>
          </cell>
          <cell r="AA94">
            <v>39.26</v>
          </cell>
          <cell r="AB94">
            <v>52.06</v>
          </cell>
          <cell r="AC94">
            <v>54.11</v>
          </cell>
          <cell r="AD94">
            <v>45.24</v>
          </cell>
          <cell r="AE94">
            <v>47.01</v>
          </cell>
          <cell r="AF94">
            <v>48.57</v>
          </cell>
          <cell r="AG94">
            <v>47.44</v>
          </cell>
          <cell r="AH94">
            <v>59.9</v>
          </cell>
          <cell r="AI94">
            <v>50.59</v>
          </cell>
          <cell r="AJ94">
            <v>45.61</v>
          </cell>
          <cell r="AK94">
            <v>48.43</v>
          </cell>
          <cell r="AL94">
            <v>624.77</v>
          </cell>
          <cell r="AM94">
            <v>6.39</v>
          </cell>
          <cell r="AN94">
            <v>1.92</v>
          </cell>
          <cell r="AO94">
            <v>0</v>
          </cell>
          <cell r="AP94">
            <v>34.450000000000003</v>
          </cell>
          <cell r="AQ94">
            <v>36.78</v>
          </cell>
          <cell r="AR94">
            <v>49.91</v>
          </cell>
          <cell r="AS94">
            <v>39.58</v>
          </cell>
          <cell r="AT94">
            <v>48.35</v>
          </cell>
          <cell r="AU94">
            <v>52.06</v>
          </cell>
          <cell r="AV94">
            <v>45.47</v>
          </cell>
          <cell r="AW94">
            <v>50.08</v>
          </cell>
          <cell r="AX94">
            <v>47.94</v>
          </cell>
          <cell r="AY94">
            <v>43.7</v>
          </cell>
          <cell r="AZ94">
            <v>55.09</v>
          </cell>
          <cell r="BA94">
            <v>48.01</v>
          </cell>
          <cell r="BB94">
            <v>45.59</v>
          </cell>
          <cell r="BC94">
            <v>605.31999999999994</v>
          </cell>
          <cell r="BD94">
            <v>12</v>
          </cell>
          <cell r="BE94">
            <v>7</v>
          </cell>
          <cell r="BF94">
            <v>0</v>
          </cell>
          <cell r="BG94">
            <v>38</v>
          </cell>
          <cell r="BH94">
            <v>35</v>
          </cell>
          <cell r="BI94">
            <v>37</v>
          </cell>
          <cell r="BJ94">
            <v>51</v>
          </cell>
          <cell r="BK94">
            <v>37</v>
          </cell>
          <cell r="BL94">
            <v>46</v>
          </cell>
          <cell r="BM94">
            <v>54</v>
          </cell>
          <cell r="BN94">
            <v>54</v>
          </cell>
          <cell r="BO94">
            <v>53</v>
          </cell>
          <cell r="BP94">
            <v>46</v>
          </cell>
          <cell r="BQ94">
            <v>50</v>
          </cell>
          <cell r="BR94">
            <v>52</v>
          </cell>
          <cell r="BS94">
            <v>50</v>
          </cell>
          <cell r="BT94">
            <v>622</v>
          </cell>
          <cell r="BU94">
            <v>12</v>
          </cell>
          <cell r="BV94">
            <v>3</v>
          </cell>
          <cell r="BW94">
            <v>0</v>
          </cell>
          <cell r="BX94">
            <v>40</v>
          </cell>
          <cell r="BY94">
            <v>45</v>
          </cell>
          <cell r="BZ94">
            <v>35</v>
          </cell>
          <cell r="CA94">
            <v>37</v>
          </cell>
          <cell r="CB94">
            <v>51</v>
          </cell>
          <cell r="CC94">
            <v>37</v>
          </cell>
          <cell r="CD94">
            <v>46</v>
          </cell>
          <cell r="CE94">
            <v>55</v>
          </cell>
          <cell r="CF94">
            <v>54</v>
          </cell>
          <cell r="CG94">
            <v>53</v>
          </cell>
          <cell r="CH94">
            <v>46</v>
          </cell>
          <cell r="CI94">
            <v>50</v>
          </cell>
          <cell r="CJ94">
            <v>52</v>
          </cell>
          <cell r="CK94">
            <v>616</v>
          </cell>
          <cell r="CL94">
            <v>12</v>
          </cell>
          <cell r="CM94">
            <v>4</v>
          </cell>
          <cell r="CN94">
            <v>0</v>
          </cell>
          <cell r="CO94">
            <v>36</v>
          </cell>
          <cell r="CP94">
            <v>43</v>
          </cell>
          <cell r="CQ94">
            <v>47</v>
          </cell>
          <cell r="CR94">
            <v>36</v>
          </cell>
          <cell r="CS94">
            <v>34</v>
          </cell>
          <cell r="CT94">
            <v>51</v>
          </cell>
          <cell r="CU94">
            <v>39</v>
          </cell>
          <cell r="CV94">
            <v>56</v>
          </cell>
          <cell r="CW94">
            <v>58</v>
          </cell>
          <cell r="CX94">
            <v>56</v>
          </cell>
          <cell r="CY94">
            <v>51</v>
          </cell>
          <cell r="CZ94">
            <v>42</v>
          </cell>
          <cell r="DA94">
            <v>53</v>
          </cell>
          <cell r="DB94">
            <v>618</v>
          </cell>
          <cell r="DC94">
            <v>12</v>
          </cell>
          <cell r="DD94">
            <v>4</v>
          </cell>
          <cell r="DE94">
            <v>0</v>
          </cell>
          <cell r="DF94">
            <v>36</v>
          </cell>
          <cell r="DG94">
            <v>43</v>
          </cell>
          <cell r="DH94">
            <v>45</v>
          </cell>
          <cell r="DI94">
            <v>48</v>
          </cell>
          <cell r="DJ94">
            <v>33</v>
          </cell>
          <cell r="DK94">
            <v>34</v>
          </cell>
          <cell r="DL94">
            <v>54</v>
          </cell>
          <cell r="DM94">
            <v>47</v>
          </cell>
          <cell r="DN94">
            <v>59</v>
          </cell>
          <cell r="DO94">
            <v>60</v>
          </cell>
          <cell r="DP94">
            <v>54</v>
          </cell>
          <cell r="DQ94">
            <v>47</v>
          </cell>
          <cell r="DR94">
            <v>45</v>
          </cell>
          <cell r="DS94">
            <v>621</v>
          </cell>
        </row>
        <row r="95">
          <cell r="B95">
            <v>227</v>
          </cell>
          <cell r="C95">
            <v>1</v>
          </cell>
          <cell r="D95" t="str">
            <v>CHATFIELD</v>
          </cell>
          <cell r="E95">
            <v>3.73</v>
          </cell>
          <cell r="F95">
            <v>4.45</v>
          </cell>
          <cell r="G95">
            <v>80.209999999999994</v>
          </cell>
          <cell r="H95">
            <v>0</v>
          </cell>
          <cell r="I95">
            <v>62.13</v>
          </cell>
          <cell r="J95">
            <v>79</v>
          </cell>
          <cell r="K95">
            <v>71.47</v>
          </cell>
          <cell r="L95">
            <v>60</v>
          </cell>
          <cell r="M95">
            <v>75.209999999999994</v>
          </cell>
          <cell r="N95">
            <v>59.96</v>
          </cell>
          <cell r="O95">
            <v>58.95</v>
          </cell>
          <cell r="P95">
            <v>71.319999999999993</v>
          </cell>
          <cell r="Q95">
            <v>77.459999999999994</v>
          </cell>
          <cell r="R95">
            <v>64.709999999999994</v>
          </cell>
          <cell r="S95">
            <v>57.05</v>
          </cell>
          <cell r="T95">
            <v>58.96</v>
          </cell>
          <cell r="U95">
            <v>884.61000000000013</v>
          </cell>
          <cell r="V95">
            <v>4.25</v>
          </cell>
          <cell r="W95">
            <v>9.68</v>
          </cell>
          <cell r="X95">
            <v>0</v>
          </cell>
          <cell r="Y95">
            <v>54.61</v>
          </cell>
          <cell r="Z95">
            <v>84.48</v>
          </cell>
          <cell r="AA95">
            <v>66.849999999999994</v>
          </cell>
          <cell r="AB95">
            <v>81.56</v>
          </cell>
          <cell r="AC95">
            <v>71.42</v>
          </cell>
          <cell r="AD95">
            <v>63.61</v>
          </cell>
          <cell r="AE95">
            <v>79.55</v>
          </cell>
          <cell r="AF95">
            <v>62.04</v>
          </cell>
          <cell r="AG95">
            <v>60.38</v>
          </cell>
          <cell r="AH95">
            <v>73.78</v>
          </cell>
          <cell r="AI95">
            <v>79.23</v>
          </cell>
          <cell r="AJ95">
            <v>63.06</v>
          </cell>
          <cell r="AK95">
            <v>56.7</v>
          </cell>
          <cell r="AL95">
            <v>911.2</v>
          </cell>
          <cell r="AM95">
            <v>5.45</v>
          </cell>
          <cell r="AN95">
            <v>5</v>
          </cell>
          <cell r="AO95">
            <v>0</v>
          </cell>
          <cell r="AP95">
            <v>55.2</v>
          </cell>
          <cell r="AQ95">
            <v>64.790000000000006</v>
          </cell>
          <cell r="AR95">
            <v>81.08</v>
          </cell>
          <cell r="AS95">
            <v>67.510000000000005</v>
          </cell>
          <cell r="AT95">
            <v>78.98</v>
          </cell>
          <cell r="AU95">
            <v>70.58</v>
          </cell>
          <cell r="AV95">
            <v>62.74</v>
          </cell>
          <cell r="AW95">
            <v>78.099999999999994</v>
          </cell>
          <cell r="AX95">
            <v>62.06</v>
          </cell>
          <cell r="AY95">
            <v>58.88</v>
          </cell>
          <cell r="AZ95">
            <v>72.56</v>
          </cell>
          <cell r="BA95">
            <v>77.010000000000005</v>
          </cell>
          <cell r="BB95">
            <v>66.25</v>
          </cell>
          <cell r="BC95">
            <v>906.19</v>
          </cell>
          <cell r="BD95">
            <v>3</v>
          </cell>
          <cell r="BE95">
            <v>3</v>
          </cell>
          <cell r="BF95">
            <v>0</v>
          </cell>
          <cell r="BG95">
            <v>57</v>
          </cell>
          <cell r="BH95">
            <v>60</v>
          </cell>
          <cell r="BI95">
            <v>65</v>
          </cell>
          <cell r="BJ95">
            <v>81</v>
          </cell>
          <cell r="BK95">
            <v>68</v>
          </cell>
          <cell r="BL95">
            <v>78</v>
          </cell>
          <cell r="BM95">
            <v>72</v>
          </cell>
          <cell r="BN95">
            <v>62</v>
          </cell>
          <cell r="BO95">
            <v>78</v>
          </cell>
          <cell r="BP95">
            <v>61</v>
          </cell>
          <cell r="BQ95">
            <v>57</v>
          </cell>
          <cell r="BR95">
            <v>70</v>
          </cell>
          <cell r="BS95">
            <v>77</v>
          </cell>
          <cell r="BT95">
            <v>892</v>
          </cell>
          <cell r="BU95">
            <v>3</v>
          </cell>
          <cell r="BV95">
            <v>3</v>
          </cell>
          <cell r="BW95">
            <v>0</v>
          </cell>
          <cell r="BX95">
            <v>59</v>
          </cell>
          <cell r="BY95">
            <v>60</v>
          </cell>
          <cell r="BZ95">
            <v>60</v>
          </cell>
          <cell r="CA95">
            <v>65</v>
          </cell>
          <cell r="CB95">
            <v>81</v>
          </cell>
          <cell r="CC95">
            <v>68</v>
          </cell>
          <cell r="CD95">
            <v>78</v>
          </cell>
          <cell r="CE95">
            <v>72</v>
          </cell>
          <cell r="CF95">
            <v>62</v>
          </cell>
          <cell r="CG95">
            <v>78</v>
          </cell>
          <cell r="CH95">
            <v>59</v>
          </cell>
          <cell r="CI95">
            <v>56</v>
          </cell>
          <cell r="CJ95">
            <v>70</v>
          </cell>
          <cell r="CK95">
            <v>874</v>
          </cell>
          <cell r="CL95">
            <v>3</v>
          </cell>
          <cell r="CM95">
            <v>3</v>
          </cell>
          <cell r="CN95">
            <v>0</v>
          </cell>
          <cell r="CO95">
            <v>59</v>
          </cell>
          <cell r="CP95">
            <v>62</v>
          </cell>
          <cell r="CQ95">
            <v>60</v>
          </cell>
          <cell r="CR95">
            <v>60</v>
          </cell>
          <cell r="CS95">
            <v>65</v>
          </cell>
          <cell r="CT95">
            <v>81</v>
          </cell>
          <cell r="CU95">
            <v>68</v>
          </cell>
          <cell r="CV95">
            <v>78</v>
          </cell>
          <cell r="CW95">
            <v>72</v>
          </cell>
          <cell r="CX95">
            <v>62</v>
          </cell>
          <cell r="CY95">
            <v>75</v>
          </cell>
          <cell r="CZ95">
            <v>59</v>
          </cell>
          <cell r="DA95">
            <v>56</v>
          </cell>
          <cell r="DB95">
            <v>863</v>
          </cell>
          <cell r="DC95">
            <v>3</v>
          </cell>
          <cell r="DD95">
            <v>3</v>
          </cell>
          <cell r="DE95">
            <v>0</v>
          </cell>
          <cell r="DF95">
            <v>59</v>
          </cell>
          <cell r="DG95">
            <v>62</v>
          </cell>
          <cell r="DH95">
            <v>62</v>
          </cell>
          <cell r="DI95">
            <v>60</v>
          </cell>
          <cell r="DJ95">
            <v>60</v>
          </cell>
          <cell r="DK95">
            <v>65</v>
          </cell>
          <cell r="DL95">
            <v>81</v>
          </cell>
          <cell r="DM95">
            <v>68</v>
          </cell>
          <cell r="DN95">
            <v>78</v>
          </cell>
          <cell r="DO95">
            <v>72</v>
          </cell>
          <cell r="DP95">
            <v>60</v>
          </cell>
          <cell r="DQ95">
            <v>75</v>
          </cell>
          <cell r="DR95">
            <v>59</v>
          </cell>
          <cell r="DS95">
            <v>867</v>
          </cell>
        </row>
        <row r="96">
          <cell r="B96">
            <v>229</v>
          </cell>
          <cell r="C96">
            <v>1</v>
          </cell>
          <cell r="D96" t="str">
            <v>LANESBORO</v>
          </cell>
          <cell r="E96">
            <v>1.36</v>
          </cell>
          <cell r="F96">
            <v>1.52</v>
          </cell>
          <cell r="G96">
            <v>16.46</v>
          </cell>
          <cell r="H96">
            <v>0</v>
          </cell>
          <cell r="I96">
            <v>17.68</v>
          </cell>
          <cell r="J96">
            <v>15</v>
          </cell>
          <cell r="K96">
            <v>20.14</v>
          </cell>
          <cell r="L96">
            <v>25</v>
          </cell>
          <cell r="M96">
            <v>10</v>
          </cell>
          <cell r="N96">
            <v>20</v>
          </cell>
          <cell r="O96">
            <v>14</v>
          </cell>
          <cell r="P96">
            <v>20.66</v>
          </cell>
          <cell r="Q96">
            <v>15.94</v>
          </cell>
          <cell r="R96">
            <v>22.77</v>
          </cell>
          <cell r="S96">
            <v>13.4</v>
          </cell>
          <cell r="T96">
            <v>19.21</v>
          </cell>
          <cell r="U96">
            <v>233.14000000000001</v>
          </cell>
          <cell r="V96">
            <v>0.84</v>
          </cell>
          <cell r="W96">
            <v>0</v>
          </cell>
          <cell r="X96">
            <v>0</v>
          </cell>
          <cell r="Y96">
            <v>11.76</v>
          </cell>
          <cell r="Z96">
            <v>18</v>
          </cell>
          <cell r="AA96">
            <v>16.440000000000001</v>
          </cell>
          <cell r="AB96">
            <v>15</v>
          </cell>
          <cell r="AC96">
            <v>19</v>
          </cell>
          <cell r="AD96">
            <v>26</v>
          </cell>
          <cell r="AE96">
            <v>10</v>
          </cell>
          <cell r="AF96">
            <v>20</v>
          </cell>
          <cell r="AG96">
            <v>14</v>
          </cell>
          <cell r="AH96">
            <v>19.670000000000002</v>
          </cell>
          <cell r="AI96">
            <v>15.98</v>
          </cell>
          <cell r="AJ96">
            <v>22.12</v>
          </cell>
          <cell r="AK96">
            <v>13.06</v>
          </cell>
          <cell r="AL96">
            <v>221.87000000000003</v>
          </cell>
          <cell r="AM96">
            <v>2.25</v>
          </cell>
          <cell r="AN96">
            <v>1</v>
          </cell>
          <cell r="AO96">
            <v>0</v>
          </cell>
          <cell r="AP96">
            <v>11</v>
          </cell>
          <cell r="AQ96">
            <v>12</v>
          </cell>
          <cell r="AR96">
            <v>17.82</v>
          </cell>
          <cell r="AS96">
            <v>17.88</v>
          </cell>
          <cell r="AT96">
            <v>16.82</v>
          </cell>
          <cell r="AU96">
            <v>20</v>
          </cell>
          <cell r="AV96">
            <v>26.86</v>
          </cell>
          <cell r="AW96">
            <v>11.68</v>
          </cell>
          <cell r="AX96">
            <v>19</v>
          </cell>
          <cell r="AY96">
            <v>13.92</v>
          </cell>
          <cell r="AZ96">
            <v>19</v>
          </cell>
          <cell r="BA96">
            <v>14.97</v>
          </cell>
          <cell r="BB96">
            <v>21.41</v>
          </cell>
          <cell r="BC96">
            <v>225.60999999999999</v>
          </cell>
          <cell r="BD96">
            <v>3</v>
          </cell>
          <cell r="BE96">
            <v>1</v>
          </cell>
          <cell r="BF96">
            <v>0</v>
          </cell>
          <cell r="BG96">
            <v>14</v>
          </cell>
          <cell r="BH96">
            <v>12</v>
          </cell>
          <cell r="BI96">
            <v>12</v>
          </cell>
          <cell r="BJ96">
            <v>18</v>
          </cell>
          <cell r="BK96">
            <v>19</v>
          </cell>
          <cell r="BL96">
            <v>17</v>
          </cell>
          <cell r="BM96">
            <v>20</v>
          </cell>
          <cell r="BN96">
            <v>27</v>
          </cell>
          <cell r="BO96">
            <v>12</v>
          </cell>
          <cell r="BP96">
            <v>17</v>
          </cell>
          <cell r="BQ96">
            <v>15</v>
          </cell>
          <cell r="BR96">
            <v>17</v>
          </cell>
          <cell r="BS96">
            <v>17</v>
          </cell>
          <cell r="BT96">
            <v>221</v>
          </cell>
          <cell r="BU96">
            <v>3</v>
          </cell>
          <cell r="BV96">
            <v>2</v>
          </cell>
          <cell r="BW96">
            <v>0</v>
          </cell>
          <cell r="BX96">
            <v>20</v>
          </cell>
          <cell r="BY96">
            <v>13</v>
          </cell>
          <cell r="BZ96">
            <v>11</v>
          </cell>
          <cell r="CA96">
            <v>11</v>
          </cell>
          <cell r="CB96">
            <v>15</v>
          </cell>
          <cell r="CC96">
            <v>17</v>
          </cell>
          <cell r="CD96">
            <v>15</v>
          </cell>
          <cell r="CE96">
            <v>10</v>
          </cell>
          <cell r="CF96">
            <v>25</v>
          </cell>
          <cell r="CG96">
            <v>10</v>
          </cell>
          <cell r="CH96">
            <v>15</v>
          </cell>
          <cell r="CI96">
            <v>14</v>
          </cell>
          <cell r="CJ96">
            <v>17</v>
          </cell>
          <cell r="CK96">
            <v>198</v>
          </cell>
          <cell r="CL96">
            <v>3</v>
          </cell>
          <cell r="CM96">
            <v>2</v>
          </cell>
          <cell r="CN96">
            <v>0</v>
          </cell>
          <cell r="CO96">
            <v>5</v>
          </cell>
          <cell r="CP96">
            <v>20</v>
          </cell>
          <cell r="CQ96">
            <v>13</v>
          </cell>
          <cell r="CR96">
            <v>11</v>
          </cell>
          <cell r="CS96">
            <v>11</v>
          </cell>
          <cell r="CT96">
            <v>15</v>
          </cell>
          <cell r="CU96">
            <v>17</v>
          </cell>
          <cell r="CV96">
            <v>15</v>
          </cell>
          <cell r="CW96">
            <v>10</v>
          </cell>
          <cell r="CX96">
            <v>25</v>
          </cell>
          <cell r="CY96">
            <v>10</v>
          </cell>
          <cell r="CZ96">
            <v>15</v>
          </cell>
          <cell r="DA96">
            <v>14</v>
          </cell>
          <cell r="DB96">
            <v>186</v>
          </cell>
          <cell r="DC96">
            <v>3</v>
          </cell>
          <cell r="DD96">
            <v>2</v>
          </cell>
          <cell r="DE96">
            <v>0</v>
          </cell>
          <cell r="DF96">
            <v>5</v>
          </cell>
          <cell r="DG96">
            <v>20</v>
          </cell>
          <cell r="DH96">
            <v>20</v>
          </cell>
          <cell r="DI96">
            <v>13</v>
          </cell>
          <cell r="DJ96">
            <v>11</v>
          </cell>
          <cell r="DK96">
            <v>11</v>
          </cell>
          <cell r="DL96">
            <v>15</v>
          </cell>
          <cell r="DM96">
            <v>17</v>
          </cell>
          <cell r="DN96">
            <v>15</v>
          </cell>
          <cell r="DO96">
            <v>10</v>
          </cell>
          <cell r="DP96">
            <v>25</v>
          </cell>
          <cell r="DQ96">
            <v>10</v>
          </cell>
          <cell r="DR96">
            <v>15</v>
          </cell>
          <cell r="DS96">
            <v>192</v>
          </cell>
        </row>
        <row r="97">
          <cell r="B97">
            <v>238</v>
          </cell>
          <cell r="C97">
            <v>1</v>
          </cell>
          <cell r="D97" t="str">
            <v>MABEL-CANTON</v>
          </cell>
          <cell r="E97">
            <v>1.95</v>
          </cell>
          <cell r="F97">
            <v>4</v>
          </cell>
          <cell r="G97">
            <v>31.25</v>
          </cell>
          <cell r="H97">
            <v>0</v>
          </cell>
          <cell r="I97">
            <v>18</v>
          </cell>
          <cell r="J97">
            <v>23.04</v>
          </cell>
          <cell r="K97">
            <v>18.989999999999998</v>
          </cell>
          <cell r="L97">
            <v>31</v>
          </cell>
          <cell r="M97">
            <v>17</v>
          </cell>
          <cell r="N97">
            <v>19</v>
          </cell>
          <cell r="O97">
            <v>23</v>
          </cell>
          <cell r="P97">
            <v>12.73</v>
          </cell>
          <cell r="Q97">
            <v>17.399999999999999</v>
          </cell>
          <cell r="R97">
            <v>23.9</v>
          </cell>
          <cell r="S97">
            <v>29.86</v>
          </cell>
          <cell r="T97">
            <v>18.28</v>
          </cell>
          <cell r="U97">
            <v>289.39999999999998</v>
          </cell>
          <cell r="V97">
            <v>2.2400000000000002</v>
          </cell>
          <cell r="W97">
            <v>2</v>
          </cell>
          <cell r="X97">
            <v>0</v>
          </cell>
          <cell r="Y97">
            <v>23</v>
          </cell>
          <cell r="Z97">
            <v>36.520000000000003</v>
          </cell>
          <cell r="AA97">
            <v>17.27</v>
          </cell>
          <cell r="AB97">
            <v>23.42</v>
          </cell>
          <cell r="AC97">
            <v>20.399999999999999</v>
          </cell>
          <cell r="AD97">
            <v>28.76</v>
          </cell>
          <cell r="AE97">
            <v>18.760000000000002</v>
          </cell>
          <cell r="AF97">
            <v>20</v>
          </cell>
          <cell r="AG97">
            <v>24.01</v>
          </cell>
          <cell r="AH97">
            <v>16.309999999999999</v>
          </cell>
          <cell r="AI97">
            <v>18</v>
          </cell>
          <cell r="AJ97">
            <v>22.95</v>
          </cell>
          <cell r="AK97">
            <v>25.87</v>
          </cell>
          <cell r="AL97">
            <v>299.51</v>
          </cell>
          <cell r="AM97">
            <v>2.67</v>
          </cell>
          <cell r="AN97">
            <v>0</v>
          </cell>
          <cell r="AO97">
            <v>0</v>
          </cell>
          <cell r="AP97">
            <v>20.87</v>
          </cell>
          <cell r="AQ97">
            <v>21.78</v>
          </cell>
          <cell r="AR97">
            <v>34.46</v>
          </cell>
          <cell r="AS97">
            <v>17.440000000000001</v>
          </cell>
          <cell r="AT97">
            <v>23.4</v>
          </cell>
          <cell r="AU97">
            <v>18.29</v>
          </cell>
          <cell r="AV97">
            <v>32.57</v>
          </cell>
          <cell r="AW97">
            <v>18</v>
          </cell>
          <cell r="AX97">
            <v>19.96</v>
          </cell>
          <cell r="AY97">
            <v>24.9</v>
          </cell>
          <cell r="AZ97">
            <v>15.64</v>
          </cell>
          <cell r="BA97">
            <v>18</v>
          </cell>
          <cell r="BB97">
            <v>22.64</v>
          </cell>
          <cell r="BC97">
            <v>290.62</v>
          </cell>
          <cell r="BD97">
            <v>3</v>
          </cell>
          <cell r="BE97">
            <v>0</v>
          </cell>
          <cell r="BF97">
            <v>0</v>
          </cell>
          <cell r="BG97">
            <v>20</v>
          </cell>
          <cell r="BH97">
            <v>21</v>
          </cell>
          <cell r="BI97">
            <v>22</v>
          </cell>
          <cell r="BJ97">
            <v>34</v>
          </cell>
          <cell r="BK97">
            <v>17</v>
          </cell>
          <cell r="BL97">
            <v>23</v>
          </cell>
          <cell r="BM97">
            <v>18</v>
          </cell>
          <cell r="BN97">
            <v>33</v>
          </cell>
          <cell r="BO97">
            <v>18</v>
          </cell>
          <cell r="BP97">
            <v>20</v>
          </cell>
          <cell r="BQ97">
            <v>25</v>
          </cell>
          <cell r="BR97">
            <v>16</v>
          </cell>
          <cell r="BS97">
            <v>18</v>
          </cell>
          <cell r="BT97">
            <v>288</v>
          </cell>
          <cell r="BU97">
            <v>3</v>
          </cell>
          <cell r="BV97">
            <v>0</v>
          </cell>
          <cell r="BW97">
            <v>0</v>
          </cell>
          <cell r="BX97">
            <v>20</v>
          </cell>
          <cell r="BY97">
            <v>20</v>
          </cell>
          <cell r="BZ97">
            <v>21</v>
          </cell>
          <cell r="CA97">
            <v>22</v>
          </cell>
          <cell r="CB97">
            <v>34</v>
          </cell>
          <cell r="CC97">
            <v>17</v>
          </cell>
          <cell r="CD97">
            <v>23</v>
          </cell>
          <cell r="CE97">
            <v>18</v>
          </cell>
          <cell r="CF97">
            <v>33</v>
          </cell>
          <cell r="CG97">
            <v>18</v>
          </cell>
          <cell r="CH97">
            <v>20</v>
          </cell>
          <cell r="CI97">
            <v>25</v>
          </cell>
          <cell r="CJ97">
            <v>16</v>
          </cell>
          <cell r="CK97">
            <v>290</v>
          </cell>
          <cell r="CL97">
            <v>3</v>
          </cell>
          <cell r="CM97">
            <v>0</v>
          </cell>
          <cell r="CN97">
            <v>0</v>
          </cell>
          <cell r="CO97">
            <v>20</v>
          </cell>
          <cell r="CP97">
            <v>20</v>
          </cell>
          <cell r="CQ97">
            <v>20</v>
          </cell>
          <cell r="CR97">
            <v>21</v>
          </cell>
          <cell r="CS97">
            <v>22</v>
          </cell>
          <cell r="CT97">
            <v>34</v>
          </cell>
          <cell r="CU97">
            <v>17</v>
          </cell>
          <cell r="CV97">
            <v>23</v>
          </cell>
          <cell r="CW97">
            <v>18</v>
          </cell>
          <cell r="CX97">
            <v>33</v>
          </cell>
          <cell r="CY97">
            <v>18</v>
          </cell>
          <cell r="CZ97">
            <v>20</v>
          </cell>
          <cell r="DA97">
            <v>25</v>
          </cell>
          <cell r="DB97">
            <v>294</v>
          </cell>
          <cell r="DC97">
            <v>3</v>
          </cell>
          <cell r="DD97">
            <v>0</v>
          </cell>
          <cell r="DE97">
            <v>0</v>
          </cell>
          <cell r="DF97">
            <v>20</v>
          </cell>
          <cell r="DG97">
            <v>20</v>
          </cell>
          <cell r="DH97">
            <v>20</v>
          </cell>
          <cell r="DI97">
            <v>20</v>
          </cell>
          <cell r="DJ97">
            <v>21</v>
          </cell>
          <cell r="DK97">
            <v>22</v>
          </cell>
          <cell r="DL97">
            <v>34</v>
          </cell>
          <cell r="DM97">
            <v>17</v>
          </cell>
          <cell r="DN97">
            <v>23</v>
          </cell>
          <cell r="DO97">
            <v>18</v>
          </cell>
          <cell r="DP97">
            <v>33</v>
          </cell>
          <cell r="DQ97">
            <v>18</v>
          </cell>
          <cell r="DR97">
            <v>20</v>
          </cell>
          <cell r="DS97">
            <v>289</v>
          </cell>
        </row>
        <row r="98">
          <cell r="B98">
            <v>239</v>
          </cell>
          <cell r="C98">
            <v>1</v>
          </cell>
          <cell r="D98" t="str">
            <v>RUSHFORD-PETERSO</v>
          </cell>
          <cell r="E98">
            <v>4.8899999999999997</v>
          </cell>
          <cell r="F98">
            <v>4.58</v>
          </cell>
          <cell r="G98">
            <v>43.28</v>
          </cell>
          <cell r="H98">
            <v>0</v>
          </cell>
          <cell r="I98">
            <v>49.81</v>
          </cell>
          <cell r="J98">
            <v>50.89</v>
          </cell>
          <cell r="K98">
            <v>46.49</v>
          </cell>
          <cell r="L98">
            <v>44.23</v>
          </cell>
          <cell r="M98">
            <v>54.78</v>
          </cell>
          <cell r="N98">
            <v>50.19</v>
          </cell>
          <cell r="O98">
            <v>42.16</v>
          </cell>
          <cell r="P98">
            <v>62.21</v>
          </cell>
          <cell r="Q98">
            <v>52.51</v>
          </cell>
          <cell r="R98">
            <v>54.4</v>
          </cell>
          <cell r="S98">
            <v>46.62</v>
          </cell>
          <cell r="T98">
            <v>50.22</v>
          </cell>
          <cell r="U98">
            <v>657.26</v>
          </cell>
          <cell r="V98">
            <v>4.79</v>
          </cell>
          <cell r="W98">
            <v>3</v>
          </cell>
          <cell r="X98">
            <v>0</v>
          </cell>
          <cell r="Y98">
            <v>57.04</v>
          </cell>
          <cell r="Z98">
            <v>46.66</v>
          </cell>
          <cell r="AA98">
            <v>48.85</v>
          </cell>
          <cell r="AB98">
            <v>49.54</v>
          </cell>
          <cell r="AC98">
            <v>44.02</v>
          </cell>
          <cell r="AD98">
            <v>41.98</v>
          </cell>
          <cell r="AE98">
            <v>52.48</v>
          </cell>
          <cell r="AF98">
            <v>48.32</v>
          </cell>
          <cell r="AG98">
            <v>42.35</v>
          </cell>
          <cell r="AH98">
            <v>63.28</v>
          </cell>
          <cell r="AI98">
            <v>52.76</v>
          </cell>
          <cell r="AJ98">
            <v>56.19</v>
          </cell>
          <cell r="AK98">
            <v>46.62</v>
          </cell>
          <cell r="AL98">
            <v>657.88</v>
          </cell>
          <cell r="AM98">
            <v>2.99</v>
          </cell>
          <cell r="AN98">
            <v>6.37</v>
          </cell>
          <cell r="AO98">
            <v>0</v>
          </cell>
          <cell r="AP98">
            <v>50.27</v>
          </cell>
          <cell r="AQ98">
            <v>62.03</v>
          </cell>
          <cell r="AR98">
            <v>47.86</v>
          </cell>
          <cell r="AS98">
            <v>45.56</v>
          </cell>
          <cell r="AT98">
            <v>53</v>
          </cell>
          <cell r="AU98">
            <v>43.27</v>
          </cell>
          <cell r="AV98">
            <v>42.71</v>
          </cell>
          <cell r="AW98">
            <v>53.38</v>
          </cell>
          <cell r="AX98">
            <v>45.64</v>
          </cell>
          <cell r="AY98">
            <v>46.84</v>
          </cell>
          <cell r="AZ98">
            <v>64.22</v>
          </cell>
          <cell r="BA98">
            <v>54.27</v>
          </cell>
          <cell r="BB98">
            <v>52.1</v>
          </cell>
          <cell r="BC98">
            <v>670.51</v>
          </cell>
          <cell r="BD98">
            <v>3</v>
          </cell>
          <cell r="BE98">
            <v>5</v>
          </cell>
          <cell r="BF98">
            <v>0</v>
          </cell>
          <cell r="BG98">
            <v>47</v>
          </cell>
          <cell r="BH98">
            <v>61</v>
          </cell>
          <cell r="BI98">
            <v>61</v>
          </cell>
          <cell r="BJ98">
            <v>45</v>
          </cell>
          <cell r="BK98">
            <v>46</v>
          </cell>
          <cell r="BL98">
            <v>52</v>
          </cell>
          <cell r="BM98">
            <v>46</v>
          </cell>
          <cell r="BN98">
            <v>40</v>
          </cell>
          <cell r="BO98">
            <v>54</v>
          </cell>
          <cell r="BP98">
            <v>47</v>
          </cell>
          <cell r="BQ98">
            <v>46</v>
          </cell>
          <cell r="BR98">
            <v>67</v>
          </cell>
          <cell r="BS98">
            <v>49</v>
          </cell>
          <cell r="BT98">
            <v>669</v>
          </cell>
          <cell r="BU98">
            <v>3</v>
          </cell>
          <cell r="BV98">
            <v>5</v>
          </cell>
          <cell r="BW98">
            <v>0</v>
          </cell>
          <cell r="BX98">
            <v>45</v>
          </cell>
          <cell r="BY98">
            <v>52</v>
          </cell>
          <cell r="BZ98">
            <v>61</v>
          </cell>
          <cell r="CA98">
            <v>61</v>
          </cell>
          <cell r="CB98">
            <v>45</v>
          </cell>
          <cell r="CC98">
            <v>46</v>
          </cell>
          <cell r="CD98">
            <v>52</v>
          </cell>
          <cell r="CE98">
            <v>46</v>
          </cell>
          <cell r="CF98">
            <v>40</v>
          </cell>
          <cell r="CG98">
            <v>54</v>
          </cell>
          <cell r="CH98">
            <v>47</v>
          </cell>
          <cell r="CI98">
            <v>46</v>
          </cell>
          <cell r="CJ98">
            <v>61</v>
          </cell>
          <cell r="CK98">
            <v>664</v>
          </cell>
          <cell r="CL98">
            <v>4</v>
          </cell>
          <cell r="CM98">
            <v>5</v>
          </cell>
          <cell r="CN98">
            <v>0</v>
          </cell>
          <cell r="CO98">
            <v>40</v>
          </cell>
          <cell r="CP98">
            <v>50</v>
          </cell>
          <cell r="CQ98">
            <v>52</v>
          </cell>
          <cell r="CR98">
            <v>61</v>
          </cell>
          <cell r="CS98">
            <v>61</v>
          </cell>
          <cell r="CT98">
            <v>45</v>
          </cell>
          <cell r="CU98">
            <v>46</v>
          </cell>
          <cell r="CV98">
            <v>52</v>
          </cell>
          <cell r="CW98">
            <v>46</v>
          </cell>
          <cell r="CX98">
            <v>40</v>
          </cell>
          <cell r="CY98">
            <v>54</v>
          </cell>
          <cell r="CZ98">
            <v>47</v>
          </cell>
          <cell r="DA98">
            <v>46</v>
          </cell>
          <cell r="DB98">
            <v>649</v>
          </cell>
          <cell r="DC98">
            <v>4</v>
          </cell>
          <cell r="DD98">
            <v>5</v>
          </cell>
          <cell r="DE98">
            <v>0</v>
          </cell>
          <cell r="DF98">
            <v>40</v>
          </cell>
          <cell r="DG98">
            <v>50</v>
          </cell>
          <cell r="DH98">
            <v>50</v>
          </cell>
          <cell r="DI98">
            <v>52</v>
          </cell>
          <cell r="DJ98">
            <v>61</v>
          </cell>
          <cell r="DK98">
            <v>61</v>
          </cell>
          <cell r="DL98">
            <v>45</v>
          </cell>
          <cell r="DM98">
            <v>46</v>
          </cell>
          <cell r="DN98">
            <v>52</v>
          </cell>
          <cell r="DO98">
            <v>46</v>
          </cell>
          <cell r="DP98">
            <v>40</v>
          </cell>
          <cell r="DQ98">
            <v>54</v>
          </cell>
          <cell r="DR98">
            <v>47</v>
          </cell>
          <cell r="DS98">
            <v>653</v>
          </cell>
        </row>
        <row r="99">
          <cell r="B99">
            <v>241</v>
          </cell>
          <cell r="C99">
            <v>1</v>
          </cell>
          <cell r="D99" t="str">
            <v>ALBERT LEA</v>
          </cell>
          <cell r="E99">
            <v>52.11</v>
          </cell>
          <cell r="F99">
            <v>43.93</v>
          </cell>
          <cell r="G99">
            <v>225.77</v>
          </cell>
          <cell r="H99">
            <v>0</v>
          </cell>
          <cell r="I99">
            <v>243.46</v>
          </cell>
          <cell r="J99">
            <v>261.2</v>
          </cell>
          <cell r="K99">
            <v>285.12</v>
          </cell>
          <cell r="L99">
            <v>240.04</v>
          </cell>
          <cell r="M99">
            <v>262.81</v>
          </cell>
          <cell r="N99">
            <v>261.14999999999998</v>
          </cell>
          <cell r="O99">
            <v>278.08999999999997</v>
          </cell>
          <cell r="P99">
            <v>232.48</v>
          </cell>
          <cell r="Q99">
            <v>268.58999999999997</v>
          </cell>
          <cell r="R99">
            <v>245.51</v>
          </cell>
          <cell r="S99">
            <v>235.62</v>
          </cell>
          <cell r="T99">
            <v>245.09</v>
          </cell>
          <cell r="U99">
            <v>3380.9700000000003</v>
          </cell>
          <cell r="V99">
            <v>40.75</v>
          </cell>
          <cell r="W99">
            <v>55.05</v>
          </cell>
          <cell r="X99">
            <v>4.8499999999999996</v>
          </cell>
          <cell r="Y99">
            <v>227.89</v>
          </cell>
          <cell r="Z99">
            <v>262.75</v>
          </cell>
          <cell r="AA99">
            <v>242.44</v>
          </cell>
          <cell r="AB99">
            <v>261.26</v>
          </cell>
          <cell r="AC99">
            <v>276.73</v>
          </cell>
          <cell r="AD99">
            <v>238.74</v>
          </cell>
          <cell r="AE99">
            <v>263.74</v>
          </cell>
          <cell r="AF99">
            <v>257.33999999999997</v>
          </cell>
          <cell r="AG99">
            <v>275.97000000000003</v>
          </cell>
          <cell r="AH99">
            <v>242.72</v>
          </cell>
          <cell r="AI99">
            <v>271.45</v>
          </cell>
          <cell r="AJ99">
            <v>240.58</v>
          </cell>
          <cell r="AK99">
            <v>236.18</v>
          </cell>
          <cell r="AL99">
            <v>3398.4399999999996</v>
          </cell>
          <cell r="AM99">
            <v>36.19</v>
          </cell>
          <cell r="AN99">
            <v>38.83</v>
          </cell>
          <cell r="AO99">
            <v>0</v>
          </cell>
          <cell r="AP99">
            <v>226.14</v>
          </cell>
          <cell r="AQ99">
            <v>292.47000000000003</v>
          </cell>
          <cell r="AR99">
            <v>267.47000000000003</v>
          </cell>
          <cell r="AS99">
            <v>250.43</v>
          </cell>
          <cell r="AT99">
            <v>261.52</v>
          </cell>
          <cell r="AU99">
            <v>283.83999999999997</v>
          </cell>
          <cell r="AV99">
            <v>250.74</v>
          </cell>
          <cell r="AW99">
            <v>272.73</v>
          </cell>
          <cell r="AX99">
            <v>252.08</v>
          </cell>
          <cell r="AY99">
            <v>272.08</v>
          </cell>
          <cell r="AZ99">
            <v>236.94</v>
          </cell>
          <cell r="BA99">
            <v>263.45</v>
          </cell>
          <cell r="BB99">
            <v>256.7</v>
          </cell>
          <cell r="BC99">
            <v>3461.6099999999992</v>
          </cell>
          <cell r="BD99">
            <v>38</v>
          </cell>
          <cell r="BE99">
            <v>57</v>
          </cell>
          <cell r="BF99">
            <v>0</v>
          </cell>
          <cell r="BG99">
            <v>211</v>
          </cell>
          <cell r="BH99">
            <v>269</v>
          </cell>
          <cell r="BI99">
            <v>288</v>
          </cell>
          <cell r="BJ99">
            <v>260</v>
          </cell>
          <cell r="BK99">
            <v>258</v>
          </cell>
          <cell r="BL99">
            <v>259</v>
          </cell>
          <cell r="BM99">
            <v>290</v>
          </cell>
          <cell r="BN99">
            <v>260</v>
          </cell>
          <cell r="BO99">
            <v>258</v>
          </cell>
          <cell r="BP99">
            <v>272</v>
          </cell>
          <cell r="BQ99">
            <v>299</v>
          </cell>
          <cell r="BR99">
            <v>231</v>
          </cell>
          <cell r="BS99">
            <v>262</v>
          </cell>
          <cell r="BT99">
            <v>3512</v>
          </cell>
          <cell r="BU99">
            <v>35</v>
          </cell>
          <cell r="BV99">
            <v>56</v>
          </cell>
          <cell r="BW99">
            <v>0</v>
          </cell>
          <cell r="BX99">
            <v>196</v>
          </cell>
          <cell r="BY99">
            <v>271</v>
          </cell>
          <cell r="BZ99">
            <v>271</v>
          </cell>
          <cell r="CA99">
            <v>292</v>
          </cell>
          <cell r="CB99">
            <v>262</v>
          </cell>
          <cell r="CC99">
            <v>260</v>
          </cell>
          <cell r="CD99">
            <v>258</v>
          </cell>
          <cell r="CE99">
            <v>295</v>
          </cell>
          <cell r="CF99">
            <v>256</v>
          </cell>
          <cell r="CG99">
            <v>263</v>
          </cell>
          <cell r="CH99">
            <v>268</v>
          </cell>
          <cell r="CI99">
            <v>293</v>
          </cell>
          <cell r="CJ99">
            <v>231</v>
          </cell>
          <cell r="CK99">
            <v>3507</v>
          </cell>
          <cell r="CL99">
            <v>36</v>
          </cell>
          <cell r="CM99">
            <v>56</v>
          </cell>
          <cell r="CN99">
            <v>0</v>
          </cell>
          <cell r="CO99">
            <v>203</v>
          </cell>
          <cell r="CP99">
            <v>252</v>
          </cell>
          <cell r="CQ99">
            <v>273</v>
          </cell>
          <cell r="CR99">
            <v>265</v>
          </cell>
          <cell r="CS99">
            <v>298</v>
          </cell>
          <cell r="CT99">
            <v>265</v>
          </cell>
          <cell r="CU99">
            <v>254</v>
          </cell>
          <cell r="CV99">
            <v>275</v>
          </cell>
          <cell r="CW99">
            <v>291</v>
          </cell>
          <cell r="CX99">
            <v>253</v>
          </cell>
          <cell r="CY99">
            <v>278</v>
          </cell>
          <cell r="CZ99">
            <v>263</v>
          </cell>
          <cell r="DA99">
            <v>289</v>
          </cell>
          <cell r="DB99">
            <v>3551</v>
          </cell>
          <cell r="DC99">
            <v>36</v>
          </cell>
          <cell r="DD99">
            <v>56</v>
          </cell>
          <cell r="DE99">
            <v>0</v>
          </cell>
          <cell r="DF99">
            <v>203</v>
          </cell>
          <cell r="DG99">
            <v>252</v>
          </cell>
          <cell r="DH99">
            <v>254</v>
          </cell>
          <cell r="DI99">
            <v>267</v>
          </cell>
          <cell r="DJ99">
            <v>270</v>
          </cell>
          <cell r="DK99">
            <v>301</v>
          </cell>
          <cell r="DL99">
            <v>259</v>
          </cell>
          <cell r="DM99">
            <v>271</v>
          </cell>
          <cell r="DN99">
            <v>271</v>
          </cell>
          <cell r="DO99">
            <v>288</v>
          </cell>
          <cell r="DP99">
            <v>267</v>
          </cell>
          <cell r="DQ99">
            <v>273</v>
          </cell>
          <cell r="DR99">
            <v>259</v>
          </cell>
          <cell r="DS99">
            <v>3527</v>
          </cell>
        </row>
        <row r="100">
          <cell r="B100">
            <v>242</v>
          </cell>
          <cell r="C100">
            <v>1</v>
          </cell>
          <cell r="D100" t="str">
            <v>ALDEN</v>
          </cell>
          <cell r="E100">
            <v>2.71</v>
          </cell>
          <cell r="F100">
            <v>0</v>
          </cell>
          <cell r="G100">
            <v>16.93</v>
          </cell>
          <cell r="H100">
            <v>0</v>
          </cell>
          <cell r="I100">
            <v>20.72</v>
          </cell>
          <cell r="J100">
            <v>21</v>
          </cell>
          <cell r="K100">
            <v>10</v>
          </cell>
          <cell r="L100">
            <v>32.619999999999997</v>
          </cell>
          <cell r="M100">
            <v>14</v>
          </cell>
          <cell r="N100">
            <v>20</v>
          </cell>
          <cell r="O100">
            <v>20.75</v>
          </cell>
          <cell r="P100">
            <v>22.65</v>
          </cell>
          <cell r="Q100">
            <v>19.32</v>
          </cell>
          <cell r="R100">
            <v>24.04</v>
          </cell>
          <cell r="S100">
            <v>15.96</v>
          </cell>
          <cell r="T100">
            <v>19.97</v>
          </cell>
          <cell r="U100">
            <v>260.66999999999996</v>
          </cell>
          <cell r="V100">
            <v>1.77</v>
          </cell>
          <cell r="W100">
            <v>2.2000000000000002</v>
          </cell>
          <cell r="X100">
            <v>0</v>
          </cell>
          <cell r="Y100">
            <v>16.95</v>
          </cell>
          <cell r="Z100">
            <v>15.74</v>
          </cell>
          <cell r="AA100">
            <v>21.99</v>
          </cell>
          <cell r="AB100">
            <v>19.47</v>
          </cell>
          <cell r="AC100">
            <v>11.38</v>
          </cell>
          <cell r="AD100">
            <v>32.700000000000003</v>
          </cell>
          <cell r="AE100">
            <v>13.98</v>
          </cell>
          <cell r="AF100">
            <v>18.63</v>
          </cell>
          <cell r="AG100">
            <v>22.21</v>
          </cell>
          <cell r="AH100">
            <v>23.22</v>
          </cell>
          <cell r="AI100">
            <v>20.85</v>
          </cell>
          <cell r="AJ100">
            <v>24.14</v>
          </cell>
          <cell r="AK100">
            <v>14.92</v>
          </cell>
          <cell r="AL100">
            <v>260.14999999999998</v>
          </cell>
          <cell r="AM100">
            <v>1.31</v>
          </cell>
          <cell r="AN100">
            <v>2.1800000000000002</v>
          </cell>
          <cell r="AO100">
            <v>0</v>
          </cell>
          <cell r="AP100">
            <v>14.77</v>
          </cell>
          <cell r="AQ100">
            <v>21.53</v>
          </cell>
          <cell r="AR100">
            <v>14</v>
          </cell>
          <cell r="AS100">
            <v>22</v>
          </cell>
          <cell r="AT100">
            <v>19.14</v>
          </cell>
          <cell r="AU100">
            <v>12.07</v>
          </cell>
          <cell r="AV100">
            <v>32.96</v>
          </cell>
          <cell r="AW100">
            <v>12.6</v>
          </cell>
          <cell r="AX100">
            <v>19.66</v>
          </cell>
          <cell r="AY100">
            <v>21.86</v>
          </cell>
          <cell r="AZ100">
            <v>23.87</v>
          </cell>
          <cell r="BA100">
            <v>18.899999999999999</v>
          </cell>
          <cell r="BB100">
            <v>22</v>
          </cell>
          <cell r="BC100">
            <v>258.85000000000002</v>
          </cell>
          <cell r="BD100">
            <v>2</v>
          </cell>
          <cell r="BE100">
            <v>2</v>
          </cell>
          <cell r="BF100">
            <v>0</v>
          </cell>
          <cell r="BG100">
            <v>14</v>
          </cell>
          <cell r="BH100">
            <v>15</v>
          </cell>
          <cell r="BI100">
            <v>20</v>
          </cell>
          <cell r="BJ100">
            <v>16</v>
          </cell>
          <cell r="BK100">
            <v>21</v>
          </cell>
          <cell r="BL100">
            <v>17</v>
          </cell>
          <cell r="BM100">
            <v>11</v>
          </cell>
          <cell r="BN100">
            <v>29</v>
          </cell>
          <cell r="BO100">
            <v>12</v>
          </cell>
          <cell r="BP100">
            <v>17</v>
          </cell>
          <cell r="BQ100">
            <v>18</v>
          </cell>
          <cell r="BR100">
            <v>20</v>
          </cell>
          <cell r="BS100">
            <v>18</v>
          </cell>
          <cell r="BT100">
            <v>232</v>
          </cell>
          <cell r="BU100">
            <v>3</v>
          </cell>
          <cell r="BV100">
            <v>1</v>
          </cell>
          <cell r="BW100">
            <v>0</v>
          </cell>
          <cell r="BX100">
            <v>22</v>
          </cell>
          <cell r="BY100">
            <v>14</v>
          </cell>
          <cell r="BZ100">
            <v>15</v>
          </cell>
          <cell r="CA100">
            <v>20</v>
          </cell>
          <cell r="CB100">
            <v>16</v>
          </cell>
          <cell r="CC100">
            <v>21</v>
          </cell>
          <cell r="CD100">
            <v>17</v>
          </cell>
          <cell r="CE100">
            <v>11</v>
          </cell>
          <cell r="CF100">
            <v>29</v>
          </cell>
          <cell r="CG100">
            <v>12</v>
          </cell>
          <cell r="CH100">
            <v>17</v>
          </cell>
          <cell r="CI100">
            <v>18</v>
          </cell>
          <cell r="CJ100">
            <v>20</v>
          </cell>
          <cell r="CK100">
            <v>236</v>
          </cell>
          <cell r="CL100">
            <v>3</v>
          </cell>
          <cell r="CM100">
            <v>1</v>
          </cell>
          <cell r="CN100">
            <v>0</v>
          </cell>
          <cell r="CO100">
            <v>16</v>
          </cell>
          <cell r="CP100">
            <v>22</v>
          </cell>
          <cell r="CQ100">
            <v>14</v>
          </cell>
          <cell r="CR100">
            <v>15</v>
          </cell>
          <cell r="CS100">
            <v>20</v>
          </cell>
          <cell r="CT100">
            <v>16</v>
          </cell>
          <cell r="CU100">
            <v>21</v>
          </cell>
          <cell r="CV100">
            <v>17</v>
          </cell>
          <cell r="CW100">
            <v>11</v>
          </cell>
          <cell r="CX100">
            <v>29</v>
          </cell>
          <cell r="CY100">
            <v>12</v>
          </cell>
          <cell r="CZ100">
            <v>17</v>
          </cell>
          <cell r="DA100">
            <v>18</v>
          </cell>
          <cell r="DB100">
            <v>232</v>
          </cell>
          <cell r="DC100">
            <v>3</v>
          </cell>
          <cell r="DD100">
            <v>1</v>
          </cell>
          <cell r="DE100">
            <v>0</v>
          </cell>
          <cell r="DF100">
            <v>16</v>
          </cell>
          <cell r="DG100">
            <v>22</v>
          </cell>
          <cell r="DH100">
            <v>22</v>
          </cell>
          <cell r="DI100">
            <v>14</v>
          </cell>
          <cell r="DJ100">
            <v>15</v>
          </cell>
          <cell r="DK100">
            <v>20</v>
          </cell>
          <cell r="DL100">
            <v>16</v>
          </cell>
          <cell r="DM100">
            <v>21</v>
          </cell>
          <cell r="DN100">
            <v>17</v>
          </cell>
          <cell r="DO100">
            <v>11</v>
          </cell>
          <cell r="DP100">
            <v>29</v>
          </cell>
          <cell r="DQ100">
            <v>12</v>
          </cell>
          <cell r="DR100">
            <v>17</v>
          </cell>
          <cell r="DS100">
            <v>236</v>
          </cell>
        </row>
        <row r="101">
          <cell r="B101">
            <v>252</v>
          </cell>
          <cell r="C101">
            <v>1</v>
          </cell>
          <cell r="D101" t="str">
            <v>CANNON FALLS</v>
          </cell>
          <cell r="E101">
            <v>4.55</v>
          </cell>
          <cell r="F101">
            <v>7.04</v>
          </cell>
          <cell r="G101">
            <v>72.89</v>
          </cell>
          <cell r="H101">
            <v>0</v>
          </cell>
          <cell r="I101">
            <v>83.47</v>
          </cell>
          <cell r="J101">
            <v>81.7</v>
          </cell>
          <cell r="K101">
            <v>81.87</v>
          </cell>
          <cell r="L101">
            <v>94.46</v>
          </cell>
          <cell r="M101">
            <v>93.52</v>
          </cell>
          <cell r="N101">
            <v>94.66</v>
          </cell>
          <cell r="O101">
            <v>98.74</v>
          </cell>
          <cell r="P101">
            <v>93.94</v>
          </cell>
          <cell r="Q101">
            <v>88.64</v>
          </cell>
          <cell r="R101">
            <v>124.2</v>
          </cell>
          <cell r="S101">
            <v>105.83</v>
          </cell>
          <cell r="T101">
            <v>101.17</v>
          </cell>
          <cell r="U101">
            <v>1226.68</v>
          </cell>
          <cell r="V101">
            <v>5.05</v>
          </cell>
          <cell r="W101">
            <v>10.56</v>
          </cell>
          <cell r="X101">
            <v>1.57</v>
          </cell>
          <cell r="Y101">
            <v>76.03</v>
          </cell>
          <cell r="Z101">
            <v>80.69</v>
          </cell>
          <cell r="AA101">
            <v>86.55</v>
          </cell>
          <cell r="AB101">
            <v>84.63</v>
          </cell>
          <cell r="AC101">
            <v>86.96</v>
          </cell>
          <cell r="AD101">
            <v>95.46</v>
          </cell>
          <cell r="AE101">
            <v>89.84</v>
          </cell>
          <cell r="AF101">
            <v>92.26</v>
          </cell>
          <cell r="AG101">
            <v>91.6</v>
          </cell>
          <cell r="AH101">
            <v>94.2</v>
          </cell>
          <cell r="AI101">
            <v>92.38</v>
          </cell>
          <cell r="AJ101">
            <v>117.77</v>
          </cell>
          <cell r="AK101">
            <v>105.52</v>
          </cell>
          <cell r="AL101">
            <v>1211.0700000000002</v>
          </cell>
          <cell r="AM101">
            <v>6.86</v>
          </cell>
          <cell r="AN101">
            <v>2.58</v>
          </cell>
          <cell r="AO101">
            <v>0.86</v>
          </cell>
          <cell r="AP101">
            <v>75.709999999999994</v>
          </cell>
          <cell r="AQ101">
            <v>91.51</v>
          </cell>
          <cell r="AR101">
            <v>81.290000000000006</v>
          </cell>
          <cell r="AS101">
            <v>81.27</v>
          </cell>
          <cell r="AT101">
            <v>78.69</v>
          </cell>
          <cell r="AU101">
            <v>92.68</v>
          </cell>
          <cell r="AV101">
            <v>95.76</v>
          </cell>
          <cell r="AW101">
            <v>88.61</v>
          </cell>
          <cell r="AX101">
            <v>95.82</v>
          </cell>
          <cell r="AY101">
            <v>94.99</v>
          </cell>
          <cell r="AZ101">
            <v>91.62</v>
          </cell>
          <cell r="BA101">
            <v>89.14</v>
          </cell>
          <cell r="BB101">
            <v>107.88</v>
          </cell>
          <cell r="BC101">
            <v>1175.27</v>
          </cell>
          <cell r="BD101">
            <v>5</v>
          </cell>
          <cell r="BE101">
            <v>3</v>
          </cell>
          <cell r="BF101">
            <v>0</v>
          </cell>
          <cell r="BG101">
            <v>80</v>
          </cell>
          <cell r="BH101">
            <v>76</v>
          </cell>
          <cell r="BI101">
            <v>88</v>
          </cell>
          <cell r="BJ101">
            <v>84</v>
          </cell>
          <cell r="BK101">
            <v>79</v>
          </cell>
          <cell r="BL101">
            <v>85</v>
          </cell>
          <cell r="BM101">
            <v>92</v>
          </cell>
          <cell r="BN101">
            <v>98</v>
          </cell>
          <cell r="BO101">
            <v>91</v>
          </cell>
          <cell r="BP101">
            <v>91</v>
          </cell>
          <cell r="BQ101">
            <v>97</v>
          </cell>
          <cell r="BR101">
            <v>87</v>
          </cell>
          <cell r="BS101">
            <v>86</v>
          </cell>
          <cell r="BT101">
            <v>1142</v>
          </cell>
          <cell r="BU101">
            <v>5</v>
          </cell>
          <cell r="BV101">
            <v>3</v>
          </cell>
          <cell r="BW101">
            <v>0</v>
          </cell>
          <cell r="BX101">
            <v>80</v>
          </cell>
          <cell r="BY101">
            <v>80</v>
          </cell>
          <cell r="BZ101">
            <v>76</v>
          </cell>
          <cell r="CA101">
            <v>88</v>
          </cell>
          <cell r="CB101">
            <v>84</v>
          </cell>
          <cell r="CC101">
            <v>79</v>
          </cell>
          <cell r="CD101">
            <v>85</v>
          </cell>
          <cell r="CE101">
            <v>92</v>
          </cell>
          <cell r="CF101">
            <v>98</v>
          </cell>
          <cell r="CG101">
            <v>91</v>
          </cell>
          <cell r="CH101">
            <v>91</v>
          </cell>
          <cell r="CI101">
            <v>97</v>
          </cell>
          <cell r="CJ101">
            <v>87</v>
          </cell>
          <cell r="CK101">
            <v>1136</v>
          </cell>
          <cell r="CL101">
            <v>5</v>
          </cell>
          <cell r="CM101">
            <v>3</v>
          </cell>
          <cell r="CN101">
            <v>0</v>
          </cell>
          <cell r="CO101">
            <v>80</v>
          </cell>
          <cell r="CP101">
            <v>80</v>
          </cell>
          <cell r="CQ101">
            <v>80</v>
          </cell>
          <cell r="CR101">
            <v>76</v>
          </cell>
          <cell r="CS101">
            <v>88</v>
          </cell>
          <cell r="CT101">
            <v>84</v>
          </cell>
          <cell r="CU101">
            <v>79</v>
          </cell>
          <cell r="CV101">
            <v>85</v>
          </cell>
          <cell r="CW101">
            <v>92</v>
          </cell>
          <cell r="CX101">
            <v>98</v>
          </cell>
          <cell r="CY101">
            <v>91</v>
          </cell>
          <cell r="CZ101">
            <v>91</v>
          </cell>
          <cell r="DA101">
            <v>97</v>
          </cell>
          <cell r="DB101">
            <v>1129</v>
          </cell>
          <cell r="DC101">
            <v>5</v>
          </cell>
          <cell r="DD101">
            <v>3</v>
          </cell>
          <cell r="DE101">
            <v>0</v>
          </cell>
          <cell r="DF101">
            <v>80</v>
          </cell>
          <cell r="DG101">
            <v>80</v>
          </cell>
          <cell r="DH101">
            <v>80</v>
          </cell>
          <cell r="DI101">
            <v>80</v>
          </cell>
          <cell r="DJ101">
            <v>76</v>
          </cell>
          <cell r="DK101">
            <v>88</v>
          </cell>
          <cell r="DL101">
            <v>84</v>
          </cell>
          <cell r="DM101">
            <v>79</v>
          </cell>
          <cell r="DN101">
            <v>85</v>
          </cell>
          <cell r="DO101">
            <v>92</v>
          </cell>
          <cell r="DP101">
            <v>98</v>
          </cell>
          <cell r="DQ101">
            <v>91</v>
          </cell>
          <cell r="DR101">
            <v>91</v>
          </cell>
          <cell r="DS101">
            <v>1112</v>
          </cell>
        </row>
        <row r="102">
          <cell r="B102">
            <v>253</v>
          </cell>
          <cell r="C102">
            <v>1</v>
          </cell>
          <cell r="D102" t="str">
            <v>GOODHUE</v>
          </cell>
          <cell r="E102">
            <v>1.63</v>
          </cell>
          <cell r="F102">
            <v>4.32</v>
          </cell>
          <cell r="G102">
            <v>51.27</v>
          </cell>
          <cell r="H102">
            <v>0</v>
          </cell>
          <cell r="I102">
            <v>35.99</v>
          </cell>
          <cell r="J102">
            <v>55.49</v>
          </cell>
          <cell r="K102">
            <v>46.81</v>
          </cell>
          <cell r="L102">
            <v>49.33</v>
          </cell>
          <cell r="M102">
            <v>34.19</v>
          </cell>
          <cell r="N102">
            <v>46.98</v>
          </cell>
          <cell r="O102">
            <v>33.14</v>
          </cell>
          <cell r="P102">
            <v>47.6</v>
          </cell>
          <cell r="Q102">
            <v>39.479999999999997</v>
          </cell>
          <cell r="R102">
            <v>48.44</v>
          </cell>
          <cell r="S102">
            <v>42.48</v>
          </cell>
          <cell r="T102">
            <v>43.22</v>
          </cell>
          <cell r="U102">
            <v>580.37000000000012</v>
          </cell>
          <cell r="V102">
            <v>0.84</v>
          </cell>
          <cell r="W102">
            <v>5.45</v>
          </cell>
          <cell r="X102">
            <v>0</v>
          </cell>
          <cell r="Y102">
            <v>41.65</v>
          </cell>
          <cell r="Z102">
            <v>52.99</v>
          </cell>
          <cell r="AA102">
            <v>35</v>
          </cell>
          <cell r="AB102">
            <v>51.79</v>
          </cell>
          <cell r="AC102">
            <v>46.67</v>
          </cell>
          <cell r="AD102">
            <v>50</v>
          </cell>
          <cell r="AE102">
            <v>32.74</v>
          </cell>
          <cell r="AF102">
            <v>46.53</v>
          </cell>
          <cell r="AG102">
            <v>34.39</v>
          </cell>
          <cell r="AH102">
            <v>47.13</v>
          </cell>
          <cell r="AI102">
            <v>36.78</v>
          </cell>
          <cell r="AJ102">
            <v>49.44</v>
          </cell>
          <cell r="AK102">
            <v>41.21</v>
          </cell>
          <cell r="AL102">
            <v>572.6099999999999</v>
          </cell>
          <cell r="AM102">
            <v>1.7</v>
          </cell>
          <cell r="AN102">
            <v>3</v>
          </cell>
          <cell r="AO102">
            <v>0</v>
          </cell>
          <cell r="AP102">
            <v>47.16</v>
          </cell>
          <cell r="AQ102">
            <v>44</v>
          </cell>
          <cell r="AR102">
            <v>50.26</v>
          </cell>
          <cell r="AS102">
            <v>31.26</v>
          </cell>
          <cell r="AT102">
            <v>46.39</v>
          </cell>
          <cell r="AU102">
            <v>45.6</v>
          </cell>
          <cell r="AV102">
            <v>49.53</v>
          </cell>
          <cell r="AW102">
            <v>30.99</v>
          </cell>
          <cell r="AX102">
            <v>48.51</v>
          </cell>
          <cell r="AY102">
            <v>37.99</v>
          </cell>
          <cell r="AZ102">
            <v>47.07</v>
          </cell>
          <cell r="BA102">
            <v>35.770000000000003</v>
          </cell>
          <cell r="BB102">
            <v>48.63</v>
          </cell>
          <cell r="BC102">
            <v>567.86</v>
          </cell>
          <cell r="BD102">
            <v>2</v>
          </cell>
          <cell r="BE102">
            <v>4</v>
          </cell>
          <cell r="BF102">
            <v>0</v>
          </cell>
          <cell r="BG102">
            <v>41</v>
          </cell>
          <cell r="BH102">
            <v>53</v>
          </cell>
          <cell r="BI102">
            <v>40</v>
          </cell>
          <cell r="BJ102">
            <v>52</v>
          </cell>
          <cell r="BK102">
            <v>40</v>
          </cell>
          <cell r="BL102">
            <v>43</v>
          </cell>
          <cell r="BM102">
            <v>48</v>
          </cell>
          <cell r="BN102">
            <v>46</v>
          </cell>
          <cell r="BO102">
            <v>28</v>
          </cell>
          <cell r="BP102">
            <v>49</v>
          </cell>
          <cell r="BQ102">
            <v>34</v>
          </cell>
          <cell r="BR102">
            <v>44</v>
          </cell>
          <cell r="BS102">
            <v>29</v>
          </cell>
          <cell r="BT102">
            <v>553</v>
          </cell>
          <cell r="BU102">
            <v>2</v>
          </cell>
          <cell r="BV102">
            <v>4</v>
          </cell>
          <cell r="BW102">
            <v>0</v>
          </cell>
          <cell r="BX102">
            <v>36</v>
          </cell>
          <cell r="BY102">
            <v>45</v>
          </cell>
          <cell r="BZ102">
            <v>53</v>
          </cell>
          <cell r="CA102">
            <v>40</v>
          </cell>
          <cell r="CB102">
            <v>52</v>
          </cell>
          <cell r="CC102">
            <v>40</v>
          </cell>
          <cell r="CD102">
            <v>43</v>
          </cell>
          <cell r="CE102">
            <v>48</v>
          </cell>
          <cell r="CF102">
            <v>46</v>
          </cell>
          <cell r="CG102">
            <v>28</v>
          </cell>
          <cell r="CH102">
            <v>47</v>
          </cell>
          <cell r="CI102">
            <v>33</v>
          </cell>
          <cell r="CJ102">
            <v>42</v>
          </cell>
          <cell r="CK102">
            <v>559</v>
          </cell>
          <cell r="CL102">
            <v>2</v>
          </cell>
          <cell r="CM102">
            <v>4</v>
          </cell>
          <cell r="CN102">
            <v>0</v>
          </cell>
          <cell r="CO102">
            <v>36</v>
          </cell>
          <cell r="CP102">
            <v>40</v>
          </cell>
          <cell r="CQ102">
            <v>45</v>
          </cell>
          <cell r="CR102">
            <v>53</v>
          </cell>
          <cell r="CS102">
            <v>40</v>
          </cell>
          <cell r="CT102">
            <v>52</v>
          </cell>
          <cell r="CU102">
            <v>40</v>
          </cell>
          <cell r="CV102">
            <v>43</v>
          </cell>
          <cell r="CW102">
            <v>48</v>
          </cell>
          <cell r="CX102">
            <v>46</v>
          </cell>
          <cell r="CY102">
            <v>26</v>
          </cell>
          <cell r="CZ102">
            <v>46</v>
          </cell>
          <cell r="DA102">
            <v>32</v>
          </cell>
          <cell r="DB102">
            <v>553</v>
          </cell>
          <cell r="DC102">
            <v>2</v>
          </cell>
          <cell r="DD102">
            <v>4</v>
          </cell>
          <cell r="DE102">
            <v>0</v>
          </cell>
          <cell r="DF102">
            <v>36</v>
          </cell>
          <cell r="DG102">
            <v>40</v>
          </cell>
          <cell r="DH102">
            <v>40</v>
          </cell>
          <cell r="DI102">
            <v>45</v>
          </cell>
          <cell r="DJ102">
            <v>53</v>
          </cell>
          <cell r="DK102">
            <v>40</v>
          </cell>
          <cell r="DL102">
            <v>52</v>
          </cell>
          <cell r="DM102">
            <v>40</v>
          </cell>
          <cell r="DN102">
            <v>43</v>
          </cell>
          <cell r="DO102">
            <v>48</v>
          </cell>
          <cell r="DP102">
            <v>43</v>
          </cell>
          <cell r="DQ102">
            <v>25</v>
          </cell>
          <cell r="DR102">
            <v>45</v>
          </cell>
          <cell r="DS102">
            <v>556</v>
          </cell>
        </row>
        <row r="103">
          <cell r="B103">
            <v>255</v>
          </cell>
          <cell r="C103">
            <v>1</v>
          </cell>
          <cell r="D103" t="str">
            <v>PINE ISLAND</v>
          </cell>
          <cell r="E103">
            <v>16.86</v>
          </cell>
          <cell r="F103">
            <v>9.56</v>
          </cell>
          <cell r="G103">
            <v>73.180000000000007</v>
          </cell>
          <cell r="H103">
            <v>0</v>
          </cell>
          <cell r="I103">
            <v>76.099999999999994</v>
          </cell>
          <cell r="J103">
            <v>74.66</v>
          </cell>
          <cell r="K103">
            <v>96.4</v>
          </cell>
          <cell r="L103">
            <v>99.76</v>
          </cell>
          <cell r="M103">
            <v>79.540000000000006</v>
          </cell>
          <cell r="N103">
            <v>76.48</v>
          </cell>
          <cell r="O103">
            <v>96.67</v>
          </cell>
          <cell r="P103">
            <v>94.73</v>
          </cell>
          <cell r="Q103">
            <v>78.680000000000007</v>
          </cell>
          <cell r="R103">
            <v>86.62</v>
          </cell>
          <cell r="S103">
            <v>77.37</v>
          </cell>
          <cell r="T103">
            <v>90.05</v>
          </cell>
          <cell r="U103">
            <v>1126.6599999999999</v>
          </cell>
          <cell r="V103">
            <v>17.93</v>
          </cell>
          <cell r="W103">
            <v>8.4499999999999993</v>
          </cell>
          <cell r="X103">
            <v>6.21</v>
          </cell>
          <cell r="Y103">
            <v>90.04</v>
          </cell>
          <cell r="Z103">
            <v>86.1</v>
          </cell>
          <cell r="AA103">
            <v>76.84</v>
          </cell>
          <cell r="AB103">
            <v>76.86</v>
          </cell>
          <cell r="AC103">
            <v>98.27</v>
          </cell>
          <cell r="AD103">
            <v>95.2</v>
          </cell>
          <cell r="AE103">
            <v>80.87</v>
          </cell>
          <cell r="AF103">
            <v>76.650000000000006</v>
          </cell>
          <cell r="AG103">
            <v>95.71</v>
          </cell>
          <cell r="AH103">
            <v>101.23</v>
          </cell>
          <cell r="AI103">
            <v>71.27</v>
          </cell>
          <cell r="AJ103">
            <v>84</v>
          </cell>
          <cell r="AK103">
            <v>78.64</v>
          </cell>
          <cell r="AL103">
            <v>1144.2700000000002</v>
          </cell>
          <cell r="AM103">
            <v>17.239999999999998</v>
          </cell>
          <cell r="AN103">
            <v>12.08</v>
          </cell>
          <cell r="AO103">
            <v>0</v>
          </cell>
          <cell r="AP103">
            <v>62.59</v>
          </cell>
          <cell r="AQ103">
            <v>110.75</v>
          </cell>
          <cell r="AR103">
            <v>84.82</v>
          </cell>
          <cell r="AS103">
            <v>79.69</v>
          </cell>
          <cell r="AT103">
            <v>78.44</v>
          </cell>
          <cell r="AU103">
            <v>99.18</v>
          </cell>
          <cell r="AV103">
            <v>95.16</v>
          </cell>
          <cell r="AW103">
            <v>83.29</v>
          </cell>
          <cell r="AX103">
            <v>75.099999999999994</v>
          </cell>
          <cell r="AY103">
            <v>96.33</v>
          </cell>
          <cell r="AZ103">
            <v>104.47</v>
          </cell>
          <cell r="BA103">
            <v>73.209999999999994</v>
          </cell>
          <cell r="BB103">
            <v>86.21</v>
          </cell>
          <cell r="BC103">
            <v>1158.56</v>
          </cell>
          <cell r="BD103">
            <v>15</v>
          </cell>
          <cell r="BE103">
            <v>0</v>
          </cell>
          <cell r="BF103">
            <v>0</v>
          </cell>
          <cell r="BG103">
            <v>80</v>
          </cell>
          <cell r="BH103">
            <v>75</v>
          </cell>
          <cell r="BI103">
            <v>110</v>
          </cell>
          <cell r="BJ103">
            <v>85</v>
          </cell>
          <cell r="BK103">
            <v>80</v>
          </cell>
          <cell r="BL103">
            <v>78</v>
          </cell>
          <cell r="BM103">
            <v>99</v>
          </cell>
          <cell r="BN103">
            <v>95</v>
          </cell>
          <cell r="BO103">
            <v>83</v>
          </cell>
          <cell r="BP103">
            <v>75</v>
          </cell>
          <cell r="BQ103">
            <v>96</v>
          </cell>
          <cell r="BR103">
            <v>104</v>
          </cell>
          <cell r="BS103">
            <v>73</v>
          </cell>
          <cell r="BT103">
            <v>1148</v>
          </cell>
          <cell r="BU103">
            <v>15</v>
          </cell>
          <cell r="BV103">
            <v>0</v>
          </cell>
          <cell r="BW103">
            <v>0</v>
          </cell>
          <cell r="BX103">
            <v>80</v>
          </cell>
          <cell r="BY103">
            <v>80</v>
          </cell>
          <cell r="BZ103">
            <v>75</v>
          </cell>
          <cell r="CA103">
            <v>110</v>
          </cell>
          <cell r="CB103">
            <v>85</v>
          </cell>
          <cell r="CC103">
            <v>80</v>
          </cell>
          <cell r="CD103">
            <v>78</v>
          </cell>
          <cell r="CE103">
            <v>99</v>
          </cell>
          <cell r="CF103">
            <v>95</v>
          </cell>
          <cell r="CG103">
            <v>83</v>
          </cell>
          <cell r="CH103">
            <v>75</v>
          </cell>
          <cell r="CI103">
            <v>96</v>
          </cell>
          <cell r="CJ103">
            <v>104</v>
          </cell>
          <cell r="CK103">
            <v>1155</v>
          </cell>
          <cell r="CL103">
            <v>15</v>
          </cell>
          <cell r="CM103">
            <v>0</v>
          </cell>
          <cell r="CN103">
            <v>0</v>
          </cell>
          <cell r="CO103">
            <v>85</v>
          </cell>
          <cell r="CP103">
            <v>80</v>
          </cell>
          <cell r="CQ103">
            <v>80</v>
          </cell>
          <cell r="CR103">
            <v>75</v>
          </cell>
          <cell r="CS103">
            <v>110</v>
          </cell>
          <cell r="CT103">
            <v>85</v>
          </cell>
          <cell r="CU103">
            <v>80</v>
          </cell>
          <cell r="CV103">
            <v>78</v>
          </cell>
          <cell r="CW103">
            <v>99</v>
          </cell>
          <cell r="CX103">
            <v>95</v>
          </cell>
          <cell r="CY103">
            <v>83</v>
          </cell>
          <cell r="CZ103">
            <v>75</v>
          </cell>
          <cell r="DA103">
            <v>96</v>
          </cell>
          <cell r="DB103">
            <v>1136</v>
          </cell>
          <cell r="DC103">
            <v>15</v>
          </cell>
          <cell r="DD103">
            <v>0</v>
          </cell>
          <cell r="DE103">
            <v>0</v>
          </cell>
          <cell r="DF103">
            <v>85</v>
          </cell>
          <cell r="DG103">
            <v>80</v>
          </cell>
          <cell r="DH103">
            <v>80</v>
          </cell>
          <cell r="DI103">
            <v>80</v>
          </cell>
          <cell r="DJ103">
            <v>75</v>
          </cell>
          <cell r="DK103">
            <v>110</v>
          </cell>
          <cell r="DL103">
            <v>85</v>
          </cell>
          <cell r="DM103">
            <v>80</v>
          </cell>
          <cell r="DN103">
            <v>78</v>
          </cell>
          <cell r="DO103">
            <v>99</v>
          </cell>
          <cell r="DP103">
            <v>95</v>
          </cell>
          <cell r="DQ103">
            <v>83</v>
          </cell>
          <cell r="DR103">
            <v>75</v>
          </cell>
          <cell r="DS103">
            <v>1120</v>
          </cell>
        </row>
        <row r="104">
          <cell r="B104">
            <v>256</v>
          </cell>
          <cell r="C104">
            <v>1</v>
          </cell>
          <cell r="D104" t="str">
            <v>RED WING</v>
          </cell>
          <cell r="E104">
            <v>30.78</v>
          </cell>
          <cell r="F104">
            <v>29.5</v>
          </cell>
          <cell r="G104">
            <v>171.06</v>
          </cell>
          <cell r="H104">
            <v>0</v>
          </cell>
          <cell r="I104">
            <v>236.6</v>
          </cell>
          <cell r="J104">
            <v>223.91</v>
          </cell>
          <cell r="K104">
            <v>230.62</v>
          </cell>
          <cell r="L104">
            <v>207.81</v>
          </cell>
          <cell r="M104">
            <v>216.57</v>
          </cell>
          <cell r="N104">
            <v>218.46</v>
          </cell>
          <cell r="O104">
            <v>221.96</v>
          </cell>
          <cell r="P104">
            <v>203.91</v>
          </cell>
          <cell r="Q104">
            <v>224.53</v>
          </cell>
          <cell r="R104">
            <v>253.38</v>
          </cell>
          <cell r="S104">
            <v>229.84</v>
          </cell>
          <cell r="T104">
            <v>211.36</v>
          </cell>
          <cell r="U104">
            <v>2910.2900000000004</v>
          </cell>
          <cell r="V104">
            <v>33.1</v>
          </cell>
          <cell r="W104">
            <v>20.51</v>
          </cell>
          <cell r="X104">
            <v>1.1000000000000001</v>
          </cell>
          <cell r="Y104">
            <v>182.81</v>
          </cell>
          <cell r="Z104">
            <v>207.14</v>
          </cell>
          <cell r="AA104">
            <v>233.42</v>
          </cell>
          <cell r="AB104">
            <v>218.92</v>
          </cell>
          <cell r="AC104">
            <v>219.79</v>
          </cell>
          <cell r="AD104">
            <v>211.24</v>
          </cell>
          <cell r="AE104">
            <v>220.42</v>
          </cell>
          <cell r="AF104">
            <v>213.17</v>
          </cell>
          <cell r="AG104">
            <v>217.2</v>
          </cell>
          <cell r="AH104">
            <v>208.56</v>
          </cell>
          <cell r="AI104">
            <v>226.6</v>
          </cell>
          <cell r="AJ104">
            <v>238.03</v>
          </cell>
          <cell r="AK104">
            <v>219.52</v>
          </cell>
          <cell r="AL104">
            <v>2871.53</v>
          </cell>
          <cell r="AM104">
            <v>38.18</v>
          </cell>
          <cell r="AN104">
            <v>24.99</v>
          </cell>
          <cell r="AO104">
            <v>0</v>
          </cell>
          <cell r="AP104">
            <v>183.91</v>
          </cell>
          <cell r="AQ104">
            <v>207.75</v>
          </cell>
          <cell r="AR104">
            <v>210.42</v>
          </cell>
          <cell r="AS104">
            <v>235.02</v>
          </cell>
          <cell r="AT104">
            <v>221.39</v>
          </cell>
          <cell r="AU104">
            <v>223.59</v>
          </cell>
          <cell r="AV104">
            <v>214.41</v>
          </cell>
          <cell r="AW104">
            <v>213.81</v>
          </cell>
          <cell r="AX104">
            <v>217.52</v>
          </cell>
          <cell r="AY104">
            <v>227.98</v>
          </cell>
          <cell r="AZ104">
            <v>198.07</v>
          </cell>
          <cell r="BA104">
            <v>210.59</v>
          </cell>
          <cell r="BB104">
            <v>199.46</v>
          </cell>
          <cell r="BC104">
            <v>2827.09</v>
          </cell>
          <cell r="BD104">
            <v>33</v>
          </cell>
          <cell r="BE104">
            <v>20</v>
          </cell>
          <cell r="BF104">
            <v>0</v>
          </cell>
          <cell r="BG104">
            <v>175</v>
          </cell>
          <cell r="BH104">
            <v>195</v>
          </cell>
          <cell r="BI104">
            <v>208</v>
          </cell>
          <cell r="BJ104">
            <v>217</v>
          </cell>
          <cell r="BK104">
            <v>239</v>
          </cell>
          <cell r="BL104">
            <v>221</v>
          </cell>
          <cell r="BM104">
            <v>232</v>
          </cell>
          <cell r="BN104">
            <v>219</v>
          </cell>
          <cell r="BO104">
            <v>225</v>
          </cell>
          <cell r="BP104">
            <v>219</v>
          </cell>
          <cell r="BQ104">
            <v>218</v>
          </cell>
          <cell r="BR104">
            <v>203</v>
          </cell>
          <cell r="BS104">
            <v>215</v>
          </cell>
          <cell r="BT104">
            <v>2839</v>
          </cell>
          <cell r="BU104">
            <v>33</v>
          </cell>
          <cell r="BV104">
            <v>20</v>
          </cell>
          <cell r="BW104">
            <v>0</v>
          </cell>
          <cell r="BX104">
            <v>175</v>
          </cell>
          <cell r="BY104">
            <v>195</v>
          </cell>
          <cell r="BZ104">
            <v>199</v>
          </cell>
          <cell r="CA104">
            <v>214</v>
          </cell>
          <cell r="CB104">
            <v>216</v>
          </cell>
          <cell r="CC104">
            <v>242</v>
          </cell>
          <cell r="CD104">
            <v>230</v>
          </cell>
          <cell r="CE104">
            <v>231</v>
          </cell>
          <cell r="CF104">
            <v>224</v>
          </cell>
          <cell r="CG104">
            <v>225</v>
          </cell>
          <cell r="CH104">
            <v>219</v>
          </cell>
          <cell r="CI104">
            <v>211</v>
          </cell>
          <cell r="CJ104">
            <v>198</v>
          </cell>
          <cell r="CK104">
            <v>2832</v>
          </cell>
          <cell r="CL104">
            <v>33</v>
          </cell>
          <cell r="CM104">
            <v>20</v>
          </cell>
          <cell r="CN104">
            <v>0</v>
          </cell>
          <cell r="CO104">
            <v>175</v>
          </cell>
          <cell r="CP104">
            <v>195</v>
          </cell>
          <cell r="CQ104">
            <v>198</v>
          </cell>
          <cell r="CR104">
            <v>204</v>
          </cell>
          <cell r="CS104">
            <v>213</v>
          </cell>
          <cell r="CT104">
            <v>219</v>
          </cell>
          <cell r="CU104">
            <v>252</v>
          </cell>
          <cell r="CV104">
            <v>229</v>
          </cell>
          <cell r="CW104">
            <v>237</v>
          </cell>
          <cell r="CX104">
            <v>224</v>
          </cell>
          <cell r="CY104">
            <v>226</v>
          </cell>
          <cell r="CZ104">
            <v>212</v>
          </cell>
          <cell r="DA104">
            <v>207</v>
          </cell>
          <cell r="DB104">
            <v>2844</v>
          </cell>
          <cell r="DC104">
            <v>33</v>
          </cell>
          <cell r="DD104">
            <v>20</v>
          </cell>
          <cell r="DE104">
            <v>0</v>
          </cell>
          <cell r="DF104">
            <v>175</v>
          </cell>
          <cell r="DG104">
            <v>195</v>
          </cell>
          <cell r="DH104">
            <v>198</v>
          </cell>
          <cell r="DI104">
            <v>203</v>
          </cell>
          <cell r="DJ104">
            <v>203</v>
          </cell>
          <cell r="DK104">
            <v>216</v>
          </cell>
          <cell r="DL104">
            <v>228</v>
          </cell>
          <cell r="DM104">
            <v>251</v>
          </cell>
          <cell r="DN104">
            <v>235</v>
          </cell>
          <cell r="DO104">
            <v>237</v>
          </cell>
          <cell r="DP104">
            <v>225</v>
          </cell>
          <cell r="DQ104">
            <v>219</v>
          </cell>
          <cell r="DR104">
            <v>208</v>
          </cell>
          <cell r="DS104">
            <v>2846</v>
          </cell>
        </row>
        <row r="105">
          <cell r="B105">
            <v>261</v>
          </cell>
          <cell r="C105">
            <v>1</v>
          </cell>
          <cell r="D105" t="str">
            <v>ASHBY</v>
          </cell>
          <cell r="E105">
            <v>0.57999999999999996</v>
          </cell>
          <cell r="F105">
            <v>2.82</v>
          </cell>
          <cell r="G105">
            <v>10.45</v>
          </cell>
          <cell r="H105">
            <v>0</v>
          </cell>
          <cell r="I105">
            <v>16.43</v>
          </cell>
          <cell r="J105">
            <v>10.34</v>
          </cell>
          <cell r="K105">
            <v>29.82</v>
          </cell>
          <cell r="L105">
            <v>22</v>
          </cell>
          <cell r="M105">
            <v>14.75</v>
          </cell>
          <cell r="N105">
            <v>21</v>
          </cell>
          <cell r="O105">
            <v>15.12</v>
          </cell>
          <cell r="P105">
            <v>17.72</v>
          </cell>
          <cell r="Q105">
            <v>14.92</v>
          </cell>
          <cell r="R105">
            <v>18</v>
          </cell>
          <cell r="S105">
            <v>18.93</v>
          </cell>
          <cell r="T105">
            <v>12.1</v>
          </cell>
          <cell r="U105">
            <v>224.98</v>
          </cell>
          <cell r="V105">
            <v>1.54</v>
          </cell>
          <cell r="W105">
            <v>0.05</v>
          </cell>
          <cell r="X105">
            <v>1</v>
          </cell>
          <cell r="Y105">
            <v>13</v>
          </cell>
          <cell r="Z105">
            <v>14.53</v>
          </cell>
          <cell r="AA105">
            <v>17.37</v>
          </cell>
          <cell r="AB105">
            <v>10.01</v>
          </cell>
          <cell r="AC105">
            <v>27.11</v>
          </cell>
          <cell r="AD105">
            <v>24.5</v>
          </cell>
          <cell r="AE105">
            <v>13</v>
          </cell>
          <cell r="AF105">
            <v>19.11</v>
          </cell>
          <cell r="AG105">
            <v>13.98</v>
          </cell>
          <cell r="AH105">
            <v>16</v>
          </cell>
          <cell r="AI105">
            <v>16.41</v>
          </cell>
          <cell r="AJ105">
            <v>18</v>
          </cell>
          <cell r="AK105">
            <v>17.68</v>
          </cell>
          <cell r="AL105">
            <v>223.28999999999996</v>
          </cell>
          <cell r="AM105">
            <v>1.68</v>
          </cell>
          <cell r="AN105">
            <v>0.02</v>
          </cell>
          <cell r="AO105">
            <v>0</v>
          </cell>
          <cell r="AP105">
            <v>9.18</v>
          </cell>
          <cell r="AQ105">
            <v>14.76</v>
          </cell>
          <cell r="AR105">
            <v>14.38</v>
          </cell>
          <cell r="AS105">
            <v>16.739999999999998</v>
          </cell>
          <cell r="AT105">
            <v>11</v>
          </cell>
          <cell r="AU105">
            <v>26.09</v>
          </cell>
          <cell r="AV105">
            <v>21.55</v>
          </cell>
          <cell r="AW105">
            <v>12.82</v>
          </cell>
          <cell r="AX105">
            <v>17.37</v>
          </cell>
          <cell r="AY105">
            <v>11.61</v>
          </cell>
          <cell r="AZ105">
            <v>14.09</v>
          </cell>
          <cell r="BA105">
            <v>17.27</v>
          </cell>
          <cell r="BB105">
            <v>18</v>
          </cell>
          <cell r="BC105">
            <v>206.56</v>
          </cell>
          <cell r="BD105">
            <v>0</v>
          </cell>
          <cell r="BE105">
            <v>0</v>
          </cell>
          <cell r="BF105">
            <v>0</v>
          </cell>
          <cell r="BG105">
            <v>12</v>
          </cell>
          <cell r="BH105">
            <v>8</v>
          </cell>
          <cell r="BI105">
            <v>12</v>
          </cell>
          <cell r="BJ105">
            <v>12</v>
          </cell>
          <cell r="BK105">
            <v>18</v>
          </cell>
          <cell r="BL105">
            <v>10</v>
          </cell>
          <cell r="BM105">
            <v>30</v>
          </cell>
          <cell r="BN105">
            <v>24</v>
          </cell>
          <cell r="BO105">
            <v>14</v>
          </cell>
          <cell r="BP105">
            <v>19</v>
          </cell>
          <cell r="BQ105">
            <v>13</v>
          </cell>
          <cell r="BR105">
            <v>17</v>
          </cell>
          <cell r="BS105">
            <v>15</v>
          </cell>
          <cell r="BT105">
            <v>204</v>
          </cell>
          <cell r="BU105">
            <v>0</v>
          </cell>
          <cell r="BV105">
            <v>0</v>
          </cell>
          <cell r="BW105">
            <v>0</v>
          </cell>
          <cell r="BX105">
            <v>12</v>
          </cell>
          <cell r="BY105">
            <v>12</v>
          </cell>
          <cell r="BZ105">
            <v>8</v>
          </cell>
          <cell r="CA105">
            <v>12</v>
          </cell>
          <cell r="CB105">
            <v>12</v>
          </cell>
          <cell r="CC105">
            <v>18</v>
          </cell>
          <cell r="CD105">
            <v>10</v>
          </cell>
          <cell r="CE105">
            <v>30</v>
          </cell>
          <cell r="CF105">
            <v>24</v>
          </cell>
          <cell r="CG105">
            <v>14</v>
          </cell>
          <cell r="CH105">
            <v>19</v>
          </cell>
          <cell r="CI105">
            <v>13</v>
          </cell>
          <cell r="CJ105">
            <v>17</v>
          </cell>
          <cell r="CK105">
            <v>201</v>
          </cell>
          <cell r="CL105">
            <v>0</v>
          </cell>
          <cell r="CM105">
            <v>0</v>
          </cell>
          <cell r="CN105">
            <v>0</v>
          </cell>
          <cell r="CO105">
            <v>12</v>
          </cell>
          <cell r="CP105">
            <v>12</v>
          </cell>
          <cell r="CQ105">
            <v>12</v>
          </cell>
          <cell r="CR105">
            <v>8</v>
          </cell>
          <cell r="CS105">
            <v>12</v>
          </cell>
          <cell r="CT105">
            <v>12</v>
          </cell>
          <cell r="CU105">
            <v>18</v>
          </cell>
          <cell r="CV105">
            <v>10</v>
          </cell>
          <cell r="CW105">
            <v>30</v>
          </cell>
          <cell r="CX105">
            <v>24</v>
          </cell>
          <cell r="CY105">
            <v>14</v>
          </cell>
          <cell r="CZ105">
            <v>19</v>
          </cell>
          <cell r="DA105">
            <v>13</v>
          </cell>
          <cell r="DB105">
            <v>196</v>
          </cell>
          <cell r="DC105">
            <v>0</v>
          </cell>
          <cell r="DD105">
            <v>0</v>
          </cell>
          <cell r="DE105">
            <v>0</v>
          </cell>
          <cell r="DF105">
            <v>12</v>
          </cell>
          <cell r="DG105">
            <v>12</v>
          </cell>
          <cell r="DH105">
            <v>12</v>
          </cell>
          <cell r="DI105">
            <v>12</v>
          </cell>
          <cell r="DJ105">
            <v>8</v>
          </cell>
          <cell r="DK105">
            <v>12</v>
          </cell>
          <cell r="DL105">
            <v>12</v>
          </cell>
          <cell r="DM105">
            <v>18</v>
          </cell>
          <cell r="DN105">
            <v>10</v>
          </cell>
          <cell r="DO105">
            <v>30</v>
          </cell>
          <cell r="DP105">
            <v>24</v>
          </cell>
          <cell r="DQ105">
            <v>14</v>
          </cell>
          <cell r="DR105">
            <v>19</v>
          </cell>
          <cell r="DS105">
            <v>195</v>
          </cell>
        </row>
        <row r="106">
          <cell r="B106">
            <v>264</v>
          </cell>
          <cell r="C106">
            <v>1</v>
          </cell>
          <cell r="D106" t="str">
            <v>HERMAN-NORCROSS</v>
          </cell>
          <cell r="E106">
            <v>0.84</v>
          </cell>
          <cell r="F106">
            <v>1</v>
          </cell>
          <cell r="G106">
            <v>13</v>
          </cell>
          <cell r="H106">
            <v>0</v>
          </cell>
          <cell r="I106">
            <v>10.66</v>
          </cell>
          <cell r="J106">
            <v>6</v>
          </cell>
          <cell r="K106">
            <v>14</v>
          </cell>
          <cell r="L106">
            <v>11.42</v>
          </cell>
          <cell r="M106">
            <v>13.49</v>
          </cell>
          <cell r="N106">
            <v>6</v>
          </cell>
          <cell r="O106">
            <v>16.079999999999998</v>
          </cell>
          <cell r="P106">
            <v>13.35</v>
          </cell>
          <cell r="Q106">
            <v>5.05</v>
          </cell>
          <cell r="R106">
            <v>12</v>
          </cell>
          <cell r="S106">
            <v>11.57</v>
          </cell>
          <cell r="T106">
            <v>9.08</v>
          </cell>
          <cell r="U106">
            <v>143.54</v>
          </cell>
          <cell r="V106">
            <v>1.63</v>
          </cell>
          <cell r="W106">
            <v>2</v>
          </cell>
          <cell r="X106">
            <v>1</v>
          </cell>
          <cell r="Y106">
            <v>6.14</v>
          </cell>
          <cell r="Z106">
            <v>12.14</v>
          </cell>
          <cell r="AA106">
            <v>8.19</v>
          </cell>
          <cell r="AB106">
            <v>6.03</v>
          </cell>
          <cell r="AC106">
            <v>13</v>
          </cell>
          <cell r="AD106">
            <v>12.06</v>
          </cell>
          <cell r="AE106">
            <v>14</v>
          </cell>
          <cell r="AF106">
            <v>4.8</v>
          </cell>
          <cell r="AG106">
            <v>14.44</v>
          </cell>
          <cell r="AH106">
            <v>13</v>
          </cell>
          <cell r="AI106">
            <v>4.87</v>
          </cell>
          <cell r="AJ106">
            <v>10.54</v>
          </cell>
          <cell r="AK106">
            <v>9.1199999999999992</v>
          </cell>
          <cell r="AL106">
            <v>132.96</v>
          </cell>
          <cell r="AM106">
            <v>1.75</v>
          </cell>
          <cell r="AN106">
            <v>1.98</v>
          </cell>
          <cell r="AO106">
            <v>0</v>
          </cell>
          <cell r="AP106">
            <v>9.1</v>
          </cell>
          <cell r="AQ106">
            <v>11.99</v>
          </cell>
          <cell r="AR106">
            <v>11</v>
          </cell>
          <cell r="AS106">
            <v>10.97</v>
          </cell>
          <cell r="AT106">
            <v>6</v>
          </cell>
          <cell r="AU106">
            <v>14</v>
          </cell>
          <cell r="AV106">
            <v>13</v>
          </cell>
          <cell r="AW106">
            <v>15.89</v>
          </cell>
          <cell r="AX106">
            <v>5</v>
          </cell>
          <cell r="AY106">
            <v>17.27</v>
          </cell>
          <cell r="AZ106">
            <v>13</v>
          </cell>
          <cell r="BA106">
            <v>4</v>
          </cell>
          <cell r="BB106">
            <v>9.3000000000000007</v>
          </cell>
          <cell r="BC106">
            <v>144.25</v>
          </cell>
          <cell r="BD106">
            <v>3</v>
          </cell>
          <cell r="BE106">
            <v>3</v>
          </cell>
          <cell r="BF106">
            <v>0</v>
          </cell>
          <cell r="BG106">
            <v>14</v>
          </cell>
          <cell r="BH106">
            <v>12</v>
          </cell>
          <cell r="BI106">
            <v>13</v>
          </cell>
          <cell r="BJ106">
            <v>12</v>
          </cell>
          <cell r="BK106">
            <v>10</v>
          </cell>
          <cell r="BL106">
            <v>7</v>
          </cell>
          <cell r="BM106">
            <v>16</v>
          </cell>
          <cell r="BN106">
            <v>11</v>
          </cell>
          <cell r="BO106">
            <v>16</v>
          </cell>
          <cell r="BP106">
            <v>6</v>
          </cell>
          <cell r="BQ106">
            <v>18</v>
          </cell>
          <cell r="BR106">
            <v>14</v>
          </cell>
          <cell r="BS106">
            <v>5</v>
          </cell>
          <cell r="BT106">
            <v>160</v>
          </cell>
          <cell r="BU106">
            <v>2</v>
          </cell>
          <cell r="BV106">
            <v>0</v>
          </cell>
          <cell r="BW106">
            <v>0</v>
          </cell>
          <cell r="BX106">
            <v>8</v>
          </cell>
          <cell r="BY106">
            <v>12</v>
          </cell>
          <cell r="BZ106">
            <v>11</v>
          </cell>
          <cell r="CA106">
            <v>12</v>
          </cell>
          <cell r="CB106">
            <v>10</v>
          </cell>
          <cell r="CC106">
            <v>9</v>
          </cell>
          <cell r="CD106">
            <v>6</v>
          </cell>
          <cell r="CE106">
            <v>13</v>
          </cell>
          <cell r="CF106">
            <v>11</v>
          </cell>
          <cell r="CG106">
            <v>15</v>
          </cell>
          <cell r="CH106">
            <v>6</v>
          </cell>
          <cell r="CI106">
            <v>19</v>
          </cell>
          <cell r="CJ106">
            <v>14</v>
          </cell>
          <cell r="CK106">
            <v>148</v>
          </cell>
          <cell r="CL106">
            <v>2</v>
          </cell>
          <cell r="CM106">
            <v>0</v>
          </cell>
          <cell r="CN106">
            <v>0</v>
          </cell>
          <cell r="CO106">
            <v>8</v>
          </cell>
          <cell r="CP106">
            <v>8</v>
          </cell>
          <cell r="CQ106">
            <v>12</v>
          </cell>
          <cell r="CR106">
            <v>11</v>
          </cell>
          <cell r="CS106">
            <v>12</v>
          </cell>
          <cell r="CT106">
            <v>10</v>
          </cell>
          <cell r="CU106">
            <v>9</v>
          </cell>
          <cell r="CV106">
            <v>6</v>
          </cell>
          <cell r="CW106">
            <v>13</v>
          </cell>
          <cell r="CX106">
            <v>11</v>
          </cell>
          <cell r="CY106">
            <v>15</v>
          </cell>
          <cell r="CZ106">
            <v>6</v>
          </cell>
          <cell r="DA106">
            <v>19</v>
          </cell>
          <cell r="DB106">
            <v>142</v>
          </cell>
          <cell r="DC106">
            <v>2</v>
          </cell>
          <cell r="DD106">
            <v>0</v>
          </cell>
          <cell r="DE106">
            <v>0</v>
          </cell>
          <cell r="DF106">
            <v>8</v>
          </cell>
          <cell r="DG106">
            <v>8</v>
          </cell>
          <cell r="DH106">
            <v>8</v>
          </cell>
          <cell r="DI106">
            <v>12</v>
          </cell>
          <cell r="DJ106">
            <v>11</v>
          </cell>
          <cell r="DK106">
            <v>12</v>
          </cell>
          <cell r="DL106">
            <v>10</v>
          </cell>
          <cell r="DM106">
            <v>9</v>
          </cell>
          <cell r="DN106">
            <v>6</v>
          </cell>
          <cell r="DO106">
            <v>13</v>
          </cell>
          <cell r="DP106">
            <v>11</v>
          </cell>
          <cell r="DQ106">
            <v>15</v>
          </cell>
          <cell r="DR106">
            <v>6</v>
          </cell>
          <cell r="DS106">
            <v>131</v>
          </cell>
        </row>
        <row r="107">
          <cell r="B107">
            <v>270</v>
          </cell>
          <cell r="C107">
            <v>1</v>
          </cell>
          <cell r="D107" t="str">
            <v>HOPKINS</v>
          </cell>
          <cell r="E107">
            <v>45.97</v>
          </cell>
          <cell r="F107">
            <v>22.88</v>
          </cell>
          <cell r="G107">
            <v>560.87</v>
          </cell>
          <cell r="H107">
            <v>0</v>
          </cell>
          <cell r="I107">
            <v>521.55999999999995</v>
          </cell>
          <cell r="J107">
            <v>503.48</v>
          </cell>
          <cell r="K107">
            <v>521.07000000000005</v>
          </cell>
          <cell r="L107">
            <v>549.45000000000005</v>
          </cell>
          <cell r="M107">
            <v>521.08000000000004</v>
          </cell>
          <cell r="N107">
            <v>563.92999999999995</v>
          </cell>
          <cell r="O107">
            <v>556.44000000000005</v>
          </cell>
          <cell r="P107">
            <v>517.98</v>
          </cell>
          <cell r="Q107">
            <v>540.36</v>
          </cell>
          <cell r="R107">
            <v>606.44000000000005</v>
          </cell>
          <cell r="S107">
            <v>562.15</v>
          </cell>
          <cell r="T107">
            <v>610.46</v>
          </cell>
          <cell r="U107">
            <v>7204.1199999999981</v>
          </cell>
          <cell r="V107">
            <v>45.19</v>
          </cell>
          <cell r="W107">
            <v>25.96</v>
          </cell>
          <cell r="X107">
            <v>488.78</v>
          </cell>
          <cell r="Y107">
            <v>16.09</v>
          </cell>
          <cell r="Z107">
            <v>581.66</v>
          </cell>
          <cell r="AA107">
            <v>490.24</v>
          </cell>
          <cell r="AB107">
            <v>490.96</v>
          </cell>
          <cell r="AC107">
            <v>510.52</v>
          </cell>
          <cell r="AD107">
            <v>524.20000000000005</v>
          </cell>
          <cell r="AE107">
            <v>497.69</v>
          </cell>
          <cell r="AF107">
            <v>569.22</v>
          </cell>
          <cell r="AG107">
            <v>550.35</v>
          </cell>
          <cell r="AH107">
            <v>523.88</v>
          </cell>
          <cell r="AI107">
            <v>552.70000000000005</v>
          </cell>
          <cell r="AJ107">
            <v>601.65</v>
          </cell>
          <cell r="AK107">
            <v>577.29999999999995</v>
          </cell>
          <cell r="AL107">
            <v>7046.3899999999994</v>
          </cell>
          <cell r="AM107">
            <v>56.88</v>
          </cell>
          <cell r="AN107">
            <v>33.06</v>
          </cell>
          <cell r="AO107">
            <v>0.74</v>
          </cell>
          <cell r="AP107">
            <v>506.5</v>
          </cell>
          <cell r="AQ107">
            <v>538.96</v>
          </cell>
          <cell r="AR107">
            <v>567.79999999999995</v>
          </cell>
          <cell r="AS107">
            <v>485.33</v>
          </cell>
          <cell r="AT107">
            <v>504.18</v>
          </cell>
          <cell r="AU107">
            <v>485.17</v>
          </cell>
          <cell r="AV107">
            <v>524.59</v>
          </cell>
          <cell r="AW107">
            <v>509.31</v>
          </cell>
          <cell r="AX107">
            <v>564.49</v>
          </cell>
          <cell r="AY107">
            <v>560.13</v>
          </cell>
          <cell r="AZ107">
            <v>530.85</v>
          </cell>
          <cell r="BA107">
            <v>541.02</v>
          </cell>
          <cell r="BB107">
            <v>630.03</v>
          </cell>
          <cell r="BC107">
            <v>7039.04</v>
          </cell>
          <cell r="BD107">
            <v>52</v>
          </cell>
          <cell r="BE107">
            <v>22</v>
          </cell>
          <cell r="BF107">
            <v>0</v>
          </cell>
          <cell r="BG107">
            <v>610</v>
          </cell>
          <cell r="BH107">
            <v>532</v>
          </cell>
          <cell r="BI107">
            <v>533</v>
          </cell>
          <cell r="BJ107">
            <v>559</v>
          </cell>
          <cell r="BK107">
            <v>479</v>
          </cell>
          <cell r="BL107">
            <v>497</v>
          </cell>
          <cell r="BM107">
            <v>482</v>
          </cell>
          <cell r="BN107">
            <v>513</v>
          </cell>
          <cell r="BO107">
            <v>503</v>
          </cell>
          <cell r="BP107">
            <v>552</v>
          </cell>
          <cell r="BQ107">
            <v>552</v>
          </cell>
          <cell r="BR107">
            <v>516</v>
          </cell>
          <cell r="BS107">
            <v>520</v>
          </cell>
          <cell r="BT107">
            <v>6922</v>
          </cell>
          <cell r="BU107">
            <v>51</v>
          </cell>
          <cell r="BV107">
            <v>22</v>
          </cell>
          <cell r="BW107">
            <v>0</v>
          </cell>
          <cell r="BX107">
            <v>580</v>
          </cell>
          <cell r="BY107">
            <v>632</v>
          </cell>
          <cell r="BZ107">
            <v>532</v>
          </cell>
          <cell r="CA107">
            <v>533</v>
          </cell>
          <cell r="CB107">
            <v>559</v>
          </cell>
          <cell r="CC107">
            <v>479</v>
          </cell>
          <cell r="CD107">
            <v>497</v>
          </cell>
          <cell r="CE107">
            <v>482</v>
          </cell>
          <cell r="CF107">
            <v>513</v>
          </cell>
          <cell r="CG107">
            <v>503</v>
          </cell>
          <cell r="CH107">
            <v>552</v>
          </cell>
          <cell r="CI107">
            <v>552</v>
          </cell>
          <cell r="CJ107">
            <v>516</v>
          </cell>
          <cell r="CK107">
            <v>7003</v>
          </cell>
          <cell r="CL107">
            <v>51</v>
          </cell>
          <cell r="CM107">
            <v>22</v>
          </cell>
          <cell r="CN107">
            <v>0</v>
          </cell>
          <cell r="CO107">
            <v>581</v>
          </cell>
          <cell r="CP107">
            <v>646</v>
          </cell>
          <cell r="CQ107">
            <v>632</v>
          </cell>
          <cell r="CR107">
            <v>532</v>
          </cell>
          <cell r="CS107">
            <v>533</v>
          </cell>
          <cell r="CT107">
            <v>559</v>
          </cell>
          <cell r="CU107">
            <v>479</v>
          </cell>
          <cell r="CV107">
            <v>497</v>
          </cell>
          <cell r="CW107">
            <v>482</v>
          </cell>
          <cell r="CX107">
            <v>513</v>
          </cell>
          <cell r="CY107">
            <v>503</v>
          </cell>
          <cell r="CZ107">
            <v>552</v>
          </cell>
          <cell r="DA107">
            <v>552</v>
          </cell>
          <cell r="DB107">
            <v>7134</v>
          </cell>
          <cell r="DC107">
            <v>51</v>
          </cell>
          <cell r="DD107">
            <v>22</v>
          </cell>
          <cell r="DE107">
            <v>0</v>
          </cell>
          <cell r="DF107">
            <v>581</v>
          </cell>
          <cell r="DG107">
            <v>646</v>
          </cell>
          <cell r="DH107">
            <v>646</v>
          </cell>
          <cell r="DI107">
            <v>632</v>
          </cell>
          <cell r="DJ107">
            <v>532</v>
          </cell>
          <cell r="DK107">
            <v>533</v>
          </cell>
          <cell r="DL107">
            <v>559</v>
          </cell>
          <cell r="DM107">
            <v>479</v>
          </cell>
          <cell r="DN107">
            <v>497</v>
          </cell>
          <cell r="DO107">
            <v>482</v>
          </cell>
          <cell r="DP107">
            <v>513</v>
          </cell>
          <cell r="DQ107">
            <v>503</v>
          </cell>
          <cell r="DR107">
            <v>552</v>
          </cell>
          <cell r="DS107">
            <v>7228</v>
          </cell>
        </row>
        <row r="108">
          <cell r="B108">
            <v>271</v>
          </cell>
          <cell r="C108">
            <v>1</v>
          </cell>
          <cell r="D108" t="str">
            <v>BLOOMINGTON</v>
          </cell>
          <cell r="E108">
            <v>84.71</v>
          </cell>
          <cell r="F108">
            <v>48.96</v>
          </cell>
          <cell r="G108">
            <v>778.59</v>
          </cell>
          <cell r="H108">
            <v>0</v>
          </cell>
          <cell r="I108">
            <v>826.45</v>
          </cell>
          <cell r="J108">
            <v>872.52</v>
          </cell>
          <cell r="K108">
            <v>745.33</v>
          </cell>
          <cell r="L108">
            <v>751.89</v>
          </cell>
          <cell r="M108">
            <v>801.21</v>
          </cell>
          <cell r="N108">
            <v>813.58</v>
          </cell>
          <cell r="O108">
            <v>809.04</v>
          </cell>
          <cell r="P108">
            <v>850.36</v>
          </cell>
          <cell r="Q108">
            <v>770.64</v>
          </cell>
          <cell r="R108">
            <v>866.23</v>
          </cell>
          <cell r="S108">
            <v>769.05</v>
          </cell>
          <cell r="T108">
            <v>895.23</v>
          </cell>
          <cell r="U108">
            <v>10683.789999999999</v>
          </cell>
          <cell r="V108">
            <v>92.24</v>
          </cell>
          <cell r="W108">
            <v>39.01</v>
          </cell>
          <cell r="X108">
            <v>508.06</v>
          </cell>
          <cell r="Y108">
            <v>189.03</v>
          </cell>
          <cell r="Z108">
            <v>870.76</v>
          </cell>
          <cell r="AA108">
            <v>828.54</v>
          </cell>
          <cell r="AB108">
            <v>866.05</v>
          </cell>
          <cell r="AC108">
            <v>744.7</v>
          </cell>
          <cell r="AD108">
            <v>768.68</v>
          </cell>
          <cell r="AE108">
            <v>794.65</v>
          </cell>
          <cell r="AF108">
            <v>814.74</v>
          </cell>
          <cell r="AG108">
            <v>809.19</v>
          </cell>
          <cell r="AH108">
            <v>876.7</v>
          </cell>
          <cell r="AI108">
            <v>769.41</v>
          </cell>
          <cell r="AJ108">
            <v>813.28</v>
          </cell>
          <cell r="AK108">
            <v>796.99</v>
          </cell>
          <cell r="AL108">
            <v>10582.03</v>
          </cell>
          <cell r="AM108">
            <v>86.95</v>
          </cell>
          <cell r="AN108">
            <v>72.02</v>
          </cell>
          <cell r="AO108">
            <v>0.31</v>
          </cell>
          <cell r="AP108">
            <v>762.8</v>
          </cell>
          <cell r="AQ108">
            <v>751.55</v>
          </cell>
          <cell r="AR108">
            <v>876.34</v>
          </cell>
          <cell r="AS108">
            <v>847.08</v>
          </cell>
          <cell r="AT108">
            <v>865.43</v>
          </cell>
          <cell r="AU108">
            <v>766.2</v>
          </cell>
          <cell r="AV108">
            <v>765.91</v>
          </cell>
          <cell r="AW108">
            <v>795.85</v>
          </cell>
          <cell r="AX108">
            <v>816.83</v>
          </cell>
          <cell r="AY108">
            <v>840.62</v>
          </cell>
          <cell r="AZ108">
            <v>871.51</v>
          </cell>
          <cell r="BA108">
            <v>716.88</v>
          </cell>
          <cell r="BB108">
            <v>826.62</v>
          </cell>
          <cell r="BC108">
            <v>10662.9</v>
          </cell>
          <cell r="BD108">
            <v>85</v>
          </cell>
          <cell r="BE108">
            <v>53</v>
          </cell>
          <cell r="BF108">
            <v>0</v>
          </cell>
          <cell r="BG108">
            <v>747</v>
          </cell>
          <cell r="BH108">
            <v>786</v>
          </cell>
          <cell r="BI108">
            <v>729</v>
          </cell>
          <cell r="BJ108">
            <v>836</v>
          </cell>
          <cell r="BK108">
            <v>825</v>
          </cell>
          <cell r="BL108">
            <v>830</v>
          </cell>
          <cell r="BM108">
            <v>767</v>
          </cell>
          <cell r="BN108">
            <v>745</v>
          </cell>
          <cell r="BO108">
            <v>754</v>
          </cell>
          <cell r="BP108">
            <v>865</v>
          </cell>
          <cell r="BQ108">
            <v>849</v>
          </cell>
          <cell r="BR108">
            <v>843</v>
          </cell>
          <cell r="BS108">
            <v>721</v>
          </cell>
          <cell r="BT108">
            <v>10435</v>
          </cell>
          <cell r="BU108">
            <v>85</v>
          </cell>
          <cell r="BV108">
            <v>53</v>
          </cell>
          <cell r="BW108">
            <v>0</v>
          </cell>
          <cell r="BX108">
            <v>751</v>
          </cell>
          <cell r="BY108">
            <v>798</v>
          </cell>
          <cell r="BZ108">
            <v>778</v>
          </cell>
          <cell r="CA108">
            <v>715</v>
          </cell>
          <cell r="CB108">
            <v>820</v>
          </cell>
          <cell r="CC108">
            <v>824</v>
          </cell>
          <cell r="CD108">
            <v>818</v>
          </cell>
          <cell r="CE108">
            <v>758</v>
          </cell>
          <cell r="CF108">
            <v>736</v>
          </cell>
          <cell r="CG108">
            <v>783</v>
          </cell>
          <cell r="CH108">
            <v>855</v>
          </cell>
          <cell r="CI108">
            <v>801</v>
          </cell>
          <cell r="CJ108">
            <v>861</v>
          </cell>
          <cell r="CK108">
            <v>10436</v>
          </cell>
          <cell r="CL108">
            <v>85</v>
          </cell>
          <cell r="CM108">
            <v>53</v>
          </cell>
          <cell r="CN108">
            <v>0</v>
          </cell>
          <cell r="CO108">
            <v>751</v>
          </cell>
          <cell r="CP108">
            <v>808</v>
          </cell>
          <cell r="CQ108">
            <v>790</v>
          </cell>
          <cell r="CR108">
            <v>759</v>
          </cell>
          <cell r="CS108">
            <v>696</v>
          </cell>
          <cell r="CT108">
            <v>817</v>
          </cell>
          <cell r="CU108">
            <v>809</v>
          </cell>
          <cell r="CV108">
            <v>808</v>
          </cell>
          <cell r="CW108">
            <v>744</v>
          </cell>
          <cell r="CX108">
            <v>754</v>
          </cell>
          <cell r="CY108">
            <v>771</v>
          </cell>
          <cell r="CZ108">
            <v>803</v>
          </cell>
          <cell r="DA108">
            <v>811</v>
          </cell>
          <cell r="DB108">
            <v>10259</v>
          </cell>
          <cell r="DC108">
            <v>85</v>
          </cell>
          <cell r="DD108">
            <v>53</v>
          </cell>
          <cell r="DE108">
            <v>0</v>
          </cell>
          <cell r="DF108">
            <v>751</v>
          </cell>
          <cell r="DG108">
            <v>808</v>
          </cell>
          <cell r="DH108">
            <v>800</v>
          </cell>
          <cell r="DI108">
            <v>771</v>
          </cell>
          <cell r="DJ108">
            <v>739</v>
          </cell>
          <cell r="DK108">
            <v>693</v>
          </cell>
          <cell r="DL108">
            <v>802</v>
          </cell>
          <cell r="DM108">
            <v>799</v>
          </cell>
          <cell r="DN108">
            <v>793</v>
          </cell>
          <cell r="DO108">
            <v>762</v>
          </cell>
          <cell r="DP108">
            <v>742</v>
          </cell>
          <cell r="DQ108">
            <v>724</v>
          </cell>
          <cell r="DR108">
            <v>813</v>
          </cell>
          <cell r="DS108">
            <v>10135</v>
          </cell>
        </row>
        <row r="109">
          <cell r="B109">
            <v>272</v>
          </cell>
          <cell r="C109">
            <v>1</v>
          </cell>
          <cell r="D109" t="str">
            <v>EDEN PRAIRIE</v>
          </cell>
          <cell r="E109">
            <v>60.98</v>
          </cell>
          <cell r="F109">
            <v>45.93</v>
          </cell>
          <cell r="G109">
            <v>660.94</v>
          </cell>
          <cell r="H109">
            <v>0</v>
          </cell>
          <cell r="I109">
            <v>669.08</v>
          </cell>
          <cell r="J109">
            <v>747.37</v>
          </cell>
          <cell r="K109">
            <v>729.82</v>
          </cell>
          <cell r="L109">
            <v>699.42</v>
          </cell>
          <cell r="M109">
            <v>724</v>
          </cell>
          <cell r="N109">
            <v>740.64</v>
          </cell>
          <cell r="O109">
            <v>747.37</v>
          </cell>
          <cell r="P109">
            <v>732.07</v>
          </cell>
          <cell r="Q109">
            <v>741.43</v>
          </cell>
          <cell r="R109">
            <v>827.13</v>
          </cell>
          <cell r="S109">
            <v>710.55</v>
          </cell>
          <cell r="T109">
            <v>819.75</v>
          </cell>
          <cell r="U109">
            <v>9656.4800000000014</v>
          </cell>
          <cell r="V109">
            <v>73.77</v>
          </cell>
          <cell r="W109">
            <v>33.6</v>
          </cell>
          <cell r="X109">
            <v>602.79999999999995</v>
          </cell>
          <cell r="Y109">
            <v>3.97</v>
          </cell>
          <cell r="Z109">
            <v>722.87</v>
          </cell>
          <cell r="AA109">
            <v>656.35</v>
          </cell>
          <cell r="AB109">
            <v>745.58</v>
          </cell>
          <cell r="AC109">
            <v>730.16</v>
          </cell>
          <cell r="AD109">
            <v>695.41</v>
          </cell>
          <cell r="AE109">
            <v>723.26</v>
          </cell>
          <cell r="AF109">
            <v>745.09</v>
          </cell>
          <cell r="AG109">
            <v>751.36</v>
          </cell>
          <cell r="AH109">
            <v>752.82</v>
          </cell>
          <cell r="AI109">
            <v>735.29</v>
          </cell>
          <cell r="AJ109">
            <v>816.65</v>
          </cell>
          <cell r="AK109">
            <v>752.72</v>
          </cell>
          <cell r="AL109">
            <v>9541.6999999999989</v>
          </cell>
          <cell r="AM109">
            <v>63.56</v>
          </cell>
          <cell r="AN109">
            <v>55.79</v>
          </cell>
          <cell r="AO109">
            <v>0</v>
          </cell>
          <cell r="AP109">
            <v>637.79</v>
          </cell>
          <cell r="AQ109">
            <v>666.34</v>
          </cell>
          <cell r="AR109">
            <v>702.21</v>
          </cell>
          <cell r="AS109">
            <v>669.05</v>
          </cell>
          <cell r="AT109">
            <v>726.75</v>
          </cell>
          <cell r="AU109">
            <v>721.81</v>
          </cell>
          <cell r="AV109">
            <v>696.55</v>
          </cell>
          <cell r="AW109">
            <v>732.61</v>
          </cell>
          <cell r="AX109">
            <v>736.76</v>
          </cell>
          <cell r="AY109">
            <v>749.78</v>
          </cell>
          <cell r="AZ109">
            <v>751.6</v>
          </cell>
          <cell r="BA109">
            <v>714.73</v>
          </cell>
          <cell r="BB109">
            <v>841.47</v>
          </cell>
          <cell r="BC109">
            <v>9466.7999999999993</v>
          </cell>
          <cell r="BD109">
            <v>45</v>
          </cell>
          <cell r="BE109">
            <v>39</v>
          </cell>
          <cell r="BF109">
            <v>0</v>
          </cell>
          <cell r="BG109">
            <v>639</v>
          </cell>
          <cell r="BH109">
            <v>656</v>
          </cell>
          <cell r="BI109">
            <v>649</v>
          </cell>
          <cell r="BJ109">
            <v>707</v>
          </cell>
          <cell r="BK109">
            <v>656</v>
          </cell>
          <cell r="BL109">
            <v>733</v>
          </cell>
          <cell r="BM109">
            <v>698</v>
          </cell>
          <cell r="BN109">
            <v>709</v>
          </cell>
          <cell r="BO109">
            <v>717</v>
          </cell>
          <cell r="BP109">
            <v>752</v>
          </cell>
          <cell r="BQ109">
            <v>768</v>
          </cell>
          <cell r="BR109">
            <v>746</v>
          </cell>
          <cell r="BS109">
            <v>757</v>
          </cell>
          <cell r="BT109">
            <v>9271</v>
          </cell>
          <cell r="BU109">
            <v>46</v>
          </cell>
          <cell r="BV109">
            <v>38</v>
          </cell>
          <cell r="BW109">
            <v>0</v>
          </cell>
          <cell r="BX109">
            <v>635</v>
          </cell>
          <cell r="BY109">
            <v>635</v>
          </cell>
          <cell r="BZ109">
            <v>635</v>
          </cell>
          <cell r="CA109">
            <v>650</v>
          </cell>
          <cell r="CB109">
            <v>705</v>
          </cell>
          <cell r="CC109">
            <v>670</v>
          </cell>
          <cell r="CD109">
            <v>733</v>
          </cell>
          <cell r="CE109">
            <v>706</v>
          </cell>
          <cell r="CF109">
            <v>685</v>
          </cell>
          <cell r="CG109">
            <v>733</v>
          </cell>
          <cell r="CH109">
            <v>736</v>
          </cell>
          <cell r="CI109">
            <v>759</v>
          </cell>
          <cell r="CJ109">
            <v>774</v>
          </cell>
          <cell r="CK109">
            <v>9140</v>
          </cell>
          <cell r="CL109">
            <v>46</v>
          </cell>
          <cell r="CM109">
            <v>38</v>
          </cell>
          <cell r="CN109">
            <v>0</v>
          </cell>
          <cell r="CO109">
            <v>635</v>
          </cell>
          <cell r="CP109">
            <v>635</v>
          </cell>
          <cell r="CQ109">
            <v>635</v>
          </cell>
          <cell r="CR109">
            <v>635</v>
          </cell>
          <cell r="CS109">
            <v>650</v>
          </cell>
          <cell r="CT109">
            <v>705</v>
          </cell>
          <cell r="CU109">
            <v>670</v>
          </cell>
          <cell r="CV109">
            <v>733</v>
          </cell>
          <cell r="CW109">
            <v>706</v>
          </cell>
          <cell r="CX109">
            <v>685</v>
          </cell>
          <cell r="CY109">
            <v>733</v>
          </cell>
          <cell r="CZ109">
            <v>736</v>
          </cell>
          <cell r="DA109">
            <v>759</v>
          </cell>
          <cell r="DB109">
            <v>9001</v>
          </cell>
          <cell r="DC109">
            <v>46</v>
          </cell>
          <cell r="DD109">
            <v>38</v>
          </cell>
          <cell r="DE109">
            <v>0</v>
          </cell>
          <cell r="DF109">
            <v>635</v>
          </cell>
          <cell r="DG109">
            <v>635</v>
          </cell>
          <cell r="DH109">
            <v>635</v>
          </cell>
          <cell r="DI109">
            <v>635</v>
          </cell>
          <cell r="DJ109">
            <v>635</v>
          </cell>
          <cell r="DK109">
            <v>650</v>
          </cell>
          <cell r="DL109">
            <v>705</v>
          </cell>
          <cell r="DM109">
            <v>670</v>
          </cell>
          <cell r="DN109">
            <v>733</v>
          </cell>
          <cell r="DO109">
            <v>706</v>
          </cell>
          <cell r="DP109">
            <v>685</v>
          </cell>
          <cell r="DQ109">
            <v>733</v>
          </cell>
          <cell r="DR109">
            <v>736</v>
          </cell>
          <cell r="DS109">
            <v>8877</v>
          </cell>
        </row>
        <row r="110">
          <cell r="B110">
            <v>273</v>
          </cell>
          <cell r="C110">
            <v>1</v>
          </cell>
          <cell r="D110" t="str">
            <v>EDINA</v>
          </cell>
          <cell r="E110">
            <v>53.63</v>
          </cell>
          <cell r="F110">
            <v>22.66</v>
          </cell>
          <cell r="G110">
            <v>443.36</v>
          </cell>
          <cell r="H110">
            <v>0</v>
          </cell>
          <cell r="I110">
            <v>494.45</v>
          </cell>
          <cell r="J110">
            <v>571.37</v>
          </cell>
          <cell r="K110">
            <v>562.67999999999995</v>
          </cell>
          <cell r="L110">
            <v>600.15</v>
          </cell>
          <cell r="M110">
            <v>580.41999999999996</v>
          </cell>
          <cell r="N110">
            <v>584.41999999999996</v>
          </cell>
          <cell r="O110">
            <v>601.04</v>
          </cell>
          <cell r="P110">
            <v>563.51</v>
          </cell>
          <cell r="Q110">
            <v>566.16999999999996</v>
          </cell>
          <cell r="R110">
            <v>586.08000000000004</v>
          </cell>
          <cell r="S110">
            <v>536.92999999999995</v>
          </cell>
          <cell r="T110">
            <v>552.36</v>
          </cell>
          <cell r="U110">
            <v>7319.2300000000005</v>
          </cell>
          <cell r="V110">
            <v>52.52</v>
          </cell>
          <cell r="W110">
            <v>8.99</v>
          </cell>
          <cell r="X110">
            <v>498.64</v>
          </cell>
          <cell r="Y110">
            <v>4.9800000000000004</v>
          </cell>
          <cell r="Z110">
            <v>512.75</v>
          </cell>
          <cell r="AA110">
            <v>523.25</v>
          </cell>
          <cell r="AB110">
            <v>592.95000000000005</v>
          </cell>
          <cell r="AC110">
            <v>563.62</v>
          </cell>
          <cell r="AD110">
            <v>612.44000000000005</v>
          </cell>
          <cell r="AE110">
            <v>582.32000000000005</v>
          </cell>
          <cell r="AF110">
            <v>586.41999999999996</v>
          </cell>
          <cell r="AG110">
            <v>592.95000000000005</v>
          </cell>
          <cell r="AH110">
            <v>559.39</v>
          </cell>
          <cell r="AI110">
            <v>557.70000000000005</v>
          </cell>
          <cell r="AJ110">
            <v>567.99</v>
          </cell>
          <cell r="AK110">
            <v>557.70000000000005</v>
          </cell>
          <cell r="AL110">
            <v>7374.61</v>
          </cell>
          <cell r="AM110">
            <v>69.760000000000005</v>
          </cell>
          <cell r="AN110">
            <v>10.8</v>
          </cell>
          <cell r="AO110">
            <v>0</v>
          </cell>
          <cell r="AP110">
            <v>458.79</v>
          </cell>
          <cell r="AQ110">
            <v>566.53</v>
          </cell>
          <cell r="AR110">
            <v>525.55999999999995</v>
          </cell>
          <cell r="AS110">
            <v>530.04999999999995</v>
          </cell>
          <cell r="AT110">
            <v>600.86</v>
          </cell>
          <cell r="AU110">
            <v>577.20000000000005</v>
          </cell>
          <cell r="AV110">
            <v>612.86</v>
          </cell>
          <cell r="AW110">
            <v>578.47</v>
          </cell>
          <cell r="AX110">
            <v>586.08000000000004</v>
          </cell>
          <cell r="AY110">
            <v>568.14</v>
          </cell>
          <cell r="AZ110">
            <v>555.79</v>
          </cell>
          <cell r="BA110">
            <v>538.66</v>
          </cell>
          <cell r="BB110">
            <v>563.25</v>
          </cell>
          <cell r="BC110">
            <v>7342.8</v>
          </cell>
          <cell r="BD110">
            <v>54</v>
          </cell>
          <cell r="BE110">
            <v>14</v>
          </cell>
          <cell r="BF110">
            <v>0</v>
          </cell>
          <cell r="BG110">
            <v>461</v>
          </cell>
          <cell r="BH110">
            <v>532</v>
          </cell>
          <cell r="BI110">
            <v>574</v>
          </cell>
          <cell r="BJ110">
            <v>554</v>
          </cell>
          <cell r="BK110">
            <v>563</v>
          </cell>
          <cell r="BL110">
            <v>597</v>
          </cell>
          <cell r="BM110">
            <v>586</v>
          </cell>
          <cell r="BN110">
            <v>597</v>
          </cell>
          <cell r="BO110">
            <v>590</v>
          </cell>
          <cell r="BP110">
            <v>585</v>
          </cell>
          <cell r="BQ110">
            <v>594</v>
          </cell>
          <cell r="BR110">
            <v>587</v>
          </cell>
          <cell r="BS110">
            <v>556</v>
          </cell>
          <cell r="BT110">
            <v>7444</v>
          </cell>
          <cell r="BU110">
            <v>53</v>
          </cell>
          <cell r="BV110">
            <v>14</v>
          </cell>
          <cell r="BW110">
            <v>0</v>
          </cell>
          <cell r="BX110">
            <v>451</v>
          </cell>
          <cell r="BY110">
            <v>526</v>
          </cell>
          <cell r="BZ110">
            <v>549</v>
          </cell>
          <cell r="CA110">
            <v>586</v>
          </cell>
          <cell r="CB110">
            <v>564</v>
          </cell>
          <cell r="CC110">
            <v>572</v>
          </cell>
          <cell r="CD110">
            <v>602</v>
          </cell>
          <cell r="CE110">
            <v>592</v>
          </cell>
          <cell r="CF110">
            <v>598</v>
          </cell>
          <cell r="CG110">
            <v>582</v>
          </cell>
          <cell r="CH110">
            <v>596</v>
          </cell>
          <cell r="CI110">
            <v>590</v>
          </cell>
          <cell r="CJ110">
            <v>591</v>
          </cell>
          <cell r="CK110">
            <v>7466</v>
          </cell>
          <cell r="CL110">
            <v>52</v>
          </cell>
          <cell r="CM110">
            <v>14</v>
          </cell>
          <cell r="CN110">
            <v>0</v>
          </cell>
          <cell r="CO110">
            <v>445</v>
          </cell>
          <cell r="CP110">
            <v>515</v>
          </cell>
          <cell r="CQ110">
            <v>543</v>
          </cell>
          <cell r="CR110">
            <v>560</v>
          </cell>
          <cell r="CS110">
            <v>596</v>
          </cell>
          <cell r="CT110">
            <v>572</v>
          </cell>
          <cell r="CU110">
            <v>578</v>
          </cell>
          <cell r="CV110">
            <v>609</v>
          </cell>
          <cell r="CW110">
            <v>593</v>
          </cell>
          <cell r="CX110">
            <v>590</v>
          </cell>
          <cell r="CY110">
            <v>593</v>
          </cell>
          <cell r="CZ110">
            <v>595</v>
          </cell>
          <cell r="DA110">
            <v>594</v>
          </cell>
          <cell r="DB110">
            <v>7449</v>
          </cell>
          <cell r="DC110">
            <v>52</v>
          </cell>
          <cell r="DD110">
            <v>14</v>
          </cell>
          <cell r="DE110">
            <v>0</v>
          </cell>
          <cell r="DF110">
            <v>445</v>
          </cell>
          <cell r="DG110">
            <v>515</v>
          </cell>
          <cell r="DH110">
            <v>532</v>
          </cell>
          <cell r="DI110">
            <v>554</v>
          </cell>
          <cell r="DJ110">
            <v>570</v>
          </cell>
          <cell r="DK110">
            <v>604</v>
          </cell>
          <cell r="DL110">
            <v>578</v>
          </cell>
          <cell r="DM110">
            <v>585</v>
          </cell>
          <cell r="DN110">
            <v>610</v>
          </cell>
          <cell r="DO110">
            <v>585</v>
          </cell>
          <cell r="DP110">
            <v>601</v>
          </cell>
          <cell r="DQ110">
            <v>592</v>
          </cell>
          <cell r="DR110">
            <v>599</v>
          </cell>
          <cell r="DS110">
            <v>7436</v>
          </cell>
        </row>
        <row r="111">
          <cell r="B111">
            <v>276</v>
          </cell>
          <cell r="C111">
            <v>1</v>
          </cell>
          <cell r="D111" t="str">
            <v>MINNETONKA</v>
          </cell>
          <cell r="E111">
            <v>45.21</v>
          </cell>
          <cell r="F111">
            <v>16.38</v>
          </cell>
          <cell r="G111">
            <v>504.24</v>
          </cell>
          <cell r="H111">
            <v>0</v>
          </cell>
          <cell r="I111">
            <v>501.24</v>
          </cell>
          <cell r="J111">
            <v>540.67999999999995</v>
          </cell>
          <cell r="K111">
            <v>523.79999999999995</v>
          </cell>
          <cell r="L111">
            <v>573.54999999999995</v>
          </cell>
          <cell r="M111">
            <v>550.35</v>
          </cell>
          <cell r="N111">
            <v>574.01</v>
          </cell>
          <cell r="O111">
            <v>626.29</v>
          </cell>
          <cell r="P111">
            <v>533.45000000000005</v>
          </cell>
          <cell r="Q111">
            <v>596.30999999999995</v>
          </cell>
          <cell r="R111">
            <v>633.66</v>
          </cell>
          <cell r="S111">
            <v>627.94000000000005</v>
          </cell>
          <cell r="T111">
            <v>624.87</v>
          </cell>
          <cell r="U111">
            <v>7471.9800000000005</v>
          </cell>
          <cell r="V111">
            <v>45.04</v>
          </cell>
          <cell r="W111">
            <v>19.09</v>
          </cell>
          <cell r="X111">
            <v>466.97</v>
          </cell>
          <cell r="Y111">
            <v>4</v>
          </cell>
          <cell r="Z111">
            <v>514.73</v>
          </cell>
          <cell r="AA111">
            <v>519.29</v>
          </cell>
          <cell r="AB111">
            <v>564.58000000000004</v>
          </cell>
          <cell r="AC111">
            <v>533.69000000000005</v>
          </cell>
          <cell r="AD111">
            <v>575.48</v>
          </cell>
          <cell r="AE111">
            <v>556.82000000000005</v>
          </cell>
          <cell r="AF111">
            <v>577.36</v>
          </cell>
          <cell r="AG111">
            <v>633.22</v>
          </cell>
          <cell r="AH111">
            <v>560.65</v>
          </cell>
          <cell r="AI111">
            <v>587.53</v>
          </cell>
          <cell r="AJ111">
            <v>622.46</v>
          </cell>
          <cell r="AK111">
            <v>616.87</v>
          </cell>
          <cell r="AL111">
            <v>7397.78</v>
          </cell>
          <cell r="AM111">
            <v>44.93</v>
          </cell>
          <cell r="AN111">
            <v>47.55</v>
          </cell>
          <cell r="AO111">
            <v>0</v>
          </cell>
          <cell r="AP111">
            <v>466.55</v>
          </cell>
          <cell r="AQ111">
            <v>516.69000000000005</v>
          </cell>
          <cell r="AR111">
            <v>540.92999999999995</v>
          </cell>
          <cell r="AS111">
            <v>534.34</v>
          </cell>
          <cell r="AT111">
            <v>567.1</v>
          </cell>
          <cell r="AU111">
            <v>550.91</v>
          </cell>
          <cell r="AV111">
            <v>586.71</v>
          </cell>
          <cell r="AW111">
            <v>562.27</v>
          </cell>
          <cell r="AX111">
            <v>586.98</v>
          </cell>
          <cell r="AY111">
            <v>652.16999999999996</v>
          </cell>
          <cell r="AZ111">
            <v>556.27</v>
          </cell>
          <cell r="BA111">
            <v>584.64</v>
          </cell>
          <cell r="BB111">
            <v>616.42999999999995</v>
          </cell>
          <cell r="BC111">
            <v>7414.47</v>
          </cell>
          <cell r="BD111">
            <v>23</v>
          </cell>
          <cell r="BE111">
            <v>22</v>
          </cell>
          <cell r="BF111">
            <v>0</v>
          </cell>
          <cell r="BG111">
            <v>470</v>
          </cell>
          <cell r="BH111">
            <v>470</v>
          </cell>
          <cell r="BI111">
            <v>515</v>
          </cell>
          <cell r="BJ111">
            <v>519</v>
          </cell>
          <cell r="BK111">
            <v>565</v>
          </cell>
          <cell r="BL111">
            <v>533</v>
          </cell>
          <cell r="BM111">
            <v>573</v>
          </cell>
          <cell r="BN111">
            <v>557</v>
          </cell>
          <cell r="BO111">
            <v>577</v>
          </cell>
          <cell r="BP111">
            <v>633</v>
          </cell>
          <cell r="BQ111">
            <v>559</v>
          </cell>
          <cell r="BR111">
            <v>588</v>
          </cell>
          <cell r="BS111">
            <v>619</v>
          </cell>
          <cell r="BT111">
            <v>7223</v>
          </cell>
          <cell r="BU111">
            <v>23</v>
          </cell>
          <cell r="BV111">
            <v>22</v>
          </cell>
          <cell r="BW111">
            <v>0</v>
          </cell>
          <cell r="BX111">
            <v>470</v>
          </cell>
          <cell r="BY111">
            <v>470</v>
          </cell>
          <cell r="BZ111">
            <v>515</v>
          </cell>
          <cell r="CA111">
            <v>519</v>
          </cell>
          <cell r="CB111">
            <v>565</v>
          </cell>
          <cell r="CC111">
            <v>533</v>
          </cell>
          <cell r="CD111">
            <v>573</v>
          </cell>
          <cell r="CE111">
            <v>557</v>
          </cell>
          <cell r="CF111">
            <v>577</v>
          </cell>
          <cell r="CG111">
            <v>633</v>
          </cell>
          <cell r="CH111">
            <v>559</v>
          </cell>
          <cell r="CI111">
            <v>588</v>
          </cell>
          <cell r="CJ111">
            <v>619</v>
          </cell>
          <cell r="CK111">
            <v>7223</v>
          </cell>
          <cell r="CL111">
            <v>23</v>
          </cell>
          <cell r="CM111">
            <v>22</v>
          </cell>
          <cell r="CN111">
            <v>0</v>
          </cell>
          <cell r="CO111">
            <v>470</v>
          </cell>
          <cell r="CP111">
            <v>470</v>
          </cell>
          <cell r="CQ111">
            <v>515</v>
          </cell>
          <cell r="CR111">
            <v>519</v>
          </cell>
          <cell r="CS111">
            <v>565</v>
          </cell>
          <cell r="CT111">
            <v>533</v>
          </cell>
          <cell r="CU111">
            <v>573</v>
          </cell>
          <cell r="CV111">
            <v>557</v>
          </cell>
          <cell r="CW111">
            <v>577</v>
          </cell>
          <cell r="CX111">
            <v>633</v>
          </cell>
          <cell r="CY111">
            <v>559</v>
          </cell>
          <cell r="CZ111">
            <v>588</v>
          </cell>
          <cell r="DA111">
            <v>619</v>
          </cell>
          <cell r="DB111">
            <v>7223</v>
          </cell>
          <cell r="DC111">
            <v>23</v>
          </cell>
          <cell r="DD111">
            <v>22</v>
          </cell>
          <cell r="DE111">
            <v>0</v>
          </cell>
          <cell r="DF111">
            <v>470</v>
          </cell>
          <cell r="DG111">
            <v>470</v>
          </cell>
          <cell r="DH111">
            <v>515</v>
          </cell>
          <cell r="DI111">
            <v>519</v>
          </cell>
          <cell r="DJ111">
            <v>565</v>
          </cell>
          <cell r="DK111">
            <v>533</v>
          </cell>
          <cell r="DL111">
            <v>573</v>
          </cell>
          <cell r="DM111">
            <v>557</v>
          </cell>
          <cell r="DN111">
            <v>577</v>
          </cell>
          <cell r="DO111">
            <v>633</v>
          </cell>
          <cell r="DP111">
            <v>559</v>
          </cell>
          <cell r="DQ111">
            <v>588</v>
          </cell>
          <cell r="DR111">
            <v>619</v>
          </cell>
          <cell r="DS111">
            <v>7223</v>
          </cell>
        </row>
        <row r="112">
          <cell r="B112">
            <v>277</v>
          </cell>
          <cell r="C112">
            <v>1</v>
          </cell>
          <cell r="D112" t="str">
            <v>WESTONKA</v>
          </cell>
          <cell r="E112">
            <v>23.79</v>
          </cell>
          <cell r="F112">
            <v>13.2</v>
          </cell>
          <cell r="G112">
            <v>173.65</v>
          </cell>
          <cell r="H112">
            <v>0</v>
          </cell>
          <cell r="I112">
            <v>185.17</v>
          </cell>
          <cell r="J112">
            <v>196.17</v>
          </cell>
          <cell r="K112">
            <v>199.7</v>
          </cell>
          <cell r="L112">
            <v>204.5</v>
          </cell>
          <cell r="M112">
            <v>186</v>
          </cell>
          <cell r="N112">
            <v>180.79</v>
          </cell>
          <cell r="O112">
            <v>163.16</v>
          </cell>
          <cell r="P112">
            <v>188.02</v>
          </cell>
          <cell r="Q112">
            <v>201.43</v>
          </cell>
          <cell r="R112">
            <v>187.11</v>
          </cell>
          <cell r="S112">
            <v>205.2</v>
          </cell>
          <cell r="T112">
            <v>231.78</v>
          </cell>
          <cell r="U112">
            <v>2539.67</v>
          </cell>
          <cell r="V112">
            <v>22.17</v>
          </cell>
          <cell r="W112">
            <v>12.89</v>
          </cell>
          <cell r="X112">
            <v>147.91</v>
          </cell>
          <cell r="Y112">
            <v>1.77</v>
          </cell>
          <cell r="Z112">
            <v>190.24</v>
          </cell>
          <cell r="AA112">
            <v>181.19</v>
          </cell>
          <cell r="AB112">
            <v>200.96</v>
          </cell>
          <cell r="AC112">
            <v>196.86</v>
          </cell>
          <cell r="AD112">
            <v>200.71</v>
          </cell>
          <cell r="AE112">
            <v>192.11</v>
          </cell>
          <cell r="AF112">
            <v>174.84</v>
          </cell>
          <cell r="AG112">
            <v>163.83000000000001</v>
          </cell>
          <cell r="AH112">
            <v>181.49</v>
          </cell>
          <cell r="AI112">
            <v>203.64</v>
          </cell>
          <cell r="AJ112">
            <v>185.73</v>
          </cell>
          <cell r="AK112">
            <v>213.11</v>
          </cell>
          <cell r="AL112">
            <v>2469.4499999999998</v>
          </cell>
          <cell r="AM112">
            <v>21.56</v>
          </cell>
          <cell r="AN112">
            <v>19.97</v>
          </cell>
          <cell r="AO112">
            <v>0</v>
          </cell>
          <cell r="AP112">
            <v>143.32</v>
          </cell>
          <cell r="AQ112">
            <v>161.03</v>
          </cell>
          <cell r="AR112">
            <v>187.8</v>
          </cell>
          <cell r="AS112">
            <v>191.3</v>
          </cell>
          <cell r="AT112">
            <v>198.55</v>
          </cell>
          <cell r="AU112">
            <v>209.15</v>
          </cell>
          <cell r="AV112">
            <v>204.68</v>
          </cell>
          <cell r="AW112">
            <v>208.35</v>
          </cell>
          <cell r="AX112">
            <v>183.54</v>
          </cell>
          <cell r="AY112">
            <v>158.86000000000001</v>
          </cell>
          <cell r="AZ112">
            <v>182.25</v>
          </cell>
          <cell r="BA112">
            <v>209.65</v>
          </cell>
          <cell r="BB112">
            <v>198.01</v>
          </cell>
          <cell r="BC112">
            <v>2478.0200000000004</v>
          </cell>
          <cell r="BD112">
            <v>21</v>
          </cell>
          <cell r="BE112">
            <v>20</v>
          </cell>
          <cell r="BF112">
            <v>0</v>
          </cell>
          <cell r="BG112">
            <v>143</v>
          </cell>
          <cell r="BH112">
            <v>143</v>
          </cell>
          <cell r="BI112">
            <v>161</v>
          </cell>
          <cell r="BJ112">
            <v>188</v>
          </cell>
          <cell r="BK112">
            <v>191</v>
          </cell>
          <cell r="BL112">
            <v>199</v>
          </cell>
          <cell r="BM112">
            <v>209</v>
          </cell>
          <cell r="BN112">
            <v>205</v>
          </cell>
          <cell r="BO112">
            <v>208</v>
          </cell>
          <cell r="BP112">
            <v>185</v>
          </cell>
          <cell r="BQ112">
            <v>160</v>
          </cell>
          <cell r="BR112">
            <v>182</v>
          </cell>
          <cell r="BS112">
            <v>210</v>
          </cell>
          <cell r="BT112">
            <v>2425</v>
          </cell>
          <cell r="BU112">
            <v>21</v>
          </cell>
          <cell r="BV112">
            <v>20</v>
          </cell>
          <cell r="BW112">
            <v>0</v>
          </cell>
          <cell r="BX112">
            <v>143</v>
          </cell>
          <cell r="BY112">
            <v>143</v>
          </cell>
          <cell r="BZ112">
            <v>143</v>
          </cell>
          <cell r="CA112">
            <v>161</v>
          </cell>
          <cell r="CB112">
            <v>188</v>
          </cell>
          <cell r="CC112">
            <v>191</v>
          </cell>
          <cell r="CD112">
            <v>199</v>
          </cell>
          <cell r="CE112">
            <v>209</v>
          </cell>
          <cell r="CF112">
            <v>205</v>
          </cell>
          <cell r="CG112">
            <v>208</v>
          </cell>
          <cell r="CH112">
            <v>185</v>
          </cell>
          <cell r="CI112">
            <v>160</v>
          </cell>
          <cell r="CJ112">
            <v>182</v>
          </cell>
          <cell r="CK112">
            <v>2358</v>
          </cell>
          <cell r="CL112">
            <v>21</v>
          </cell>
          <cell r="CM112">
            <v>20</v>
          </cell>
          <cell r="CN112">
            <v>0</v>
          </cell>
          <cell r="CO112">
            <v>143</v>
          </cell>
          <cell r="CP112">
            <v>143</v>
          </cell>
          <cell r="CQ112">
            <v>143</v>
          </cell>
          <cell r="CR112">
            <v>143</v>
          </cell>
          <cell r="CS112">
            <v>161</v>
          </cell>
          <cell r="CT112">
            <v>188</v>
          </cell>
          <cell r="CU112">
            <v>191</v>
          </cell>
          <cell r="CV112">
            <v>199</v>
          </cell>
          <cell r="CW112">
            <v>209</v>
          </cell>
          <cell r="CX112">
            <v>205</v>
          </cell>
          <cell r="CY112">
            <v>208</v>
          </cell>
          <cell r="CZ112">
            <v>185</v>
          </cell>
          <cell r="DA112">
            <v>160</v>
          </cell>
          <cell r="DB112">
            <v>2319</v>
          </cell>
          <cell r="DC112">
            <v>21</v>
          </cell>
          <cell r="DD112">
            <v>20</v>
          </cell>
          <cell r="DE112">
            <v>0</v>
          </cell>
          <cell r="DF112">
            <v>143</v>
          </cell>
          <cell r="DG112">
            <v>143</v>
          </cell>
          <cell r="DH112">
            <v>143</v>
          </cell>
          <cell r="DI112">
            <v>143</v>
          </cell>
          <cell r="DJ112">
            <v>143</v>
          </cell>
          <cell r="DK112">
            <v>161</v>
          </cell>
          <cell r="DL112">
            <v>188</v>
          </cell>
          <cell r="DM112">
            <v>191</v>
          </cell>
          <cell r="DN112">
            <v>199</v>
          </cell>
          <cell r="DO112">
            <v>209</v>
          </cell>
          <cell r="DP112">
            <v>205</v>
          </cell>
          <cell r="DQ112">
            <v>208</v>
          </cell>
          <cell r="DR112">
            <v>185</v>
          </cell>
          <cell r="DS112">
            <v>2302</v>
          </cell>
        </row>
        <row r="113">
          <cell r="B113">
            <v>278</v>
          </cell>
          <cell r="C113">
            <v>1</v>
          </cell>
          <cell r="D113" t="str">
            <v>ORONO</v>
          </cell>
          <cell r="E113">
            <v>6.05</v>
          </cell>
          <cell r="F113">
            <v>5.46</v>
          </cell>
          <cell r="G113">
            <v>98.8</v>
          </cell>
          <cell r="H113">
            <v>0</v>
          </cell>
          <cell r="I113">
            <v>108.44</v>
          </cell>
          <cell r="J113">
            <v>152.19999999999999</v>
          </cell>
          <cell r="K113">
            <v>142.41</v>
          </cell>
          <cell r="L113">
            <v>140.68</v>
          </cell>
          <cell r="M113">
            <v>152.80000000000001</v>
          </cell>
          <cell r="N113">
            <v>175.63</v>
          </cell>
          <cell r="O113">
            <v>190.47</v>
          </cell>
          <cell r="P113">
            <v>185.04</v>
          </cell>
          <cell r="Q113">
            <v>187.35</v>
          </cell>
          <cell r="R113">
            <v>173.1</v>
          </cell>
          <cell r="S113">
            <v>171.15</v>
          </cell>
          <cell r="T113">
            <v>181.29</v>
          </cell>
          <cell r="U113">
            <v>2070.87</v>
          </cell>
          <cell r="V113">
            <v>7.57</v>
          </cell>
          <cell r="W113">
            <v>5.72</v>
          </cell>
          <cell r="X113">
            <v>103.02</v>
          </cell>
          <cell r="Y113">
            <v>1.0900000000000001</v>
          </cell>
          <cell r="Z113">
            <v>113.19</v>
          </cell>
          <cell r="AA113">
            <v>110.41</v>
          </cell>
          <cell r="AB113">
            <v>158.97</v>
          </cell>
          <cell r="AC113">
            <v>153.74</v>
          </cell>
          <cell r="AD113">
            <v>147.68</v>
          </cell>
          <cell r="AE113">
            <v>162.69999999999999</v>
          </cell>
          <cell r="AF113">
            <v>182.19</v>
          </cell>
          <cell r="AG113">
            <v>190.32</v>
          </cell>
          <cell r="AH113">
            <v>184.06</v>
          </cell>
          <cell r="AI113">
            <v>185.32</v>
          </cell>
          <cell r="AJ113">
            <v>167.43</v>
          </cell>
          <cell r="AK113">
            <v>175.53</v>
          </cell>
          <cell r="AL113">
            <v>2048.94</v>
          </cell>
          <cell r="AM113">
            <v>7.78</v>
          </cell>
          <cell r="AN113">
            <v>7.98</v>
          </cell>
          <cell r="AO113">
            <v>0</v>
          </cell>
          <cell r="AP113">
            <v>94.34</v>
          </cell>
          <cell r="AQ113">
            <v>109.3</v>
          </cell>
          <cell r="AR113">
            <v>120.49</v>
          </cell>
          <cell r="AS113">
            <v>123.38</v>
          </cell>
          <cell r="AT113">
            <v>160.44999999999999</v>
          </cell>
          <cell r="AU113">
            <v>160.22999999999999</v>
          </cell>
          <cell r="AV113">
            <v>153.93</v>
          </cell>
          <cell r="AW113">
            <v>168.68</v>
          </cell>
          <cell r="AX113">
            <v>187.92</v>
          </cell>
          <cell r="AY113">
            <v>194.25</v>
          </cell>
          <cell r="AZ113">
            <v>193.1</v>
          </cell>
          <cell r="BA113">
            <v>184.51</v>
          </cell>
          <cell r="BB113">
            <v>170.39</v>
          </cell>
          <cell r="BC113">
            <v>2036.73</v>
          </cell>
          <cell r="BD113">
            <v>5</v>
          </cell>
          <cell r="BE113">
            <v>5</v>
          </cell>
          <cell r="BF113">
            <v>0</v>
          </cell>
          <cell r="BG113">
            <v>100</v>
          </cell>
          <cell r="BH113">
            <v>108</v>
          </cell>
          <cell r="BI113">
            <v>116</v>
          </cell>
          <cell r="BJ113">
            <v>127</v>
          </cell>
          <cell r="BK113">
            <v>128</v>
          </cell>
          <cell r="BL113">
            <v>170</v>
          </cell>
          <cell r="BM113">
            <v>172</v>
          </cell>
          <cell r="BN113">
            <v>162</v>
          </cell>
          <cell r="BO113">
            <v>172</v>
          </cell>
          <cell r="BP113">
            <v>188</v>
          </cell>
          <cell r="BQ113">
            <v>194</v>
          </cell>
          <cell r="BR113">
            <v>181</v>
          </cell>
          <cell r="BS113">
            <v>188</v>
          </cell>
          <cell r="BT113">
            <v>2016</v>
          </cell>
          <cell r="BU113">
            <v>5</v>
          </cell>
          <cell r="BV113">
            <v>5</v>
          </cell>
          <cell r="BW113">
            <v>0</v>
          </cell>
          <cell r="BX113">
            <v>100</v>
          </cell>
          <cell r="BY113">
            <v>111</v>
          </cell>
          <cell r="BZ113">
            <v>112</v>
          </cell>
          <cell r="CA113">
            <v>126</v>
          </cell>
          <cell r="CB113">
            <v>133</v>
          </cell>
          <cell r="CC113">
            <v>133</v>
          </cell>
          <cell r="CD113">
            <v>180</v>
          </cell>
          <cell r="CE113">
            <v>178</v>
          </cell>
          <cell r="CF113">
            <v>164</v>
          </cell>
          <cell r="CG113">
            <v>174</v>
          </cell>
          <cell r="CH113">
            <v>189</v>
          </cell>
          <cell r="CI113">
            <v>189</v>
          </cell>
          <cell r="CJ113">
            <v>185</v>
          </cell>
          <cell r="CK113">
            <v>1984</v>
          </cell>
          <cell r="CL113">
            <v>5</v>
          </cell>
          <cell r="CM113">
            <v>5</v>
          </cell>
          <cell r="CN113">
            <v>0</v>
          </cell>
          <cell r="CO113">
            <v>100</v>
          </cell>
          <cell r="CP113">
            <v>100</v>
          </cell>
          <cell r="CQ113">
            <v>111</v>
          </cell>
          <cell r="CR113">
            <v>112</v>
          </cell>
          <cell r="CS113">
            <v>126</v>
          </cell>
          <cell r="CT113">
            <v>133</v>
          </cell>
          <cell r="CU113">
            <v>133</v>
          </cell>
          <cell r="CV113">
            <v>180</v>
          </cell>
          <cell r="CW113">
            <v>178</v>
          </cell>
          <cell r="CX113">
            <v>164</v>
          </cell>
          <cell r="CY113">
            <v>174</v>
          </cell>
          <cell r="CZ113">
            <v>189</v>
          </cell>
          <cell r="DA113">
            <v>189</v>
          </cell>
          <cell r="DB113">
            <v>1899</v>
          </cell>
          <cell r="DC113">
            <v>5</v>
          </cell>
          <cell r="DD113">
            <v>5</v>
          </cell>
          <cell r="DE113">
            <v>0</v>
          </cell>
          <cell r="DF113">
            <v>100</v>
          </cell>
          <cell r="DG113">
            <v>100</v>
          </cell>
          <cell r="DH113">
            <v>100</v>
          </cell>
          <cell r="DI113">
            <v>111</v>
          </cell>
          <cell r="DJ113">
            <v>112</v>
          </cell>
          <cell r="DK113">
            <v>126</v>
          </cell>
          <cell r="DL113">
            <v>133</v>
          </cell>
          <cell r="DM113">
            <v>133</v>
          </cell>
          <cell r="DN113">
            <v>180</v>
          </cell>
          <cell r="DO113">
            <v>178</v>
          </cell>
          <cell r="DP113">
            <v>164</v>
          </cell>
          <cell r="DQ113">
            <v>174</v>
          </cell>
          <cell r="DR113">
            <v>189</v>
          </cell>
          <cell r="DS113">
            <v>1810</v>
          </cell>
        </row>
        <row r="114">
          <cell r="B114">
            <v>279</v>
          </cell>
          <cell r="C114">
            <v>1</v>
          </cell>
          <cell r="D114" t="str">
            <v>OSSEO</v>
          </cell>
          <cell r="E114">
            <v>208.07</v>
          </cell>
          <cell r="F114">
            <v>129.44</v>
          </cell>
          <cell r="G114">
            <v>1751.7</v>
          </cell>
          <cell r="H114">
            <v>0</v>
          </cell>
          <cell r="I114">
            <v>1947.61</v>
          </cell>
          <cell r="J114">
            <v>1854.16</v>
          </cell>
          <cell r="K114">
            <v>1874.93</v>
          </cell>
          <cell r="L114">
            <v>1798.97</v>
          </cell>
          <cell r="M114">
            <v>1807.09</v>
          </cell>
          <cell r="N114">
            <v>1795.6</v>
          </cell>
          <cell r="O114">
            <v>1768.96</v>
          </cell>
          <cell r="P114">
            <v>1733.91</v>
          </cell>
          <cell r="Q114">
            <v>1663.75</v>
          </cell>
          <cell r="R114">
            <v>1747.17</v>
          </cell>
          <cell r="S114">
            <v>1724.8</v>
          </cell>
          <cell r="T114">
            <v>1828.08</v>
          </cell>
          <cell r="U114">
            <v>23634.239999999998</v>
          </cell>
          <cell r="V114">
            <v>206.33</v>
          </cell>
          <cell r="W114">
            <v>146.06</v>
          </cell>
          <cell r="X114">
            <v>1089.28</v>
          </cell>
          <cell r="Y114">
            <v>728.54</v>
          </cell>
          <cell r="Z114">
            <v>1956.36</v>
          </cell>
          <cell r="AA114">
            <v>1922.91</v>
          </cell>
          <cell r="AB114">
            <v>1816.52</v>
          </cell>
          <cell r="AC114">
            <v>1851.59</v>
          </cell>
          <cell r="AD114">
            <v>1795.95</v>
          </cell>
          <cell r="AE114">
            <v>1771.84</v>
          </cell>
          <cell r="AF114">
            <v>1782.96</v>
          </cell>
          <cell r="AG114">
            <v>1765.67</v>
          </cell>
          <cell r="AH114">
            <v>1763.38</v>
          </cell>
          <cell r="AI114">
            <v>1682.35</v>
          </cell>
          <cell r="AJ114">
            <v>1714.02</v>
          </cell>
          <cell r="AK114">
            <v>1861.4</v>
          </cell>
          <cell r="AL114">
            <v>23855.160000000003</v>
          </cell>
          <cell r="AM114">
            <v>207.31</v>
          </cell>
          <cell r="AN114">
            <v>181.88</v>
          </cell>
          <cell r="AO114">
            <v>2.25</v>
          </cell>
          <cell r="AP114">
            <v>1774.59</v>
          </cell>
          <cell r="AQ114">
            <v>2040.27</v>
          </cell>
          <cell r="AR114">
            <v>1958.38</v>
          </cell>
          <cell r="AS114">
            <v>1940.28</v>
          </cell>
          <cell r="AT114">
            <v>1838.76</v>
          </cell>
          <cell r="AU114">
            <v>1884.13</v>
          </cell>
          <cell r="AV114">
            <v>1802.62</v>
          </cell>
          <cell r="AW114">
            <v>1772.95</v>
          </cell>
          <cell r="AX114">
            <v>1805.79</v>
          </cell>
          <cell r="AY114">
            <v>1789.42</v>
          </cell>
          <cell r="AZ114">
            <v>1823.59</v>
          </cell>
          <cell r="BA114">
            <v>1647.19</v>
          </cell>
          <cell r="BB114">
            <v>1874.34</v>
          </cell>
          <cell r="BC114">
            <v>24343.749999999996</v>
          </cell>
          <cell r="BD114">
            <v>280</v>
          </cell>
          <cell r="BE114">
            <v>175</v>
          </cell>
          <cell r="BF114">
            <v>0</v>
          </cell>
          <cell r="BG114">
            <v>1675</v>
          </cell>
          <cell r="BH114">
            <v>2002</v>
          </cell>
          <cell r="BI114">
            <v>2042</v>
          </cell>
          <cell r="BJ114">
            <v>1961</v>
          </cell>
          <cell r="BK114">
            <v>1939</v>
          </cell>
          <cell r="BL114">
            <v>1843</v>
          </cell>
          <cell r="BM114">
            <v>1883</v>
          </cell>
          <cell r="BN114">
            <v>1802</v>
          </cell>
          <cell r="BO114">
            <v>1774</v>
          </cell>
          <cell r="BP114">
            <v>1814</v>
          </cell>
          <cell r="BQ114">
            <v>1791</v>
          </cell>
          <cell r="BR114">
            <v>1823</v>
          </cell>
          <cell r="BS114">
            <v>1660</v>
          </cell>
          <cell r="BT114">
            <v>24464</v>
          </cell>
          <cell r="BU114">
            <v>270</v>
          </cell>
          <cell r="BV114">
            <v>175</v>
          </cell>
          <cell r="BW114">
            <v>0</v>
          </cell>
          <cell r="BX114">
            <v>1625</v>
          </cell>
          <cell r="BY114">
            <v>1870</v>
          </cell>
          <cell r="BZ114">
            <v>2002</v>
          </cell>
          <cell r="CA114">
            <v>2032</v>
          </cell>
          <cell r="CB114">
            <v>1941</v>
          </cell>
          <cell r="CC114">
            <v>1919</v>
          </cell>
          <cell r="CD114">
            <v>1843</v>
          </cell>
          <cell r="CE114">
            <v>1883</v>
          </cell>
          <cell r="CF114">
            <v>1782</v>
          </cell>
          <cell r="CG114">
            <v>1754</v>
          </cell>
          <cell r="CH114">
            <v>1804</v>
          </cell>
          <cell r="CI114">
            <v>1791</v>
          </cell>
          <cell r="CJ114">
            <v>1823</v>
          </cell>
          <cell r="CK114">
            <v>24514</v>
          </cell>
          <cell r="CL114">
            <v>280</v>
          </cell>
          <cell r="CM114">
            <v>175</v>
          </cell>
          <cell r="CN114">
            <v>0</v>
          </cell>
          <cell r="CO114">
            <v>1680</v>
          </cell>
          <cell r="CP114">
            <v>1808</v>
          </cell>
          <cell r="CQ114">
            <v>1870</v>
          </cell>
          <cell r="CR114">
            <v>2002</v>
          </cell>
          <cell r="CS114">
            <v>2032</v>
          </cell>
          <cell r="CT114">
            <v>1941</v>
          </cell>
          <cell r="CU114">
            <v>1919</v>
          </cell>
          <cell r="CV114">
            <v>1843</v>
          </cell>
          <cell r="CW114">
            <v>1883</v>
          </cell>
          <cell r="CX114">
            <v>1782</v>
          </cell>
          <cell r="CY114">
            <v>1754</v>
          </cell>
          <cell r="CZ114">
            <v>1804</v>
          </cell>
          <cell r="DA114">
            <v>1791</v>
          </cell>
          <cell r="DB114">
            <v>24564</v>
          </cell>
          <cell r="DC114">
            <v>280</v>
          </cell>
          <cell r="DD114">
            <v>175</v>
          </cell>
          <cell r="DE114">
            <v>0</v>
          </cell>
          <cell r="DF114">
            <v>1680</v>
          </cell>
          <cell r="DG114">
            <v>1808</v>
          </cell>
          <cell r="DH114">
            <v>1808</v>
          </cell>
          <cell r="DI114">
            <v>1870</v>
          </cell>
          <cell r="DJ114">
            <v>2002</v>
          </cell>
          <cell r="DK114">
            <v>2032</v>
          </cell>
          <cell r="DL114">
            <v>1941</v>
          </cell>
          <cell r="DM114">
            <v>1919</v>
          </cell>
          <cell r="DN114">
            <v>1843</v>
          </cell>
          <cell r="DO114">
            <v>1883</v>
          </cell>
          <cell r="DP114">
            <v>1782</v>
          </cell>
          <cell r="DQ114">
            <v>1754</v>
          </cell>
          <cell r="DR114">
            <v>1804</v>
          </cell>
          <cell r="DS114">
            <v>24581</v>
          </cell>
        </row>
        <row r="115">
          <cell r="B115">
            <v>280</v>
          </cell>
          <cell r="C115">
            <v>1</v>
          </cell>
          <cell r="D115" t="str">
            <v>RICHFIELD</v>
          </cell>
          <cell r="E115">
            <v>48.67</v>
          </cell>
          <cell r="F115">
            <v>48.09</v>
          </cell>
          <cell r="G115">
            <v>439.3</v>
          </cell>
          <cell r="H115">
            <v>0</v>
          </cell>
          <cell r="I115">
            <v>475.16</v>
          </cell>
          <cell r="J115">
            <v>408.48</v>
          </cell>
          <cell r="K115">
            <v>386.93</v>
          </cell>
          <cell r="L115">
            <v>378.55</v>
          </cell>
          <cell r="M115">
            <v>350.54</v>
          </cell>
          <cell r="N115">
            <v>372.76</v>
          </cell>
          <cell r="O115">
            <v>332.86</v>
          </cell>
          <cell r="P115">
            <v>322.22000000000003</v>
          </cell>
          <cell r="Q115">
            <v>330.69</v>
          </cell>
          <cell r="R115">
            <v>295.27</v>
          </cell>
          <cell r="S115">
            <v>310.52</v>
          </cell>
          <cell r="T115">
            <v>307.3</v>
          </cell>
          <cell r="U115">
            <v>4807.3400000000011</v>
          </cell>
          <cell r="V115">
            <v>47.93</v>
          </cell>
          <cell r="W115">
            <v>31.13</v>
          </cell>
          <cell r="X115">
            <v>39.35</v>
          </cell>
          <cell r="Y115">
            <v>388.72</v>
          </cell>
          <cell r="Z115">
            <v>459.83</v>
          </cell>
          <cell r="AA115">
            <v>464.12</v>
          </cell>
          <cell r="AB115">
            <v>392.01</v>
          </cell>
          <cell r="AC115">
            <v>377.35</v>
          </cell>
          <cell r="AD115">
            <v>376.49</v>
          </cell>
          <cell r="AE115">
            <v>337.67</v>
          </cell>
          <cell r="AF115">
            <v>367.38</v>
          </cell>
          <cell r="AG115">
            <v>337.11</v>
          </cell>
          <cell r="AH115">
            <v>353.92</v>
          </cell>
          <cell r="AI115">
            <v>295.39999999999998</v>
          </cell>
          <cell r="AJ115">
            <v>288.62</v>
          </cell>
          <cell r="AK115">
            <v>338.14</v>
          </cell>
          <cell r="AL115">
            <v>4895.170000000001</v>
          </cell>
          <cell r="AM115">
            <v>48.86</v>
          </cell>
          <cell r="AN115">
            <v>41.87</v>
          </cell>
          <cell r="AO115">
            <v>0</v>
          </cell>
          <cell r="AP115">
            <v>398.9</v>
          </cell>
          <cell r="AQ115">
            <v>444.92</v>
          </cell>
          <cell r="AR115">
            <v>435.4</v>
          </cell>
          <cell r="AS115">
            <v>451.86</v>
          </cell>
          <cell r="AT115">
            <v>375.23</v>
          </cell>
          <cell r="AU115">
            <v>363.19</v>
          </cell>
          <cell r="AV115">
            <v>355.84</v>
          </cell>
          <cell r="AW115">
            <v>328.22</v>
          </cell>
          <cell r="AX115">
            <v>342.32</v>
          </cell>
          <cell r="AY115">
            <v>341.39</v>
          </cell>
          <cell r="AZ115">
            <v>321.45</v>
          </cell>
          <cell r="BA115">
            <v>262.91000000000003</v>
          </cell>
          <cell r="BB115">
            <v>326.01</v>
          </cell>
          <cell r="BC115">
            <v>4838.37</v>
          </cell>
          <cell r="BD115">
            <v>44</v>
          </cell>
          <cell r="BE115">
            <v>41</v>
          </cell>
          <cell r="BF115">
            <v>0</v>
          </cell>
          <cell r="BG115">
            <v>400</v>
          </cell>
          <cell r="BH115">
            <v>378</v>
          </cell>
          <cell r="BI115">
            <v>323</v>
          </cell>
          <cell r="BJ115">
            <v>270</v>
          </cell>
          <cell r="BK115">
            <v>315</v>
          </cell>
          <cell r="BL115">
            <v>370</v>
          </cell>
          <cell r="BM115">
            <v>385</v>
          </cell>
          <cell r="BN115">
            <v>415</v>
          </cell>
          <cell r="BO115">
            <v>386</v>
          </cell>
          <cell r="BP115">
            <v>390</v>
          </cell>
          <cell r="BQ115">
            <v>397</v>
          </cell>
          <cell r="BR115">
            <v>394</v>
          </cell>
          <cell r="BS115">
            <v>388</v>
          </cell>
          <cell r="BT115">
            <v>4896</v>
          </cell>
          <cell r="BU115">
            <v>42</v>
          </cell>
          <cell r="BV115">
            <v>40</v>
          </cell>
          <cell r="BW115">
            <v>0</v>
          </cell>
          <cell r="BX115">
            <v>386</v>
          </cell>
          <cell r="BY115">
            <v>393</v>
          </cell>
          <cell r="BZ115">
            <v>318</v>
          </cell>
          <cell r="CA115">
            <v>269</v>
          </cell>
          <cell r="CB115">
            <v>259</v>
          </cell>
          <cell r="CC115">
            <v>316</v>
          </cell>
          <cell r="CD115">
            <v>373</v>
          </cell>
          <cell r="CE115">
            <v>403</v>
          </cell>
          <cell r="CF115">
            <v>427</v>
          </cell>
          <cell r="CG115">
            <v>392</v>
          </cell>
          <cell r="CH115">
            <v>391</v>
          </cell>
          <cell r="CI115">
            <v>439</v>
          </cell>
          <cell r="CJ115">
            <v>443</v>
          </cell>
          <cell r="CK115">
            <v>4891</v>
          </cell>
          <cell r="CL115">
            <v>42</v>
          </cell>
          <cell r="CM115">
            <v>40</v>
          </cell>
          <cell r="CN115">
            <v>0</v>
          </cell>
          <cell r="CO115">
            <v>386</v>
          </cell>
          <cell r="CP115">
            <v>386</v>
          </cell>
          <cell r="CQ115">
            <v>393</v>
          </cell>
          <cell r="CR115">
            <v>318</v>
          </cell>
          <cell r="CS115">
            <v>269</v>
          </cell>
          <cell r="CT115">
            <v>259</v>
          </cell>
          <cell r="CU115">
            <v>316</v>
          </cell>
          <cell r="CV115">
            <v>373</v>
          </cell>
          <cell r="CW115">
            <v>403</v>
          </cell>
          <cell r="CX115">
            <v>427</v>
          </cell>
          <cell r="CY115">
            <v>392</v>
          </cell>
          <cell r="CZ115">
            <v>391</v>
          </cell>
          <cell r="DA115">
            <v>439</v>
          </cell>
          <cell r="DB115">
            <v>4834</v>
          </cell>
          <cell r="DC115">
            <v>42</v>
          </cell>
          <cell r="DD115">
            <v>40</v>
          </cell>
          <cell r="DE115">
            <v>0</v>
          </cell>
          <cell r="DF115">
            <v>386</v>
          </cell>
          <cell r="DG115">
            <v>386</v>
          </cell>
          <cell r="DH115">
            <v>386</v>
          </cell>
          <cell r="DI115">
            <v>393</v>
          </cell>
          <cell r="DJ115">
            <v>318</v>
          </cell>
          <cell r="DK115">
            <v>269</v>
          </cell>
          <cell r="DL115">
            <v>259</v>
          </cell>
          <cell r="DM115">
            <v>316</v>
          </cell>
          <cell r="DN115">
            <v>373</v>
          </cell>
          <cell r="DO115">
            <v>403</v>
          </cell>
          <cell r="DP115">
            <v>427</v>
          </cell>
          <cell r="DQ115">
            <v>392</v>
          </cell>
          <cell r="DR115">
            <v>391</v>
          </cell>
          <cell r="DS115">
            <v>4781</v>
          </cell>
        </row>
        <row r="116">
          <cell r="B116">
            <v>281</v>
          </cell>
          <cell r="C116">
            <v>1</v>
          </cell>
          <cell r="D116" t="str">
            <v>ROBBINSDALE</v>
          </cell>
          <cell r="E116">
            <v>91.77</v>
          </cell>
          <cell r="F116">
            <v>40.9</v>
          </cell>
          <cell r="G116">
            <v>1011.89</v>
          </cell>
          <cell r="H116">
            <v>0</v>
          </cell>
          <cell r="I116">
            <v>1058.58</v>
          </cell>
          <cell r="J116">
            <v>1010.28</v>
          </cell>
          <cell r="K116">
            <v>1042.1300000000001</v>
          </cell>
          <cell r="L116">
            <v>981.98</v>
          </cell>
          <cell r="M116">
            <v>951.44</v>
          </cell>
          <cell r="N116">
            <v>987.97</v>
          </cell>
          <cell r="O116">
            <v>929.8</v>
          </cell>
          <cell r="P116">
            <v>946.11</v>
          </cell>
          <cell r="Q116">
            <v>1048.3800000000001</v>
          </cell>
          <cell r="R116">
            <v>1046.79</v>
          </cell>
          <cell r="S116">
            <v>998.44</v>
          </cell>
          <cell r="T116">
            <v>1090.4100000000001</v>
          </cell>
          <cell r="U116">
            <v>13236.870000000004</v>
          </cell>
          <cell r="V116">
            <v>96.93</v>
          </cell>
          <cell r="W116">
            <v>55.38</v>
          </cell>
          <cell r="X116">
            <v>601.55999999999995</v>
          </cell>
          <cell r="Y116">
            <v>412.33</v>
          </cell>
          <cell r="Z116">
            <v>1096.77</v>
          </cell>
          <cell r="AA116">
            <v>1038.1600000000001</v>
          </cell>
          <cell r="AB116">
            <v>1009.08</v>
          </cell>
          <cell r="AC116">
            <v>1030.56</v>
          </cell>
          <cell r="AD116">
            <v>986.61</v>
          </cell>
          <cell r="AE116">
            <v>949.27</v>
          </cell>
          <cell r="AF116">
            <v>996.74</v>
          </cell>
          <cell r="AG116">
            <v>929.47</v>
          </cell>
          <cell r="AH116">
            <v>959.25</v>
          </cell>
          <cell r="AI116">
            <v>1045.6600000000001</v>
          </cell>
          <cell r="AJ116">
            <v>973.68</v>
          </cell>
          <cell r="AK116">
            <v>1050.48</v>
          </cell>
          <cell r="AL116">
            <v>13231.929999999998</v>
          </cell>
          <cell r="AM116">
            <v>103.05</v>
          </cell>
          <cell r="AN116">
            <v>82.99</v>
          </cell>
          <cell r="AO116">
            <v>12.55</v>
          </cell>
          <cell r="AP116">
            <v>1010.59</v>
          </cell>
          <cell r="AQ116">
            <v>1098.21</v>
          </cell>
          <cell r="AR116">
            <v>1068.1500000000001</v>
          </cell>
          <cell r="AS116">
            <v>1003.97</v>
          </cell>
          <cell r="AT116">
            <v>988.06</v>
          </cell>
          <cell r="AU116">
            <v>1043.9000000000001</v>
          </cell>
          <cell r="AV116">
            <v>960.7</v>
          </cell>
          <cell r="AW116">
            <v>963.22</v>
          </cell>
          <cell r="AX116">
            <v>1007.98</v>
          </cell>
          <cell r="AY116">
            <v>958.33</v>
          </cell>
          <cell r="AZ116">
            <v>970.61</v>
          </cell>
          <cell r="BA116">
            <v>974.15</v>
          </cell>
          <cell r="BB116">
            <v>1081.8699999999999</v>
          </cell>
          <cell r="BC116">
            <v>13328.329999999998</v>
          </cell>
          <cell r="BD116">
            <v>101</v>
          </cell>
          <cell r="BE116">
            <v>82</v>
          </cell>
          <cell r="BF116">
            <v>12</v>
          </cell>
          <cell r="BG116">
            <v>1010</v>
          </cell>
          <cell r="BH116">
            <v>1097</v>
          </cell>
          <cell r="BI116">
            <v>1065</v>
          </cell>
          <cell r="BJ116">
            <v>1005</v>
          </cell>
          <cell r="BK116">
            <v>986</v>
          </cell>
          <cell r="BL116">
            <v>1043</v>
          </cell>
          <cell r="BM116">
            <v>960</v>
          </cell>
          <cell r="BN116">
            <v>963</v>
          </cell>
          <cell r="BO116">
            <v>1009</v>
          </cell>
          <cell r="BP116">
            <v>958</v>
          </cell>
          <cell r="BQ116">
            <v>966</v>
          </cell>
          <cell r="BR116">
            <v>960</v>
          </cell>
          <cell r="BS116">
            <v>1056</v>
          </cell>
          <cell r="BT116">
            <v>13273</v>
          </cell>
          <cell r="BU116">
            <v>101</v>
          </cell>
          <cell r="BV116">
            <v>82</v>
          </cell>
          <cell r="BW116">
            <v>12</v>
          </cell>
          <cell r="BX116">
            <v>1010</v>
          </cell>
          <cell r="BY116">
            <v>1097</v>
          </cell>
          <cell r="BZ116">
            <v>1065</v>
          </cell>
          <cell r="CA116">
            <v>1005</v>
          </cell>
          <cell r="CB116">
            <v>986</v>
          </cell>
          <cell r="CC116">
            <v>1043</v>
          </cell>
          <cell r="CD116">
            <v>960</v>
          </cell>
          <cell r="CE116">
            <v>963</v>
          </cell>
          <cell r="CF116">
            <v>1009</v>
          </cell>
          <cell r="CG116">
            <v>958</v>
          </cell>
          <cell r="CH116">
            <v>966</v>
          </cell>
          <cell r="CI116">
            <v>960</v>
          </cell>
          <cell r="CJ116">
            <v>1056</v>
          </cell>
          <cell r="CK116">
            <v>13273</v>
          </cell>
          <cell r="CL116">
            <v>101</v>
          </cell>
          <cell r="CM116">
            <v>82</v>
          </cell>
          <cell r="CN116">
            <v>12</v>
          </cell>
          <cell r="CO116">
            <v>1010</v>
          </cell>
          <cell r="CP116">
            <v>1097</v>
          </cell>
          <cell r="CQ116">
            <v>1065</v>
          </cell>
          <cell r="CR116">
            <v>1005</v>
          </cell>
          <cell r="CS116">
            <v>986</v>
          </cell>
          <cell r="CT116">
            <v>1043</v>
          </cell>
          <cell r="CU116">
            <v>960</v>
          </cell>
          <cell r="CV116">
            <v>963</v>
          </cell>
          <cell r="CW116">
            <v>1009</v>
          </cell>
          <cell r="CX116">
            <v>958</v>
          </cell>
          <cell r="CY116">
            <v>966</v>
          </cell>
          <cell r="CZ116">
            <v>960</v>
          </cell>
          <cell r="DA116">
            <v>1056</v>
          </cell>
          <cell r="DB116">
            <v>13273</v>
          </cell>
          <cell r="DC116">
            <v>101</v>
          </cell>
          <cell r="DD116">
            <v>82</v>
          </cell>
          <cell r="DE116">
            <v>12</v>
          </cell>
          <cell r="DF116">
            <v>1010</v>
          </cell>
          <cell r="DG116">
            <v>1097</v>
          </cell>
          <cell r="DH116">
            <v>1065</v>
          </cell>
          <cell r="DI116">
            <v>1005</v>
          </cell>
          <cell r="DJ116">
            <v>986</v>
          </cell>
          <cell r="DK116">
            <v>1043</v>
          </cell>
          <cell r="DL116">
            <v>960</v>
          </cell>
          <cell r="DM116">
            <v>963</v>
          </cell>
          <cell r="DN116">
            <v>1009</v>
          </cell>
          <cell r="DO116">
            <v>958</v>
          </cell>
          <cell r="DP116">
            <v>966</v>
          </cell>
          <cell r="DQ116">
            <v>960</v>
          </cell>
          <cell r="DR116">
            <v>1056</v>
          </cell>
          <cell r="DS116">
            <v>13273</v>
          </cell>
        </row>
        <row r="117">
          <cell r="B117">
            <v>282</v>
          </cell>
          <cell r="C117">
            <v>1</v>
          </cell>
          <cell r="D117" t="str">
            <v>ST. ANTHONY-NEW</v>
          </cell>
          <cell r="E117">
            <v>7.34</v>
          </cell>
          <cell r="F117">
            <v>3.16</v>
          </cell>
          <cell r="G117">
            <v>88.13</v>
          </cell>
          <cell r="H117">
            <v>0</v>
          </cell>
          <cell r="I117">
            <v>103.66</v>
          </cell>
          <cell r="J117">
            <v>98.01</v>
          </cell>
          <cell r="K117">
            <v>95.22</v>
          </cell>
          <cell r="L117">
            <v>85.67</v>
          </cell>
          <cell r="M117">
            <v>94.44</v>
          </cell>
          <cell r="N117">
            <v>76.73</v>
          </cell>
          <cell r="O117">
            <v>87.28</v>
          </cell>
          <cell r="P117">
            <v>73.5</v>
          </cell>
          <cell r="Q117">
            <v>87.31</v>
          </cell>
          <cell r="R117">
            <v>89.61</v>
          </cell>
          <cell r="S117">
            <v>81.62</v>
          </cell>
          <cell r="T117">
            <v>98.04</v>
          </cell>
          <cell r="U117">
            <v>1169.72</v>
          </cell>
          <cell r="V117">
            <v>5.51</v>
          </cell>
          <cell r="W117">
            <v>1.7</v>
          </cell>
          <cell r="X117">
            <v>48.37</v>
          </cell>
          <cell r="Y117">
            <v>40.67</v>
          </cell>
          <cell r="Z117">
            <v>96.17</v>
          </cell>
          <cell r="AA117">
            <v>100.89</v>
          </cell>
          <cell r="AB117">
            <v>99.61</v>
          </cell>
          <cell r="AC117">
            <v>92.71</v>
          </cell>
          <cell r="AD117">
            <v>87.21</v>
          </cell>
          <cell r="AE117">
            <v>96.5</v>
          </cell>
          <cell r="AF117">
            <v>78.459999999999994</v>
          </cell>
          <cell r="AG117">
            <v>89.04</v>
          </cell>
          <cell r="AH117">
            <v>80.3</v>
          </cell>
          <cell r="AI117">
            <v>94.93</v>
          </cell>
          <cell r="AJ117">
            <v>78.42</v>
          </cell>
          <cell r="AK117">
            <v>75.89</v>
          </cell>
          <cell r="AL117">
            <v>1166.3800000000001</v>
          </cell>
          <cell r="AM117">
            <v>7.13</v>
          </cell>
          <cell r="AN117">
            <v>6.42</v>
          </cell>
          <cell r="AO117">
            <v>0</v>
          </cell>
          <cell r="AP117">
            <v>112.02</v>
          </cell>
          <cell r="AQ117">
            <v>103.29</v>
          </cell>
          <cell r="AR117">
            <v>108.63</v>
          </cell>
          <cell r="AS117">
            <v>108.33</v>
          </cell>
          <cell r="AT117">
            <v>108.26</v>
          </cell>
          <cell r="AU117">
            <v>96.42</v>
          </cell>
          <cell r="AV117">
            <v>92.72</v>
          </cell>
          <cell r="AW117">
            <v>94.97</v>
          </cell>
          <cell r="AX117">
            <v>83.31</v>
          </cell>
          <cell r="AY117">
            <v>103.54</v>
          </cell>
          <cell r="AZ117">
            <v>83.86</v>
          </cell>
          <cell r="BA117">
            <v>90.66</v>
          </cell>
          <cell r="BB117">
            <v>70.63</v>
          </cell>
          <cell r="BC117">
            <v>1270.19</v>
          </cell>
          <cell r="BD117">
            <v>0</v>
          </cell>
          <cell r="BE117">
            <v>1</v>
          </cell>
          <cell r="BF117">
            <v>0</v>
          </cell>
          <cell r="BG117">
            <v>108</v>
          </cell>
          <cell r="BH117">
            <v>106</v>
          </cell>
          <cell r="BI117">
            <v>106</v>
          </cell>
          <cell r="BJ117">
            <v>104</v>
          </cell>
          <cell r="BK117">
            <v>104</v>
          </cell>
          <cell r="BL117">
            <v>104</v>
          </cell>
          <cell r="BM117">
            <v>91</v>
          </cell>
          <cell r="BN117">
            <v>91</v>
          </cell>
          <cell r="BO117">
            <v>92</v>
          </cell>
          <cell r="BP117">
            <v>81</v>
          </cell>
          <cell r="BQ117">
            <v>101</v>
          </cell>
          <cell r="BR117">
            <v>80</v>
          </cell>
          <cell r="BS117">
            <v>75</v>
          </cell>
          <cell r="BT117">
            <v>1244</v>
          </cell>
          <cell r="BU117">
            <v>0</v>
          </cell>
          <cell r="BV117">
            <v>1</v>
          </cell>
          <cell r="BW117">
            <v>0</v>
          </cell>
          <cell r="BX117">
            <v>108</v>
          </cell>
          <cell r="BY117">
            <v>107</v>
          </cell>
          <cell r="BZ117">
            <v>105</v>
          </cell>
          <cell r="CA117">
            <v>105</v>
          </cell>
          <cell r="CB117">
            <v>104</v>
          </cell>
          <cell r="CC117">
            <v>104</v>
          </cell>
          <cell r="CD117">
            <v>104</v>
          </cell>
          <cell r="CE117">
            <v>91</v>
          </cell>
          <cell r="CF117">
            <v>91</v>
          </cell>
          <cell r="CG117">
            <v>92</v>
          </cell>
          <cell r="CH117">
            <v>81</v>
          </cell>
          <cell r="CI117">
            <v>80</v>
          </cell>
          <cell r="CJ117">
            <v>80</v>
          </cell>
          <cell r="CK117">
            <v>1253</v>
          </cell>
          <cell r="CL117">
            <v>0</v>
          </cell>
          <cell r="CM117">
            <v>1</v>
          </cell>
          <cell r="CN117">
            <v>0</v>
          </cell>
          <cell r="CO117">
            <v>106</v>
          </cell>
          <cell r="CP117">
            <v>104</v>
          </cell>
          <cell r="CQ117">
            <v>105</v>
          </cell>
          <cell r="CR117">
            <v>104</v>
          </cell>
          <cell r="CS117">
            <v>102</v>
          </cell>
          <cell r="CT117">
            <v>103</v>
          </cell>
          <cell r="CU117">
            <v>101</v>
          </cell>
          <cell r="CV117">
            <v>99</v>
          </cell>
          <cell r="CW117">
            <v>90</v>
          </cell>
          <cell r="CX117">
            <v>90</v>
          </cell>
          <cell r="CY117">
            <v>90</v>
          </cell>
          <cell r="CZ117">
            <v>80</v>
          </cell>
          <cell r="DA117">
            <v>80</v>
          </cell>
          <cell r="DB117">
            <v>1255</v>
          </cell>
          <cell r="DC117">
            <v>0</v>
          </cell>
          <cell r="DD117">
            <v>1</v>
          </cell>
          <cell r="DE117">
            <v>0</v>
          </cell>
          <cell r="DF117">
            <v>106</v>
          </cell>
          <cell r="DG117">
            <v>104</v>
          </cell>
          <cell r="DH117">
            <v>102</v>
          </cell>
          <cell r="DI117">
            <v>104</v>
          </cell>
          <cell r="DJ117">
            <v>101</v>
          </cell>
          <cell r="DK117">
            <v>101</v>
          </cell>
          <cell r="DL117">
            <v>100</v>
          </cell>
          <cell r="DM117">
            <v>96</v>
          </cell>
          <cell r="DN117">
            <v>98</v>
          </cell>
          <cell r="DO117">
            <v>89</v>
          </cell>
          <cell r="DP117">
            <v>88</v>
          </cell>
          <cell r="DQ117">
            <v>89</v>
          </cell>
          <cell r="DR117">
            <v>80</v>
          </cell>
          <cell r="DS117">
            <v>1259</v>
          </cell>
        </row>
        <row r="118">
          <cell r="B118">
            <v>283</v>
          </cell>
          <cell r="C118">
            <v>1</v>
          </cell>
          <cell r="D118" t="str">
            <v>ST. LOUIS PARK</v>
          </cell>
          <cell r="E118">
            <v>71.069999999999993</v>
          </cell>
          <cell r="F118">
            <v>28.21</v>
          </cell>
          <cell r="G118">
            <v>372.24</v>
          </cell>
          <cell r="H118">
            <v>0</v>
          </cell>
          <cell r="I118">
            <v>389.61</v>
          </cell>
          <cell r="J118">
            <v>351.84</v>
          </cell>
          <cell r="K118">
            <v>352.14</v>
          </cell>
          <cell r="L118">
            <v>335.23</v>
          </cell>
          <cell r="M118">
            <v>319.63</v>
          </cell>
          <cell r="N118">
            <v>343.98</v>
          </cell>
          <cell r="O118">
            <v>317.88</v>
          </cell>
          <cell r="P118">
            <v>332</v>
          </cell>
          <cell r="Q118">
            <v>315.44</v>
          </cell>
          <cell r="R118">
            <v>332.88</v>
          </cell>
          <cell r="S118">
            <v>334.31</v>
          </cell>
          <cell r="T118">
            <v>303.39</v>
          </cell>
          <cell r="U118">
            <v>4499.8500000000013</v>
          </cell>
          <cell r="V118">
            <v>63.91</v>
          </cell>
          <cell r="W118">
            <v>25.55</v>
          </cell>
          <cell r="X118">
            <v>347.26</v>
          </cell>
          <cell r="Y118">
            <v>22.03</v>
          </cell>
          <cell r="Z118">
            <v>413.35</v>
          </cell>
          <cell r="AA118">
            <v>383.89</v>
          </cell>
          <cell r="AB118">
            <v>345.43</v>
          </cell>
          <cell r="AC118">
            <v>342.82</v>
          </cell>
          <cell r="AD118">
            <v>332.91</v>
          </cell>
          <cell r="AE118">
            <v>303.85000000000002</v>
          </cell>
          <cell r="AF118">
            <v>345.09</v>
          </cell>
          <cell r="AG118">
            <v>313.54000000000002</v>
          </cell>
          <cell r="AH118">
            <v>332.08</v>
          </cell>
          <cell r="AI118">
            <v>324.73</v>
          </cell>
          <cell r="AJ118">
            <v>309.8</v>
          </cell>
          <cell r="AK118">
            <v>347.87</v>
          </cell>
          <cell r="AL118">
            <v>4554.1099999999997</v>
          </cell>
          <cell r="AM118">
            <v>59.73</v>
          </cell>
          <cell r="AN118">
            <v>39.58</v>
          </cell>
          <cell r="AO118">
            <v>0</v>
          </cell>
          <cell r="AP118">
            <v>386.12</v>
          </cell>
          <cell r="AQ118">
            <v>409.95</v>
          </cell>
          <cell r="AR118">
            <v>401.41</v>
          </cell>
          <cell r="AS118">
            <v>365.08</v>
          </cell>
          <cell r="AT118">
            <v>343.6</v>
          </cell>
          <cell r="AU118">
            <v>343.27</v>
          </cell>
          <cell r="AV118">
            <v>332.59</v>
          </cell>
          <cell r="AW118">
            <v>295.02</v>
          </cell>
          <cell r="AX118">
            <v>337.75</v>
          </cell>
          <cell r="AY118">
            <v>320.95999999999998</v>
          </cell>
          <cell r="AZ118">
            <v>318.45</v>
          </cell>
          <cell r="BA118">
            <v>310.58</v>
          </cell>
          <cell r="BB118">
            <v>317.27999999999997</v>
          </cell>
          <cell r="BC118">
            <v>4581.37</v>
          </cell>
          <cell r="BD118">
            <v>64</v>
          </cell>
          <cell r="BE118">
            <v>23</v>
          </cell>
          <cell r="BF118">
            <v>0</v>
          </cell>
          <cell r="BG118">
            <v>336</v>
          </cell>
          <cell r="BH118">
            <v>402</v>
          </cell>
          <cell r="BI118">
            <v>345</v>
          </cell>
          <cell r="BJ118">
            <v>342</v>
          </cell>
          <cell r="BK118">
            <v>320</v>
          </cell>
          <cell r="BL118">
            <v>335</v>
          </cell>
          <cell r="BM118">
            <v>293</v>
          </cell>
          <cell r="BN118">
            <v>326</v>
          </cell>
          <cell r="BO118">
            <v>300</v>
          </cell>
          <cell r="BP118">
            <v>376</v>
          </cell>
          <cell r="BQ118">
            <v>326</v>
          </cell>
          <cell r="BR118">
            <v>326</v>
          </cell>
          <cell r="BS118">
            <v>311</v>
          </cell>
          <cell r="BT118">
            <v>4425</v>
          </cell>
          <cell r="BU118">
            <v>64</v>
          </cell>
          <cell r="BV118">
            <v>23</v>
          </cell>
          <cell r="BW118">
            <v>0</v>
          </cell>
          <cell r="BX118">
            <v>336</v>
          </cell>
          <cell r="BY118">
            <v>402</v>
          </cell>
          <cell r="BZ118">
            <v>345</v>
          </cell>
          <cell r="CA118">
            <v>342</v>
          </cell>
          <cell r="CB118">
            <v>320</v>
          </cell>
          <cell r="CC118">
            <v>335</v>
          </cell>
          <cell r="CD118">
            <v>293</v>
          </cell>
          <cell r="CE118">
            <v>326</v>
          </cell>
          <cell r="CF118">
            <v>300</v>
          </cell>
          <cell r="CG118">
            <v>376</v>
          </cell>
          <cell r="CH118">
            <v>326</v>
          </cell>
          <cell r="CI118">
            <v>326</v>
          </cell>
          <cell r="CJ118">
            <v>311</v>
          </cell>
          <cell r="CK118">
            <v>4425</v>
          </cell>
          <cell r="CL118">
            <v>64</v>
          </cell>
          <cell r="CM118">
            <v>23</v>
          </cell>
          <cell r="CN118">
            <v>0</v>
          </cell>
          <cell r="CO118">
            <v>336</v>
          </cell>
          <cell r="CP118">
            <v>336</v>
          </cell>
          <cell r="CQ118">
            <v>402</v>
          </cell>
          <cell r="CR118">
            <v>345</v>
          </cell>
          <cell r="CS118">
            <v>342</v>
          </cell>
          <cell r="CT118">
            <v>320</v>
          </cell>
          <cell r="CU118">
            <v>335</v>
          </cell>
          <cell r="CV118">
            <v>293</v>
          </cell>
          <cell r="CW118">
            <v>326</v>
          </cell>
          <cell r="CX118">
            <v>300</v>
          </cell>
          <cell r="CY118">
            <v>376</v>
          </cell>
          <cell r="CZ118">
            <v>326</v>
          </cell>
          <cell r="DA118">
            <v>326</v>
          </cell>
          <cell r="DB118">
            <v>4450</v>
          </cell>
          <cell r="DC118">
            <v>64</v>
          </cell>
          <cell r="DD118">
            <v>23</v>
          </cell>
          <cell r="DE118">
            <v>0</v>
          </cell>
          <cell r="DF118">
            <v>336</v>
          </cell>
          <cell r="DG118">
            <v>336</v>
          </cell>
          <cell r="DH118">
            <v>336</v>
          </cell>
          <cell r="DI118">
            <v>402</v>
          </cell>
          <cell r="DJ118">
            <v>345</v>
          </cell>
          <cell r="DK118">
            <v>342</v>
          </cell>
          <cell r="DL118">
            <v>320</v>
          </cell>
          <cell r="DM118">
            <v>335</v>
          </cell>
          <cell r="DN118">
            <v>293</v>
          </cell>
          <cell r="DO118">
            <v>326</v>
          </cell>
          <cell r="DP118">
            <v>300</v>
          </cell>
          <cell r="DQ118">
            <v>376</v>
          </cell>
          <cell r="DR118">
            <v>326</v>
          </cell>
          <cell r="DS118">
            <v>4460</v>
          </cell>
        </row>
        <row r="119">
          <cell r="B119">
            <v>284</v>
          </cell>
          <cell r="C119">
            <v>1</v>
          </cell>
          <cell r="D119" t="str">
            <v>WAYZATA</v>
          </cell>
          <cell r="E119">
            <v>41.5</v>
          </cell>
          <cell r="F119">
            <v>33.86</v>
          </cell>
          <cell r="G119">
            <v>703.37</v>
          </cell>
          <cell r="H119">
            <v>0</v>
          </cell>
          <cell r="I119">
            <v>709.38</v>
          </cell>
          <cell r="J119">
            <v>829.81</v>
          </cell>
          <cell r="K119">
            <v>851.54</v>
          </cell>
          <cell r="L119">
            <v>753.26</v>
          </cell>
          <cell r="M119">
            <v>770.68</v>
          </cell>
          <cell r="N119">
            <v>843.03</v>
          </cell>
          <cell r="O119">
            <v>871.68</v>
          </cell>
          <cell r="P119">
            <v>823.55</v>
          </cell>
          <cell r="Q119">
            <v>775.08</v>
          </cell>
          <cell r="R119">
            <v>777.64</v>
          </cell>
          <cell r="S119">
            <v>780.16</v>
          </cell>
          <cell r="T119">
            <v>812.24</v>
          </cell>
          <cell r="U119">
            <v>10376.780000000001</v>
          </cell>
          <cell r="V119">
            <v>42.7</v>
          </cell>
          <cell r="W119">
            <v>37.1</v>
          </cell>
          <cell r="X119">
            <v>630.11</v>
          </cell>
          <cell r="Y119">
            <v>18.55</v>
          </cell>
          <cell r="Z119">
            <v>845.5</v>
          </cell>
          <cell r="AA119">
            <v>741.08</v>
          </cell>
          <cell r="AB119">
            <v>844.07</v>
          </cell>
          <cell r="AC119">
            <v>906.8</v>
          </cell>
          <cell r="AD119">
            <v>785.14</v>
          </cell>
          <cell r="AE119">
            <v>809.58</v>
          </cell>
          <cell r="AF119">
            <v>863.01</v>
          </cell>
          <cell r="AG119">
            <v>888.89</v>
          </cell>
          <cell r="AH119">
            <v>826.01</v>
          </cell>
          <cell r="AI119">
            <v>787.08</v>
          </cell>
          <cell r="AJ119">
            <v>754.11</v>
          </cell>
          <cell r="AK119">
            <v>812.88</v>
          </cell>
          <cell r="AL119">
            <v>10592.61</v>
          </cell>
          <cell r="AM119">
            <v>53.63</v>
          </cell>
          <cell r="AN119">
            <v>37.049999999999997</v>
          </cell>
          <cell r="AO119">
            <v>1.51</v>
          </cell>
          <cell r="AP119">
            <v>742.33</v>
          </cell>
          <cell r="AQ119">
            <v>763.03</v>
          </cell>
          <cell r="AR119">
            <v>867.93</v>
          </cell>
          <cell r="AS119">
            <v>771.75</v>
          </cell>
          <cell r="AT119">
            <v>851.94</v>
          </cell>
          <cell r="AU119">
            <v>922.85</v>
          </cell>
          <cell r="AV119">
            <v>813.74</v>
          </cell>
          <cell r="AW119">
            <v>841.5</v>
          </cell>
          <cell r="AX119">
            <v>858.49</v>
          </cell>
          <cell r="AY119">
            <v>884.06</v>
          </cell>
          <cell r="AZ119">
            <v>822.43</v>
          </cell>
          <cell r="BA119">
            <v>774.71</v>
          </cell>
          <cell r="BB119">
            <v>781.8</v>
          </cell>
          <cell r="BC119">
            <v>10788.75</v>
          </cell>
          <cell r="BD119">
            <v>40</v>
          </cell>
          <cell r="BE119">
            <v>40</v>
          </cell>
          <cell r="BF119">
            <v>0</v>
          </cell>
          <cell r="BG119">
            <v>800</v>
          </cell>
          <cell r="BH119">
            <v>800</v>
          </cell>
          <cell r="BI119">
            <v>800</v>
          </cell>
          <cell r="BJ119">
            <v>873</v>
          </cell>
          <cell r="BK119">
            <v>817</v>
          </cell>
          <cell r="BL119">
            <v>930</v>
          </cell>
          <cell r="BM119">
            <v>980</v>
          </cell>
          <cell r="BN119">
            <v>850</v>
          </cell>
          <cell r="BO119">
            <v>850</v>
          </cell>
          <cell r="BP119">
            <v>870</v>
          </cell>
          <cell r="BQ119">
            <v>900</v>
          </cell>
          <cell r="BR119">
            <v>825</v>
          </cell>
          <cell r="BS119">
            <v>825</v>
          </cell>
          <cell r="BT119">
            <v>11200</v>
          </cell>
          <cell r="BU119">
            <v>40</v>
          </cell>
          <cell r="BV119">
            <v>20</v>
          </cell>
          <cell r="BW119">
            <v>0</v>
          </cell>
          <cell r="BX119">
            <v>810</v>
          </cell>
          <cell r="BY119">
            <v>825</v>
          </cell>
          <cell r="BZ119">
            <v>800</v>
          </cell>
          <cell r="CA119">
            <v>780</v>
          </cell>
          <cell r="CB119">
            <v>880</v>
          </cell>
          <cell r="CC119">
            <v>810</v>
          </cell>
          <cell r="CD119">
            <v>930</v>
          </cell>
          <cell r="CE119">
            <v>990</v>
          </cell>
          <cell r="CF119">
            <v>880</v>
          </cell>
          <cell r="CG119">
            <v>870</v>
          </cell>
          <cell r="CH119">
            <v>900</v>
          </cell>
          <cell r="CI119">
            <v>900</v>
          </cell>
          <cell r="CJ119">
            <v>865</v>
          </cell>
          <cell r="CK119">
            <v>11300</v>
          </cell>
          <cell r="CL119">
            <v>40</v>
          </cell>
          <cell r="CM119">
            <v>20</v>
          </cell>
          <cell r="CN119">
            <v>0</v>
          </cell>
          <cell r="CO119">
            <v>825</v>
          </cell>
          <cell r="CP119">
            <v>840</v>
          </cell>
          <cell r="CQ119">
            <v>850</v>
          </cell>
          <cell r="CR119">
            <v>830</v>
          </cell>
          <cell r="CS119">
            <v>800</v>
          </cell>
          <cell r="CT119">
            <v>910</v>
          </cell>
          <cell r="CU119">
            <v>855</v>
          </cell>
          <cell r="CV119">
            <v>960</v>
          </cell>
          <cell r="CW119">
            <v>995</v>
          </cell>
          <cell r="CX119">
            <v>890</v>
          </cell>
          <cell r="CY119">
            <v>870</v>
          </cell>
          <cell r="CZ119">
            <v>870</v>
          </cell>
          <cell r="DA119">
            <v>895</v>
          </cell>
          <cell r="DB119">
            <v>11450</v>
          </cell>
          <cell r="DC119">
            <v>40</v>
          </cell>
          <cell r="DD119">
            <v>20</v>
          </cell>
          <cell r="DE119">
            <v>0</v>
          </cell>
          <cell r="DF119">
            <v>825</v>
          </cell>
          <cell r="DG119">
            <v>840</v>
          </cell>
          <cell r="DH119">
            <v>865</v>
          </cell>
          <cell r="DI119">
            <v>882</v>
          </cell>
          <cell r="DJ119">
            <v>851</v>
          </cell>
          <cell r="DK119">
            <v>827</v>
          </cell>
          <cell r="DL119">
            <v>961</v>
          </cell>
          <cell r="DM119">
            <v>883</v>
          </cell>
          <cell r="DN119">
            <v>965</v>
          </cell>
          <cell r="DO119">
            <v>1006</v>
          </cell>
          <cell r="DP119">
            <v>890</v>
          </cell>
          <cell r="DQ119">
            <v>841</v>
          </cell>
          <cell r="DR119">
            <v>865</v>
          </cell>
          <cell r="DS119">
            <v>11561</v>
          </cell>
        </row>
        <row r="120">
          <cell r="B120">
            <v>286</v>
          </cell>
          <cell r="C120">
            <v>1</v>
          </cell>
          <cell r="D120" t="str">
            <v>BROOKLYN CENTER</v>
          </cell>
          <cell r="E120">
            <v>13.79</v>
          </cell>
          <cell r="F120">
            <v>7.34</v>
          </cell>
          <cell r="G120">
            <v>171</v>
          </cell>
          <cell r="H120">
            <v>0</v>
          </cell>
          <cell r="I120">
            <v>149.81</v>
          </cell>
          <cell r="J120">
            <v>143.84</v>
          </cell>
          <cell r="K120">
            <v>149.75</v>
          </cell>
          <cell r="L120">
            <v>144.91999999999999</v>
          </cell>
          <cell r="M120">
            <v>128.26</v>
          </cell>
          <cell r="N120">
            <v>117.43</v>
          </cell>
          <cell r="O120">
            <v>127.36</v>
          </cell>
          <cell r="P120">
            <v>108.41</v>
          </cell>
          <cell r="Q120">
            <v>120.15</v>
          </cell>
          <cell r="R120">
            <v>107.19</v>
          </cell>
          <cell r="S120">
            <v>115.54</v>
          </cell>
          <cell r="T120">
            <v>104.08</v>
          </cell>
          <cell r="U120">
            <v>1708.87</v>
          </cell>
          <cell r="V120">
            <v>7.89</v>
          </cell>
          <cell r="W120">
            <v>12.33</v>
          </cell>
          <cell r="X120">
            <v>11.31</v>
          </cell>
          <cell r="Y120">
            <v>146.93</v>
          </cell>
          <cell r="Z120">
            <v>182.15</v>
          </cell>
          <cell r="AA120">
            <v>157.28</v>
          </cell>
          <cell r="AB120">
            <v>147.07</v>
          </cell>
          <cell r="AC120">
            <v>149.21</v>
          </cell>
          <cell r="AD120">
            <v>139.80000000000001</v>
          </cell>
          <cell r="AE120">
            <v>130.54</v>
          </cell>
          <cell r="AF120">
            <v>118.54</v>
          </cell>
          <cell r="AG120">
            <v>136.46</v>
          </cell>
          <cell r="AH120">
            <v>114.01</v>
          </cell>
          <cell r="AI120">
            <v>125.87</v>
          </cell>
          <cell r="AJ120">
            <v>96.09</v>
          </cell>
          <cell r="AK120">
            <v>127.52</v>
          </cell>
          <cell r="AL120">
            <v>1802.9999999999998</v>
          </cell>
          <cell r="AM120">
            <v>20.55</v>
          </cell>
          <cell r="AN120">
            <v>16.05</v>
          </cell>
          <cell r="AO120">
            <v>0.36</v>
          </cell>
          <cell r="AP120">
            <v>180.97</v>
          </cell>
          <cell r="AQ120">
            <v>182.7</v>
          </cell>
          <cell r="AR120">
            <v>163.27000000000001</v>
          </cell>
          <cell r="AS120">
            <v>158.74</v>
          </cell>
          <cell r="AT120">
            <v>128.79</v>
          </cell>
          <cell r="AU120">
            <v>154.09</v>
          </cell>
          <cell r="AV120">
            <v>143.72999999999999</v>
          </cell>
          <cell r="AW120">
            <v>111.37</v>
          </cell>
          <cell r="AX120">
            <v>116.47</v>
          </cell>
          <cell r="AY120">
            <v>143.58000000000001</v>
          </cell>
          <cell r="AZ120">
            <v>108.27</v>
          </cell>
          <cell r="BA120">
            <v>131.15</v>
          </cell>
          <cell r="BB120">
            <v>119.49</v>
          </cell>
          <cell r="BC120">
            <v>1879.58</v>
          </cell>
          <cell r="BD120">
            <v>6</v>
          </cell>
          <cell r="BE120">
            <v>10</v>
          </cell>
          <cell r="BF120">
            <v>0</v>
          </cell>
          <cell r="BG120">
            <v>130</v>
          </cell>
          <cell r="BH120">
            <v>199</v>
          </cell>
          <cell r="BI120">
            <v>149</v>
          </cell>
          <cell r="BJ120">
            <v>150</v>
          </cell>
          <cell r="BK120">
            <v>129</v>
          </cell>
          <cell r="BL120">
            <v>109</v>
          </cell>
          <cell r="BM120">
            <v>129</v>
          </cell>
          <cell r="BN120">
            <v>222</v>
          </cell>
          <cell r="BO120">
            <v>115</v>
          </cell>
          <cell r="BP120">
            <v>117</v>
          </cell>
          <cell r="BQ120">
            <v>94</v>
          </cell>
          <cell r="BR120">
            <v>100</v>
          </cell>
          <cell r="BS120">
            <v>99</v>
          </cell>
          <cell r="BT120">
            <v>1758</v>
          </cell>
          <cell r="BU120">
            <v>6</v>
          </cell>
          <cell r="BV120">
            <v>10</v>
          </cell>
          <cell r="BW120">
            <v>0</v>
          </cell>
          <cell r="BX120">
            <v>130</v>
          </cell>
          <cell r="BY120">
            <v>199</v>
          </cell>
          <cell r="BZ120">
            <v>149</v>
          </cell>
          <cell r="CA120">
            <v>150</v>
          </cell>
          <cell r="CB120">
            <v>129</v>
          </cell>
          <cell r="CC120">
            <v>109</v>
          </cell>
          <cell r="CD120">
            <v>129</v>
          </cell>
          <cell r="CE120">
            <v>222</v>
          </cell>
          <cell r="CF120">
            <v>115</v>
          </cell>
          <cell r="CG120">
            <v>117</v>
          </cell>
          <cell r="CH120">
            <v>94</v>
          </cell>
          <cell r="CI120">
            <v>100</v>
          </cell>
          <cell r="CJ120">
            <v>99</v>
          </cell>
          <cell r="CK120">
            <v>1758</v>
          </cell>
          <cell r="CL120">
            <v>6</v>
          </cell>
          <cell r="CM120">
            <v>10</v>
          </cell>
          <cell r="CN120">
            <v>0</v>
          </cell>
          <cell r="CO120">
            <v>130</v>
          </cell>
          <cell r="CP120">
            <v>199</v>
          </cell>
          <cell r="CQ120">
            <v>149</v>
          </cell>
          <cell r="CR120">
            <v>150</v>
          </cell>
          <cell r="CS120">
            <v>129</v>
          </cell>
          <cell r="CT120">
            <v>109</v>
          </cell>
          <cell r="CU120">
            <v>129</v>
          </cell>
          <cell r="CV120">
            <v>222</v>
          </cell>
          <cell r="CW120">
            <v>115</v>
          </cell>
          <cell r="CX120">
            <v>117</v>
          </cell>
          <cell r="CY120">
            <v>94</v>
          </cell>
          <cell r="CZ120">
            <v>100</v>
          </cell>
          <cell r="DA120">
            <v>99</v>
          </cell>
          <cell r="DB120">
            <v>1758</v>
          </cell>
          <cell r="DC120">
            <v>6</v>
          </cell>
          <cell r="DD120">
            <v>10</v>
          </cell>
          <cell r="DE120">
            <v>0</v>
          </cell>
          <cell r="DF120">
            <v>130</v>
          </cell>
          <cell r="DG120">
            <v>199</v>
          </cell>
          <cell r="DH120">
            <v>149</v>
          </cell>
          <cell r="DI120">
            <v>150</v>
          </cell>
          <cell r="DJ120">
            <v>129</v>
          </cell>
          <cell r="DK120">
            <v>109</v>
          </cell>
          <cell r="DL120">
            <v>129</v>
          </cell>
          <cell r="DM120">
            <v>222</v>
          </cell>
          <cell r="DN120">
            <v>115</v>
          </cell>
          <cell r="DO120">
            <v>117</v>
          </cell>
          <cell r="DP120">
            <v>94</v>
          </cell>
          <cell r="DQ120">
            <v>100</v>
          </cell>
          <cell r="DR120">
            <v>99</v>
          </cell>
          <cell r="DS120">
            <v>1758</v>
          </cell>
        </row>
        <row r="121">
          <cell r="B121">
            <v>294</v>
          </cell>
          <cell r="C121">
            <v>1</v>
          </cell>
          <cell r="D121" t="str">
            <v>HOUSTON</v>
          </cell>
          <cell r="E121">
            <v>5.84</v>
          </cell>
          <cell r="F121">
            <v>2.84</v>
          </cell>
          <cell r="G121">
            <v>42.44</v>
          </cell>
          <cell r="H121">
            <v>0</v>
          </cell>
          <cell r="I121">
            <v>21.27</v>
          </cell>
          <cell r="J121">
            <v>26.16</v>
          </cell>
          <cell r="K121">
            <v>36.14</v>
          </cell>
          <cell r="L121">
            <v>36.159999999999997</v>
          </cell>
          <cell r="M121">
            <v>35.630000000000003</v>
          </cell>
          <cell r="N121">
            <v>37.340000000000003</v>
          </cell>
          <cell r="O121">
            <v>29.99</v>
          </cell>
          <cell r="P121">
            <v>27.66</v>
          </cell>
          <cell r="Q121">
            <v>31.72</v>
          </cell>
          <cell r="R121">
            <v>36.43</v>
          </cell>
          <cell r="S121">
            <v>47.58</v>
          </cell>
          <cell r="T121">
            <v>28.76</v>
          </cell>
          <cell r="U121">
            <v>445.96000000000004</v>
          </cell>
          <cell r="V121">
            <v>7.04</v>
          </cell>
          <cell r="W121">
            <v>1.06</v>
          </cell>
          <cell r="X121">
            <v>0</v>
          </cell>
          <cell r="Y121">
            <v>28.72</v>
          </cell>
          <cell r="Z121">
            <v>47.19</v>
          </cell>
          <cell r="AA121">
            <v>22.91</v>
          </cell>
          <cell r="AB121">
            <v>28.27</v>
          </cell>
          <cell r="AC121">
            <v>35.729999999999997</v>
          </cell>
          <cell r="AD121">
            <v>36.81</v>
          </cell>
          <cell r="AE121">
            <v>34.35</v>
          </cell>
          <cell r="AF121">
            <v>34.64</v>
          </cell>
          <cell r="AG121">
            <v>28.27</v>
          </cell>
          <cell r="AH121">
            <v>27.17</v>
          </cell>
          <cell r="AI121">
            <v>36.700000000000003</v>
          </cell>
          <cell r="AJ121">
            <v>36.409999999999997</v>
          </cell>
          <cell r="AK121">
            <v>42.3</v>
          </cell>
          <cell r="AL121">
            <v>447.57</v>
          </cell>
          <cell r="AM121">
            <v>5.19</v>
          </cell>
          <cell r="AN121">
            <v>2.98</v>
          </cell>
          <cell r="AO121">
            <v>0</v>
          </cell>
          <cell r="AP121">
            <v>24.6</v>
          </cell>
          <cell r="AQ121">
            <v>32.42</v>
          </cell>
          <cell r="AR121">
            <v>49.78</v>
          </cell>
          <cell r="AS121">
            <v>22</v>
          </cell>
          <cell r="AT121">
            <v>30.05</v>
          </cell>
          <cell r="AU121">
            <v>34.25</v>
          </cell>
          <cell r="AV121">
            <v>40.43</v>
          </cell>
          <cell r="AW121">
            <v>33</v>
          </cell>
          <cell r="AX121">
            <v>36.229999999999997</v>
          </cell>
          <cell r="AY121">
            <v>29</v>
          </cell>
          <cell r="AZ121">
            <v>29.56</v>
          </cell>
          <cell r="BA121">
            <v>34.08</v>
          </cell>
          <cell r="BB121">
            <v>31.76</v>
          </cell>
          <cell r="BC121">
            <v>435.33000000000004</v>
          </cell>
          <cell r="BD121">
            <v>4</v>
          </cell>
          <cell r="BE121">
            <v>5</v>
          </cell>
          <cell r="BF121">
            <v>0</v>
          </cell>
          <cell r="BG121">
            <v>35</v>
          </cell>
          <cell r="BH121">
            <v>35</v>
          </cell>
          <cell r="BI121">
            <v>35</v>
          </cell>
          <cell r="BJ121">
            <v>45</v>
          </cell>
          <cell r="BK121">
            <v>30</v>
          </cell>
          <cell r="BL121">
            <v>25</v>
          </cell>
          <cell r="BM121">
            <v>37</v>
          </cell>
          <cell r="BN121">
            <v>33</v>
          </cell>
          <cell r="BO121">
            <v>36</v>
          </cell>
          <cell r="BP121">
            <v>37</v>
          </cell>
          <cell r="BQ121">
            <v>29</v>
          </cell>
          <cell r="BR121">
            <v>27</v>
          </cell>
          <cell r="BS121">
            <v>35</v>
          </cell>
          <cell r="BT121">
            <v>448</v>
          </cell>
          <cell r="BU121">
            <v>4</v>
          </cell>
          <cell r="BV121">
            <v>5</v>
          </cell>
          <cell r="BW121">
            <v>0</v>
          </cell>
          <cell r="BX121">
            <v>35</v>
          </cell>
          <cell r="BY121">
            <v>35</v>
          </cell>
          <cell r="BZ121">
            <v>35</v>
          </cell>
          <cell r="CA121">
            <v>35</v>
          </cell>
          <cell r="CB121">
            <v>45</v>
          </cell>
          <cell r="CC121">
            <v>30</v>
          </cell>
          <cell r="CD121">
            <v>25</v>
          </cell>
          <cell r="CE121">
            <v>37</v>
          </cell>
          <cell r="CF121">
            <v>33</v>
          </cell>
          <cell r="CG121">
            <v>36</v>
          </cell>
          <cell r="CH121">
            <v>37</v>
          </cell>
          <cell r="CI121">
            <v>29</v>
          </cell>
          <cell r="CJ121">
            <v>27</v>
          </cell>
          <cell r="CK121">
            <v>448</v>
          </cell>
          <cell r="CL121">
            <v>4</v>
          </cell>
          <cell r="CM121">
            <v>5</v>
          </cell>
          <cell r="CN121">
            <v>0</v>
          </cell>
          <cell r="CO121">
            <v>35</v>
          </cell>
          <cell r="CP121">
            <v>35</v>
          </cell>
          <cell r="CQ121">
            <v>35</v>
          </cell>
          <cell r="CR121">
            <v>35</v>
          </cell>
          <cell r="CS121">
            <v>35</v>
          </cell>
          <cell r="CT121">
            <v>45</v>
          </cell>
          <cell r="CU121">
            <v>30</v>
          </cell>
          <cell r="CV121">
            <v>25</v>
          </cell>
          <cell r="CW121">
            <v>37</v>
          </cell>
          <cell r="CX121">
            <v>33</v>
          </cell>
          <cell r="CY121">
            <v>36</v>
          </cell>
          <cell r="CZ121">
            <v>37</v>
          </cell>
          <cell r="DA121">
            <v>29</v>
          </cell>
          <cell r="DB121">
            <v>456</v>
          </cell>
          <cell r="DC121">
            <v>4</v>
          </cell>
          <cell r="DD121">
            <v>5</v>
          </cell>
          <cell r="DE121">
            <v>0</v>
          </cell>
          <cell r="DF121">
            <v>35</v>
          </cell>
          <cell r="DG121">
            <v>35</v>
          </cell>
          <cell r="DH121">
            <v>35</v>
          </cell>
          <cell r="DI121">
            <v>35</v>
          </cell>
          <cell r="DJ121">
            <v>35</v>
          </cell>
          <cell r="DK121">
            <v>35</v>
          </cell>
          <cell r="DL121">
            <v>45</v>
          </cell>
          <cell r="DM121">
            <v>30</v>
          </cell>
          <cell r="DN121">
            <v>25</v>
          </cell>
          <cell r="DO121">
            <v>37</v>
          </cell>
          <cell r="DP121">
            <v>33</v>
          </cell>
          <cell r="DQ121">
            <v>36</v>
          </cell>
          <cell r="DR121">
            <v>37</v>
          </cell>
          <cell r="DS121">
            <v>462</v>
          </cell>
        </row>
        <row r="122">
          <cell r="B122">
            <v>297</v>
          </cell>
          <cell r="C122">
            <v>1</v>
          </cell>
          <cell r="D122" t="str">
            <v>SPRING GROVE</v>
          </cell>
          <cell r="E122">
            <v>2.57</v>
          </cell>
          <cell r="F122">
            <v>4.5999999999999996</v>
          </cell>
          <cell r="G122">
            <v>34.840000000000003</v>
          </cell>
          <cell r="H122">
            <v>0</v>
          </cell>
          <cell r="I122">
            <v>17.5</v>
          </cell>
          <cell r="J122">
            <v>23.89</v>
          </cell>
          <cell r="K122">
            <v>24.99</v>
          </cell>
          <cell r="L122">
            <v>26.17</v>
          </cell>
          <cell r="M122">
            <v>27.61</v>
          </cell>
          <cell r="N122">
            <v>30.14</v>
          </cell>
          <cell r="O122">
            <v>25</v>
          </cell>
          <cell r="P122">
            <v>24.13</v>
          </cell>
          <cell r="Q122">
            <v>13</v>
          </cell>
          <cell r="R122">
            <v>24.6</v>
          </cell>
          <cell r="S122">
            <v>29.7</v>
          </cell>
          <cell r="T122">
            <v>27</v>
          </cell>
          <cell r="U122">
            <v>335.74</v>
          </cell>
          <cell r="V122">
            <v>4.5199999999999996</v>
          </cell>
          <cell r="W122">
            <v>2.86</v>
          </cell>
          <cell r="X122">
            <v>0</v>
          </cell>
          <cell r="Y122">
            <v>24.14</v>
          </cell>
          <cell r="Z122">
            <v>40.71</v>
          </cell>
          <cell r="AA122">
            <v>13.43</v>
          </cell>
          <cell r="AB122">
            <v>25.45</v>
          </cell>
          <cell r="AC122">
            <v>28.01</v>
          </cell>
          <cell r="AD122">
            <v>29.01</v>
          </cell>
          <cell r="AE122">
            <v>27.97</v>
          </cell>
          <cell r="AF122">
            <v>31.67</v>
          </cell>
          <cell r="AG122">
            <v>29</v>
          </cell>
          <cell r="AH122">
            <v>25.06</v>
          </cell>
          <cell r="AI122">
            <v>15.33</v>
          </cell>
          <cell r="AJ122">
            <v>27.04</v>
          </cell>
          <cell r="AK122">
            <v>30.55</v>
          </cell>
          <cell r="AL122">
            <v>354.75</v>
          </cell>
          <cell r="AM122">
            <v>3.39</v>
          </cell>
          <cell r="AN122">
            <v>3</v>
          </cell>
          <cell r="AO122">
            <v>0</v>
          </cell>
          <cell r="AP122">
            <v>14.34</v>
          </cell>
          <cell r="AQ122">
            <v>29.27</v>
          </cell>
          <cell r="AR122">
            <v>40.08</v>
          </cell>
          <cell r="AS122">
            <v>13.34</v>
          </cell>
          <cell r="AT122">
            <v>25.16</v>
          </cell>
          <cell r="AU122">
            <v>27.67</v>
          </cell>
          <cell r="AV122">
            <v>28.63</v>
          </cell>
          <cell r="AW122">
            <v>29.89</v>
          </cell>
          <cell r="AX122">
            <v>31.9</v>
          </cell>
          <cell r="AY122">
            <v>28.13</v>
          </cell>
          <cell r="AZ122">
            <v>23.3</v>
          </cell>
          <cell r="BA122">
            <v>11.5</v>
          </cell>
          <cell r="BB122">
            <v>24.57</v>
          </cell>
          <cell r="BC122">
            <v>334.17</v>
          </cell>
          <cell r="BD122">
            <v>2</v>
          </cell>
          <cell r="BE122">
            <v>3</v>
          </cell>
          <cell r="BF122">
            <v>0</v>
          </cell>
          <cell r="BG122">
            <v>20</v>
          </cell>
          <cell r="BH122">
            <v>19</v>
          </cell>
          <cell r="BI122">
            <v>31</v>
          </cell>
          <cell r="BJ122">
            <v>40</v>
          </cell>
          <cell r="BK122">
            <v>15</v>
          </cell>
          <cell r="BL122">
            <v>25</v>
          </cell>
          <cell r="BM122">
            <v>27</v>
          </cell>
          <cell r="BN122">
            <v>28</v>
          </cell>
          <cell r="BO122">
            <v>30</v>
          </cell>
          <cell r="BP122">
            <v>30</v>
          </cell>
          <cell r="BQ122">
            <v>28</v>
          </cell>
          <cell r="BR122">
            <v>24</v>
          </cell>
          <cell r="BS122">
            <v>10</v>
          </cell>
          <cell r="BT122">
            <v>332</v>
          </cell>
          <cell r="BU122">
            <v>2</v>
          </cell>
          <cell r="BV122">
            <v>2</v>
          </cell>
          <cell r="BW122">
            <v>0</v>
          </cell>
          <cell r="BX122">
            <v>10</v>
          </cell>
          <cell r="BY122">
            <v>23</v>
          </cell>
          <cell r="BZ122">
            <v>19</v>
          </cell>
          <cell r="CA122">
            <v>31</v>
          </cell>
          <cell r="CB122">
            <v>40</v>
          </cell>
          <cell r="CC122">
            <v>15</v>
          </cell>
          <cell r="CD122">
            <v>25</v>
          </cell>
          <cell r="CE122">
            <v>27</v>
          </cell>
          <cell r="CF122">
            <v>28</v>
          </cell>
          <cell r="CG122">
            <v>30</v>
          </cell>
          <cell r="CH122">
            <v>30</v>
          </cell>
          <cell r="CI122">
            <v>28</v>
          </cell>
          <cell r="CJ122">
            <v>24</v>
          </cell>
          <cell r="CK122">
            <v>334</v>
          </cell>
          <cell r="CL122">
            <v>2</v>
          </cell>
          <cell r="CM122">
            <v>2</v>
          </cell>
          <cell r="CN122">
            <v>0</v>
          </cell>
          <cell r="CO122">
            <v>23</v>
          </cell>
          <cell r="CP122">
            <v>12</v>
          </cell>
          <cell r="CQ122">
            <v>23</v>
          </cell>
          <cell r="CR122">
            <v>19</v>
          </cell>
          <cell r="CS122">
            <v>31</v>
          </cell>
          <cell r="CT122">
            <v>40</v>
          </cell>
          <cell r="CU122">
            <v>15</v>
          </cell>
          <cell r="CV122">
            <v>25</v>
          </cell>
          <cell r="CW122">
            <v>27</v>
          </cell>
          <cell r="CX122">
            <v>28</v>
          </cell>
          <cell r="CY122">
            <v>30</v>
          </cell>
          <cell r="CZ122">
            <v>30</v>
          </cell>
          <cell r="DA122">
            <v>28</v>
          </cell>
          <cell r="DB122">
            <v>335</v>
          </cell>
          <cell r="DC122">
            <v>2</v>
          </cell>
          <cell r="DD122">
            <v>2</v>
          </cell>
          <cell r="DE122">
            <v>0</v>
          </cell>
          <cell r="DF122">
            <v>23</v>
          </cell>
          <cell r="DG122">
            <v>12</v>
          </cell>
          <cell r="DH122">
            <v>12</v>
          </cell>
          <cell r="DI122">
            <v>23</v>
          </cell>
          <cell r="DJ122">
            <v>19</v>
          </cell>
          <cell r="DK122">
            <v>31</v>
          </cell>
          <cell r="DL122">
            <v>40</v>
          </cell>
          <cell r="DM122">
            <v>15</v>
          </cell>
          <cell r="DN122">
            <v>25</v>
          </cell>
          <cell r="DO122">
            <v>27</v>
          </cell>
          <cell r="DP122">
            <v>28</v>
          </cell>
          <cell r="DQ122">
            <v>30</v>
          </cell>
          <cell r="DR122">
            <v>30</v>
          </cell>
          <cell r="DS122">
            <v>319</v>
          </cell>
        </row>
        <row r="123">
          <cell r="B123">
            <v>299</v>
          </cell>
          <cell r="C123">
            <v>1</v>
          </cell>
          <cell r="D123" t="str">
            <v>CALEDONIA</v>
          </cell>
          <cell r="E123">
            <v>9.91</v>
          </cell>
          <cell r="F123">
            <v>3.56</v>
          </cell>
          <cell r="G123">
            <v>52.12</v>
          </cell>
          <cell r="H123">
            <v>0</v>
          </cell>
          <cell r="I123">
            <v>62.64</v>
          </cell>
          <cell r="J123">
            <v>49.35</v>
          </cell>
          <cell r="K123">
            <v>45.43</v>
          </cell>
          <cell r="L123">
            <v>49.83</v>
          </cell>
          <cell r="M123">
            <v>38.700000000000003</v>
          </cell>
          <cell r="N123">
            <v>48</v>
          </cell>
          <cell r="O123">
            <v>54.83</v>
          </cell>
          <cell r="P123">
            <v>43.78</v>
          </cell>
          <cell r="Q123">
            <v>61.68</v>
          </cell>
          <cell r="R123">
            <v>69.5</v>
          </cell>
          <cell r="S123">
            <v>71.72</v>
          </cell>
          <cell r="T123">
            <v>80.400000000000006</v>
          </cell>
          <cell r="U123">
            <v>741.44999999999993</v>
          </cell>
          <cell r="V123">
            <v>8.15</v>
          </cell>
          <cell r="W123">
            <v>2.54</v>
          </cell>
          <cell r="X123">
            <v>0.5</v>
          </cell>
          <cell r="Y123">
            <v>38.67</v>
          </cell>
          <cell r="Z123">
            <v>52.75</v>
          </cell>
          <cell r="AA123">
            <v>61.53</v>
          </cell>
          <cell r="AB123">
            <v>46.71</v>
          </cell>
          <cell r="AC123">
            <v>47.31</v>
          </cell>
          <cell r="AD123">
            <v>51.18</v>
          </cell>
          <cell r="AE123">
            <v>40</v>
          </cell>
          <cell r="AF123">
            <v>47.86</v>
          </cell>
          <cell r="AG123">
            <v>54.33</v>
          </cell>
          <cell r="AH123">
            <v>54.31</v>
          </cell>
          <cell r="AI123">
            <v>60</v>
          </cell>
          <cell r="AJ123">
            <v>65.17</v>
          </cell>
          <cell r="AK123">
            <v>71.83</v>
          </cell>
          <cell r="AL123">
            <v>702.83999999999992</v>
          </cell>
          <cell r="AM123">
            <v>7.05</v>
          </cell>
          <cell r="AN123">
            <v>8.1</v>
          </cell>
          <cell r="AO123">
            <v>0</v>
          </cell>
          <cell r="AP123">
            <v>51.03</v>
          </cell>
          <cell r="AQ123">
            <v>46.77</v>
          </cell>
          <cell r="AR123">
            <v>51.79</v>
          </cell>
          <cell r="AS123">
            <v>61.46</v>
          </cell>
          <cell r="AT123">
            <v>46.13</v>
          </cell>
          <cell r="AU123">
            <v>46.3</v>
          </cell>
          <cell r="AV123">
            <v>52.81</v>
          </cell>
          <cell r="AW123">
            <v>43.18</v>
          </cell>
          <cell r="AX123">
            <v>50.23</v>
          </cell>
          <cell r="AY123">
            <v>67.08</v>
          </cell>
          <cell r="AZ123">
            <v>53.75</v>
          </cell>
          <cell r="BA123">
            <v>62.2</v>
          </cell>
          <cell r="BB123">
            <v>65.22</v>
          </cell>
          <cell r="BC123">
            <v>713.10000000000014</v>
          </cell>
          <cell r="BD123">
            <v>2</v>
          </cell>
          <cell r="BE123">
            <v>1</v>
          </cell>
          <cell r="BF123">
            <v>0</v>
          </cell>
          <cell r="BG123">
            <v>48</v>
          </cell>
          <cell r="BH123">
            <v>61</v>
          </cell>
          <cell r="BI123">
            <v>48</v>
          </cell>
          <cell r="BJ123">
            <v>55</v>
          </cell>
          <cell r="BK123">
            <v>60</v>
          </cell>
          <cell r="BL123">
            <v>50</v>
          </cell>
          <cell r="BM123">
            <v>47</v>
          </cell>
          <cell r="BN123">
            <v>52</v>
          </cell>
          <cell r="BO123">
            <v>40</v>
          </cell>
          <cell r="BP123">
            <v>70</v>
          </cell>
          <cell r="BQ123">
            <v>67</v>
          </cell>
          <cell r="BR123">
            <v>51</v>
          </cell>
          <cell r="BS123">
            <v>63</v>
          </cell>
          <cell r="BT123">
            <v>715</v>
          </cell>
          <cell r="BU123">
            <v>2</v>
          </cell>
          <cell r="BV123">
            <v>1</v>
          </cell>
          <cell r="BW123">
            <v>0</v>
          </cell>
          <cell r="BX123">
            <v>47</v>
          </cell>
          <cell r="BY123">
            <v>49</v>
          </cell>
          <cell r="BZ123">
            <v>61</v>
          </cell>
          <cell r="CA123">
            <v>48</v>
          </cell>
          <cell r="CB123">
            <v>55</v>
          </cell>
          <cell r="CC123">
            <v>60</v>
          </cell>
          <cell r="CD123">
            <v>50</v>
          </cell>
          <cell r="CE123">
            <v>47</v>
          </cell>
          <cell r="CF123">
            <v>52</v>
          </cell>
          <cell r="CG123">
            <v>58</v>
          </cell>
          <cell r="CH123">
            <v>70</v>
          </cell>
          <cell r="CI123">
            <v>67</v>
          </cell>
          <cell r="CJ123">
            <v>51</v>
          </cell>
          <cell r="CK123">
            <v>718</v>
          </cell>
          <cell r="CL123">
            <v>2</v>
          </cell>
          <cell r="CM123">
            <v>0</v>
          </cell>
          <cell r="CN123">
            <v>0</v>
          </cell>
          <cell r="CO123">
            <v>45</v>
          </cell>
          <cell r="CP123">
            <v>48</v>
          </cell>
          <cell r="CQ123">
            <v>49</v>
          </cell>
          <cell r="CR123">
            <v>61</v>
          </cell>
          <cell r="CS123">
            <v>48</v>
          </cell>
          <cell r="CT123">
            <v>55</v>
          </cell>
          <cell r="CU123">
            <v>60</v>
          </cell>
          <cell r="CV123">
            <v>50</v>
          </cell>
          <cell r="CW123">
            <v>47</v>
          </cell>
          <cell r="CX123">
            <v>74</v>
          </cell>
          <cell r="CY123">
            <v>58</v>
          </cell>
          <cell r="CZ123">
            <v>70</v>
          </cell>
          <cell r="DA123">
            <v>67</v>
          </cell>
          <cell r="DB123">
            <v>734</v>
          </cell>
          <cell r="DC123">
            <v>2</v>
          </cell>
          <cell r="DD123">
            <v>0</v>
          </cell>
          <cell r="DE123">
            <v>0</v>
          </cell>
          <cell r="DF123">
            <v>45</v>
          </cell>
          <cell r="DG123">
            <v>48</v>
          </cell>
          <cell r="DH123">
            <v>48</v>
          </cell>
          <cell r="DI123">
            <v>49</v>
          </cell>
          <cell r="DJ123">
            <v>61</v>
          </cell>
          <cell r="DK123">
            <v>48</v>
          </cell>
          <cell r="DL123">
            <v>55</v>
          </cell>
          <cell r="DM123">
            <v>60</v>
          </cell>
          <cell r="DN123">
            <v>50</v>
          </cell>
          <cell r="DO123">
            <v>67</v>
          </cell>
          <cell r="DP123">
            <v>74</v>
          </cell>
          <cell r="DQ123">
            <v>58</v>
          </cell>
          <cell r="DR123">
            <v>70</v>
          </cell>
          <cell r="DS123">
            <v>735</v>
          </cell>
        </row>
        <row r="124">
          <cell r="B124">
            <v>300</v>
          </cell>
          <cell r="C124">
            <v>1</v>
          </cell>
          <cell r="D124" t="str">
            <v>LACRESCENT</v>
          </cell>
          <cell r="E124">
            <v>11.12</v>
          </cell>
          <cell r="F124">
            <v>8.94</v>
          </cell>
          <cell r="G124">
            <v>77.87</v>
          </cell>
          <cell r="H124">
            <v>0</v>
          </cell>
          <cell r="I124">
            <v>75.03</v>
          </cell>
          <cell r="J124">
            <v>74.489999999999995</v>
          </cell>
          <cell r="K124">
            <v>87.95</v>
          </cell>
          <cell r="L124">
            <v>65.92</v>
          </cell>
          <cell r="M124">
            <v>77.06</v>
          </cell>
          <cell r="N124">
            <v>76.66</v>
          </cell>
          <cell r="O124">
            <v>95.67</v>
          </cell>
          <cell r="P124">
            <v>74.92</v>
          </cell>
          <cell r="Q124">
            <v>98.18</v>
          </cell>
          <cell r="R124">
            <v>109.55</v>
          </cell>
          <cell r="S124">
            <v>100.62</v>
          </cell>
          <cell r="T124">
            <v>110</v>
          </cell>
          <cell r="U124">
            <v>1143.98</v>
          </cell>
          <cell r="V124">
            <v>7.68</v>
          </cell>
          <cell r="W124">
            <v>10.98</v>
          </cell>
          <cell r="X124">
            <v>0</v>
          </cell>
          <cell r="Y124">
            <v>61.79</v>
          </cell>
          <cell r="Z124">
            <v>90.64</v>
          </cell>
          <cell r="AA124">
            <v>77.36</v>
          </cell>
          <cell r="AB124">
            <v>71.98</v>
          </cell>
          <cell r="AC124">
            <v>91.61</v>
          </cell>
          <cell r="AD124">
            <v>67.53</v>
          </cell>
          <cell r="AE124">
            <v>77.66</v>
          </cell>
          <cell r="AF124">
            <v>86.5</v>
          </cell>
          <cell r="AG124">
            <v>93.94</v>
          </cell>
          <cell r="AH124">
            <v>84.2</v>
          </cell>
          <cell r="AI124">
            <v>92.65</v>
          </cell>
          <cell r="AJ124">
            <v>108.28</v>
          </cell>
          <cell r="AK124">
            <v>94.73</v>
          </cell>
          <cell r="AL124">
            <v>1117.53</v>
          </cell>
          <cell r="AM124">
            <v>10.3</v>
          </cell>
          <cell r="AN124">
            <v>3.73</v>
          </cell>
          <cell r="AO124">
            <v>0</v>
          </cell>
          <cell r="AP124">
            <v>46.42</v>
          </cell>
          <cell r="AQ124">
            <v>71.02</v>
          </cell>
          <cell r="AR124">
            <v>87.49</v>
          </cell>
          <cell r="AS124">
            <v>83.06</v>
          </cell>
          <cell r="AT124">
            <v>74.319999999999993</v>
          </cell>
          <cell r="AU124">
            <v>90.46</v>
          </cell>
          <cell r="AV124">
            <v>70.47</v>
          </cell>
          <cell r="AW124">
            <v>80.06</v>
          </cell>
          <cell r="AX124">
            <v>89.09</v>
          </cell>
          <cell r="AY124">
            <v>98.35</v>
          </cell>
          <cell r="AZ124">
            <v>84.32</v>
          </cell>
          <cell r="BA124">
            <v>92.34</v>
          </cell>
          <cell r="BB124">
            <v>96.03</v>
          </cell>
          <cell r="BC124">
            <v>1077.46</v>
          </cell>
          <cell r="BD124">
            <v>9</v>
          </cell>
          <cell r="BE124">
            <v>6</v>
          </cell>
          <cell r="BF124">
            <v>0</v>
          </cell>
          <cell r="BG124">
            <v>62</v>
          </cell>
          <cell r="BH124">
            <v>72</v>
          </cell>
          <cell r="BI124">
            <v>77</v>
          </cell>
          <cell r="BJ124">
            <v>91</v>
          </cell>
          <cell r="BK124">
            <v>77</v>
          </cell>
          <cell r="BL124">
            <v>71</v>
          </cell>
          <cell r="BM124">
            <v>91</v>
          </cell>
          <cell r="BN124">
            <v>77</v>
          </cell>
          <cell r="BO124">
            <v>85</v>
          </cell>
          <cell r="BP124">
            <v>92</v>
          </cell>
          <cell r="BQ124">
            <v>103</v>
          </cell>
          <cell r="BR124">
            <v>80</v>
          </cell>
          <cell r="BS124">
            <v>82</v>
          </cell>
          <cell r="BT124">
            <v>1075</v>
          </cell>
          <cell r="BU124">
            <v>11</v>
          </cell>
          <cell r="BV124">
            <v>6</v>
          </cell>
          <cell r="BW124">
            <v>0</v>
          </cell>
          <cell r="BX124">
            <v>56</v>
          </cell>
          <cell r="BY124">
            <v>67</v>
          </cell>
          <cell r="BZ124">
            <v>71</v>
          </cell>
          <cell r="CA124">
            <v>76</v>
          </cell>
          <cell r="CB124">
            <v>85</v>
          </cell>
          <cell r="CC124">
            <v>85</v>
          </cell>
          <cell r="CD124">
            <v>81</v>
          </cell>
          <cell r="CE124">
            <v>95</v>
          </cell>
          <cell r="CF124">
            <v>80</v>
          </cell>
          <cell r="CG124">
            <v>90</v>
          </cell>
          <cell r="CH124">
            <v>87</v>
          </cell>
          <cell r="CI124">
            <v>86</v>
          </cell>
          <cell r="CJ124">
            <v>85</v>
          </cell>
          <cell r="CK124">
            <v>1061</v>
          </cell>
          <cell r="CL124">
            <v>11</v>
          </cell>
          <cell r="CM124">
            <v>6</v>
          </cell>
          <cell r="CN124">
            <v>0</v>
          </cell>
          <cell r="CO124">
            <v>56</v>
          </cell>
          <cell r="CP124">
            <v>69</v>
          </cell>
          <cell r="CQ124">
            <v>69</v>
          </cell>
          <cell r="CR124">
            <v>71</v>
          </cell>
          <cell r="CS124">
            <v>75</v>
          </cell>
          <cell r="CT124">
            <v>86</v>
          </cell>
          <cell r="CU124">
            <v>83</v>
          </cell>
          <cell r="CV124">
            <v>81</v>
          </cell>
          <cell r="CW124">
            <v>95</v>
          </cell>
          <cell r="CX124">
            <v>85</v>
          </cell>
          <cell r="CY124">
            <v>88</v>
          </cell>
          <cell r="CZ124">
            <v>86</v>
          </cell>
          <cell r="DA124">
            <v>85</v>
          </cell>
          <cell r="DB124">
            <v>1046</v>
          </cell>
          <cell r="DC124">
            <v>11</v>
          </cell>
          <cell r="DD124">
            <v>6</v>
          </cell>
          <cell r="DE124">
            <v>0</v>
          </cell>
          <cell r="DF124">
            <v>56</v>
          </cell>
          <cell r="DG124">
            <v>69</v>
          </cell>
          <cell r="DH124">
            <v>71</v>
          </cell>
          <cell r="DI124">
            <v>69</v>
          </cell>
          <cell r="DJ124">
            <v>70</v>
          </cell>
          <cell r="DK124">
            <v>76</v>
          </cell>
          <cell r="DL124">
            <v>84</v>
          </cell>
          <cell r="DM124">
            <v>83</v>
          </cell>
          <cell r="DN124">
            <v>81</v>
          </cell>
          <cell r="DO124">
            <v>101</v>
          </cell>
          <cell r="DP124">
            <v>83</v>
          </cell>
          <cell r="DQ124">
            <v>87</v>
          </cell>
          <cell r="DR124">
            <v>85</v>
          </cell>
          <cell r="DS124">
            <v>1032</v>
          </cell>
        </row>
        <row r="125">
          <cell r="B125">
            <v>306</v>
          </cell>
          <cell r="C125">
            <v>1</v>
          </cell>
          <cell r="D125" t="str">
            <v>LAPORTE</v>
          </cell>
          <cell r="E125">
            <v>2.13</v>
          </cell>
          <cell r="F125">
            <v>2.11</v>
          </cell>
          <cell r="G125">
            <v>26.24</v>
          </cell>
          <cell r="H125">
            <v>0</v>
          </cell>
          <cell r="I125">
            <v>20</v>
          </cell>
          <cell r="J125">
            <v>19.55</v>
          </cell>
          <cell r="K125">
            <v>18.440000000000001</v>
          </cell>
          <cell r="L125">
            <v>18.010000000000002</v>
          </cell>
          <cell r="M125">
            <v>20.68</v>
          </cell>
          <cell r="N125">
            <v>14.65</v>
          </cell>
          <cell r="O125">
            <v>16.46</v>
          </cell>
          <cell r="P125">
            <v>15.01</v>
          </cell>
          <cell r="Q125">
            <v>17.649999999999999</v>
          </cell>
          <cell r="R125">
            <v>12.12</v>
          </cell>
          <cell r="S125">
            <v>17.16</v>
          </cell>
          <cell r="T125">
            <v>16.329999999999998</v>
          </cell>
          <cell r="U125">
            <v>236.54000000000002</v>
          </cell>
          <cell r="V125">
            <v>1.28</v>
          </cell>
          <cell r="W125">
            <v>2.92</v>
          </cell>
          <cell r="X125">
            <v>0</v>
          </cell>
          <cell r="Y125">
            <v>20.440000000000001</v>
          </cell>
          <cell r="Z125">
            <v>27.58</v>
          </cell>
          <cell r="AA125">
            <v>16</v>
          </cell>
          <cell r="AB125">
            <v>18.170000000000002</v>
          </cell>
          <cell r="AC125">
            <v>18.29</v>
          </cell>
          <cell r="AD125">
            <v>19</v>
          </cell>
          <cell r="AE125">
            <v>16.84</v>
          </cell>
          <cell r="AF125">
            <v>12.61</v>
          </cell>
          <cell r="AG125">
            <v>16.03</v>
          </cell>
          <cell r="AH125">
            <v>16.48</v>
          </cell>
          <cell r="AI125">
            <v>17.329999999999998</v>
          </cell>
          <cell r="AJ125">
            <v>12.2</v>
          </cell>
          <cell r="AK125">
            <v>14.27</v>
          </cell>
          <cell r="AL125">
            <v>229.43999999999997</v>
          </cell>
          <cell r="AM125">
            <v>3.37</v>
          </cell>
          <cell r="AN125">
            <v>0.04</v>
          </cell>
          <cell r="AO125">
            <v>0</v>
          </cell>
          <cell r="AP125">
            <v>14.17</v>
          </cell>
          <cell r="AQ125">
            <v>23.97</v>
          </cell>
          <cell r="AR125">
            <v>23.36</v>
          </cell>
          <cell r="AS125">
            <v>14.6</v>
          </cell>
          <cell r="AT125">
            <v>22.69</v>
          </cell>
          <cell r="AU125">
            <v>19.61</v>
          </cell>
          <cell r="AV125">
            <v>17.96</v>
          </cell>
          <cell r="AW125">
            <v>17.989999999999998</v>
          </cell>
          <cell r="AX125">
            <v>16.2</v>
          </cell>
          <cell r="AY125">
            <v>18.579999999999998</v>
          </cell>
          <cell r="AZ125">
            <v>15.25</v>
          </cell>
          <cell r="BA125">
            <v>16.329999999999998</v>
          </cell>
          <cell r="BB125">
            <v>10.29</v>
          </cell>
          <cell r="BC125">
            <v>234.40999999999994</v>
          </cell>
          <cell r="BD125">
            <v>4</v>
          </cell>
          <cell r="BE125">
            <v>5</v>
          </cell>
          <cell r="BF125">
            <v>0</v>
          </cell>
          <cell r="BG125">
            <v>12</v>
          </cell>
          <cell r="BH125">
            <v>13</v>
          </cell>
          <cell r="BI125">
            <v>24</v>
          </cell>
          <cell r="BJ125">
            <v>28</v>
          </cell>
          <cell r="BK125">
            <v>17</v>
          </cell>
          <cell r="BL125">
            <v>21</v>
          </cell>
          <cell r="BM125">
            <v>19</v>
          </cell>
          <cell r="BN125">
            <v>19</v>
          </cell>
          <cell r="BO125">
            <v>17</v>
          </cell>
          <cell r="BP125">
            <v>16</v>
          </cell>
          <cell r="BQ125">
            <v>18</v>
          </cell>
          <cell r="BR125">
            <v>17</v>
          </cell>
          <cell r="BS125">
            <v>19</v>
          </cell>
          <cell r="BT125">
            <v>249</v>
          </cell>
          <cell r="BU125">
            <v>2</v>
          </cell>
          <cell r="BV125">
            <v>4</v>
          </cell>
          <cell r="BW125">
            <v>0</v>
          </cell>
          <cell r="BX125">
            <v>12</v>
          </cell>
          <cell r="BY125">
            <v>12</v>
          </cell>
          <cell r="BZ125">
            <v>13</v>
          </cell>
          <cell r="CA125">
            <v>24</v>
          </cell>
          <cell r="CB125">
            <v>28</v>
          </cell>
          <cell r="CC125">
            <v>17</v>
          </cell>
          <cell r="CD125">
            <v>21</v>
          </cell>
          <cell r="CE125">
            <v>19</v>
          </cell>
          <cell r="CF125">
            <v>19</v>
          </cell>
          <cell r="CG125">
            <v>17</v>
          </cell>
          <cell r="CH125">
            <v>16</v>
          </cell>
          <cell r="CI125">
            <v>18</v>
          </cell>
          <cell r="CJ125">
            <v>17</v>
          </cell>
          <cell r="CK125">
            <v>239</v>
          </cell>
          <cell r="CL125">
            <v>2</v>
          </cell>
          <cell r="CM125">
            <v>4</v>
          </cell>
          <cell r="CN125">
            <v>0</v>
          </cell>
          <cell r="CO125">
            <v>12</v>
          </cell>
          <cell r="CP125">
            <v>12</v>
          </cell>
          <cell r="CQ125">
            <v>12</v>
          </cell>
          <cell r="CR125">
            <v>13</v>
          </cell>
          <cell r="CS125">
            <v>24</v>
          </cell>
          <cell r="CT125">
            <v>28</v>
          </cell>
          <cell r="CU125">
            <v>17</v>
          </cell>
          <cell r="CV125">
            <v>21</v>
          </cell>
          <cell r="CW125">
            <v>19</v>
          </cell>
          <cell r="CX125">
            <v>19</v>
          </cell>
          <cell r="CY125">
            <v>17</v>
          </cell>
          <cell r="CZ125">
            <v>16</v>
          </cell>
          <cell r="DA125">
            <v>18</v>
          </cell>
          <cell r="DB125">
            <v>234</v>
          </cell>
          <cell r="DC125">
            <v>2</v>
          </cell>
          <cell r="DD125">
            <v>4</v>
          </cell>
          <cell r="DE125">
            <v>0</v>
          </cell>
          <cell r="DF125">
            <v>12</v>
          </cell>
          <cell r="DG125">
            <v>12</v>
          </cell>
          <cell r="DH125">
            <v>12</v>
          </cell>
          <cell r="DI125">
            <v>12</v>
          </cell>
          <cell r="DJ125">
            <v>13</v>
          </cell>
          <cell r="DK125">
            <v>24</v>
          </cell>
          <cell r="DL125">
            <v>28</v>
          </cell>
          <cell r="DM125">
            <v>17</v>
          </cell>
          <cell r="DN125">
            <v>21</v>
          </cell>
          <cell r="DO125">
            <v>19</v>
          </cell>
          <cell r="DP125">
            <v>19</v>
          </cell>
          <cell r="DQ125">
            <v>17</v>
          </cell>
          <cell r="DR125">
            <v>16</v>
          </cell>
          <cell r="DS125">
            <v>228</v>
          </cell>
        </row>
        <row r="126">
          <cell r="B126">
            <v>308</v>
          </cell>
          <cell r="C126">
            <v>1</v>
          </cell>
          <cell r="D126" t="str">
            <v>NEVIS</v>
          </cell>
          <cell r="E126">
            <v>3.52</v>
          </cell>
          <cell r="F126">
            <v>2.48</v>
          </cell>
          <cell r="G126">
            <v>20.329999999999998</v>
          </cell>
          <cell r="H126">
            <v>0</v>
          </cell>
          <cell r="I126">
            <v>17.63</v>
          </cell>
          <cell r="J126">
            <v>26.61</v>
          </cell>
          <cell r="K126">
            <v>15.72</v>
          </cell>
          <cell r="L126">
            <v>21.78</v>
          </cell>
          <cell r="M126">
            <v>14.92</v>
          </cell>
          <cell r="N126">
            <v>18.760000000000002</v>
          </cell>
          <cell r="O126">
            <v>17.38</v>
          </cell>
          <cell r="P126">
            <v>20.75</v>
          </cell>
          <cell r="Q126">
            <v>23.38</v>
          </cell>
          <cell r="R126">
            <v>29.07</v>
          </cell>
          <cell r="S126">
            <v>28.09</v>
          </cell>
          <cell r="T126">
            <v>21.37</v>
          </cell>
          <cell r="U126">
            <v>281.78999999999996</v>
          </cell>
          <cell r="V126">
            <v>3.05</v>
          </cell>
          <cell r="W126">
            <v>2</v>
          </cell>
          <cell r="X126">
            <v>0</v>
          </cell>
          <cell r="Y126">
            <v>21.94</v>
          </cell>
          <cell r="Z126">
            <v>26.31</v>
          </cell>
          <cell r="AA126">
            <v>15.42</v>
          </cell>
          <cell r="AB126">
            <v>26.3</v>
          </cell>
          <cell r="AC126">
            <v>19.600000000000001</v>
          </cell>
          <cell r="AD126">
            <v>23.96</v>
          </cell>
          <cell r="AE126">
            <v>15.86</v>
          </cell>
          <cell r="AF126">
            <v>22.02</v>
          </cell>
          <cell r="AG126">
            <v>19.260000000000002</v>
          </cell>
          <cell r="AH126">
            <v>20.59</v>
          </cell>
          <cell r="AI126">
            <v>25.09</v>
          </cell>
          <cell r="AJ126">
            <v>26.3</v>
          </cell>
          <cell r="AK126">
            <v>25.56</v>
          </cell>
          <cell r="AL126">
            <v>293.26</v>
          </cell>
          <cell r="AM126">
            <v>2.82</v>
          </cell>
          <cell r="AN126">
            <v>3.82</v>
          </cell>
          <cell r="AO126">
            <v>0</v>
          </cell>
          <cell r="AP126">
            <v>21.29</v>
          </cell>
          <cell r="AQ126">
            <v>26.05</v>
          </cell>
          <cell r="AR126">
            <v>31.67</v>
          </cell>
          <cell r="AS126">
            <v>21.22</v>
          </cell>
          <cell r="AT126">
            <v>29.77</v>
          </cell>
          <cell r="AU126">
            <v>19.809999999999999</v>
          </cell>
          <cell r="AV126">
            <v>23.91</v>
          </cell>
          <cell r="AW126">
            <v>20.420000000000002</v>
          </cell>
          <cell r="AX126">
            <v>24.55</v>
          </cell>
          <cell r="AY126">
            <v>18.899999999999999</v>
          </cell>
          <cell r="AZ126">
            <v>23.49</v>
          </cell>
          <cell r="BA126">
            <v>26.48</v>
          </cell>
          <cell r="BB126">
            <v>24.85</v>
          </cell>
          <cell r="BC126">
            <v>319.05000000000007</v>
          </cell>
          <cell r="BD126">
            <v>4</v>
          </cell>
          <cell r="BE126">
            <v>3</v>
          </cell>
          <cell r="BF126">
            <v>0</v>
          </cell>
          <cell r="BG126">
            <v>16</v>
          </cell>
          <cell r="BH126">
            <v>18</v>
          </cell>
          <cell r="BI126">
            <v>21</v>
          </cell>
          <cell r="BJ126">
            <v>29</v>
          </cell>
          <cell r="BK126">
            <v>17</v>
          </cell>
          <cell r="BL126">
            <v>24</v>
          </cell>
          <cell r="BM126">
            <v>24</v>
          </cell>
          <cell r="BN126">
            <v>21</v>
          </cell>
          <cell r="BO126">
            <v>19</v>
          </cell>
          <cell r="BP126">
            <v>23</v>
          </cell>
          <cell r="BQ126">
            <v>20</v>
          </cell>
          <cell r="BR126">
            <v>15</v>
          </cell>
          <cell r="BS126">
            <v>25</v>
          </cell>
          <cell r="BT126">
            <v>279</v>
          </cell>
          <cell r="BU126">
            <v>4</v>
          </cell>
          <cell r="BV126">
            <v>4</v>
          </cell>
          <cell r="BW126">
            <v>0</v>
          </cell>
          <cell r="BX126">
            <v>18</v>
          </cell>
          <cell r="BY126">
            <v>16</v>
          </cell>
          <cell r="BZ126">
            <v>18</v>
          </cell>
          <cell r="CA126">
            <v>21</v>
          </cell>
          <cell r="CB126">
            <v>29</v>
          </cell>
          <cell r="CC126">
            <v>17</v>
          </cell>
          <cell r="CD126">
            <v>24</v>
          </cell>
          <cell r="CE126">
            <v>24</v>
          </cell>
          <cell r="CF126">
            <v>21</v>
          </cell>
          <cell r="CG126">
            <v>19</v>
          </cell>
          <cell r="CH126">
            <v>23</v>
          </cell>
          <cell r="CI126">
            <v>20</v>
          </cell>
          <cell r="CJ126">
            <v>15</v>
          </cell>
          <cell r="CK126">
            <v>273</v>
          </cell>
          <cell r="CL126">
            <v>2</v>
          </cell>
          <cell r="CM126">
            <v>3</v>
          </cell>
          <cell r="CN126">
            <v>0</v>
          </cell>
          <cell r="CO126">
            <v>22</v>
          </cell>
          <cell r="CP126">
            <v>18</v>
          </cell>
          <cell r="CQ126">
            <v>18</v>
          </cell>
          <cell r="CR126">
            <v>21</v>
          </cell>
          <cell r="CS126">
            <v>29</v>
          </cell>
          <cell r="CT126">
            <v>17</v>
          </cell>
          <cell r="CU126">
            <v>24</v>
          </cell>
          <cell r="CV126">
            <v>24</v>
          </cell>
          <cell r="CW126">
            <v>21</v>
          </cell>
          <cell r="CX126">
            <v>19</v>
          </cell>
          <cell r="CY126">
            <v>23</v>
          </cell>
          <cell r="CZ126">
            <v>20</v>
          </cell>
          <cell r="DA126">
            <v>15</v>
          </cell>
          <cell r="DB126">
            <v>276</v>
          </cell>
          <cell r="DC126">
            <v>2</v>
          </cell>
          <cell r="DD126">
            <v>3</v>
          </cell>
          <cell r="DE126">
            <v>0</v>
          </cell>
          <cell r="DF126">
            <v>22</v>
          </cell>
          <cell r="DG126">
            <v>18</v>
          </cell>
          <cell r="DH126">
            <v>20</v>
          </cell>
          <cell r="DI126">
            <v>21</v>
          </cell>
          <cell r="DJ126">
            <v>29</v>
          </cell>
          <cell r="DK126">
            <v>17</v>
          </cell>
          <cell r="DL126">
            <v>24</v>
          </cell>
          <cell r="DM126">
            <v>24</v>
          </cell>
          <cell r="DN126">
            <v>21</v>
          </cell>
          <cell r="DO126">
            <v>19</v>
          </cell>
          <cell r="DP126">
            <v>23</v>
          </cell>
          <cell r="DQ126">
            <v>20</v>
          </cell>
          <cell r="DR126">
            <v>15</v>
          </cell>
          <cell r="DS126">
            <v>278</v>
          </cell>
        </row>
        <row r="127">
          <cell r="B127">
            <v>309</v>
          </cell>
          <cell r="C127">
            <v>1</v>
          </cell>
          <cell r="D127" t="str">
            <v>PARK RAPIDS</v>
          </cell>
          <cell r="E127">
            <v>24.93</v>
          </cell>
          <cell r="F127">
            <v>23.41</v>
          </cell>
          <cell r="G127">
            <v>116.52</v>
          </cell>
          <cell r="H127">
            <v>0</v>
          </cell>
          <cell r="I127">
            <v>135.78</v>
          </cell>
          <cell r="J127">
            <v>155.65</v>
          </cell>
          <cell r="K127">
            <v>119.26</v>
          </cell>
          <cell r="L127">
            <v>106.38</v>
          </cell>
          <cell r="M127">
            <v>122.21</v>
          </cell>
          <cell r="N127">
            <v>129.02000000000001</v>
          </cell>
          <cell r="O127">
            <v>134.72999999999999</v>
          </cell>
          <cell r="P127">
            <v>139.72</v>
          </cell>
          <cell r="Q127">
            <v>115.49</v>
          </cell>
          <cell r="R127">
            <v>106.2</v>
          </cell>
          <cell r="S127">
            <v>123.53</v>
          </cell>
          <cell r="T127">
            <v>139.02000000000001</v>
          </cell>
          <cell r="U127">
            <v>1691.85</v>
          </cell>
          <cell r="V127">
            <v>24.41</v>
          </cell>
          <cell r="W127">
            <v>26.29</v>
          </cell>
          <cell r="X127">
            <v>0</v>
          </cell>
          <cell r="Y127">
            <v>104.43</v>
          </cell>
          <cell r="Z127">
            <v>146.58000000000001</v>
          </cell>
          <cell r="AA127">
            <v>130.77000000000001</v>
          </cell>
          <cell r="AB127">
            <v>156.74</v>
          </cell>
          <cell r="AC127">
            <v>122.86</v>
          </cell>
          <cell r="AD127">
            <v>107.24</v>
          </cell>
          <cell r="AE127">
            <v>117.36</v>
          </cell>
          <cell r="AF127">
            <v>129.33000000000001</v>
          </cell>
          <cell r="AG127">
            <v>130.09</v>
          </cell>
          <cell r="AH127">
            <v>145.47999999999999</v>
          </cell>
          <cell r="AI127">
            <v>112.84</v>
          </cell>
          <cell r="AJ127">
            <v>100.32</v>
          </cell>
          <cell r="AK127">
            <v>120.5</v>
          </cell>
          <cell r="AL127">
            <v>1675.2399999999998</v>
          </cell>
          <cell r="AM127">
            <v>22.49</v>
          </cell>
          <cell r="AN127">
            <v>26.34</v>
          </cell>
          <cell r="AO127">
            <v>2</v>
          </cell>
          <cell r="AP127">
            <v>128.36000000000001</v>
          </cell>
          <cell r="AQ127">
            <v>121.98</v>
          </cell>
          <cell r="AR127">
            <v>149.29</v>
          </cell>
          <cell r="AS127">
            <v>128.24</v>
          </cell>
          <cell r="AT127">
            <v>152.15</v>
          </cell>
          <cell r="AU127">
            <v>121.9</v>
          </cell>
          <cell r="AV127">
            <v>109.82</v>
          </cell>
          <cell r="AW127">
            <v>117.38</v>
          </cell>
          <cell r="AX127">
            <v>136.11000000000001</v>
          </cell>
          <cell r="AY127">
            <v>137.19</v>
          </cell>
          <cell r="AZ127">
            <v>139.84</v>
          </cell>
          <cell r="BA127">
            <v>112.05</v>
          </cell>
          <cell r="BB127">
            <v>102.35</v>
          </cell>
          <cell r="BC127">
            <v>1707.4899999999998</v>
          </cell>
          <cell r="BD127">
            <v>25</v>
          </cell>
          <cell r="BE127">
            <v>21</v>
          </cell>
          <cell r="BF127">
            <v>0</v>
          </cell>
          <cell r="BG127">
            <v>108</v>
          </cell>
          <cell r="BH127">
            <v>125</v>
          </cell>
          <cell r="BI127">
            <v>125</v>
          </cell>
          <cell r="BJ127">
            <v>125</v>
          </cell>
          <cell r="BK127">
            <v>134</v>
          </cell>
          <cell r="BL127">
            <v>134</v>
          </cell>
          <cell r="BM127">
            <v>119</v>
          </cell>
          <cell r="BN127">
            <v>106</v>
          </cell>
          <cell r="BO127">
            <v>122</v>
          </cell>
          <cell r="BP127">
            <v>129</v>
          </cell>
          <cell r="BQ127">
            <v>134</v>
          </cell>
          <cell r="BR127">
            <v>130</v>
          </cell>
          <cell r="BS127">
            <v>105</v>
          </cell>
          <cell r="BT127">
            <v>1642</v>
          </cell>
          <cell r="BU127">
            <v>25</v>
          </cell>
          <cell r="BV127">
            <v>23</v>
          </cell>
          <cell r="BW127">
            <v>0</v>
          </cell>
          <cell r="BX127">
            <v>117</v>
          </cell>
          <cell r="BY127">
            <v>117</v>
          </cell>
          <cell r="BZ127">
            <v>117</v>
          </cell>
          <cell r="CA127">
            <v>136</v>
          </cell>
          <cell r="CB127">
            <v>136</v>
          </cell>
          <cell r="CC127">
            <v>155</v>
          </cell>
          <cell r="CD127">
            <v>119</v>
          </cell>
          <cell r="CE127">
            <v>106</v>
          </cell>
          <cell r="CF127">
            <v>122</v>
          </cell>
          <cell r="CG127">
            <v>129</v>
          </cell>
          <cell r="CH127">
            <v>133</v>
          </cell>
          <cell r="CI127">
            <v>135</v>
          </cell>
          <cell r="CJ127">
            <v>115</v>
          </cell>
          <cell r="CK127">
            <v>1685</v>
          </cell>
          <cell r="CL127">
            <v>25</v>
          </cell>
          <cell r="CM127">
            <v>23</v>
          </cell>
          <cell r="CN127">
            <v>0</v>
          </cell>
          <cell r="CO127">
            <v>117</v>
          </cell>
          <cell r="CP127">
            <v>117</v>
          </cell>
          <cell r="CQ127">
            <v>117</v>
          </cell>
          <cell r="CR127">
            <v>117</v>
          </cell>
          <cell r="CS127">
            <v>136</v>
          </cell>
          <cell r="CT127">
            <v>136</v>
          </cell>
          <cell r="CU127">
            <v>155</v>
          </cell>
          <cell r="CV127">
            <v>119</v>
          </cell>
          <cell r="CW127">
            <v>106</v>
          </cell>
          <cell r="CX127">
            <v>122</v>
          </cell>
          <cell r="CY127">
            <v>129</v>
          </cell>
          <cell r="CZ127">
            <v>133</v>
          </cell>
          <cell r="DA127">
            <v>135</v>
          </cell>
          <cell r="DB127">
            <v>1687</v>
          </cell>
          <cell r="DC127">
            <v>25</v>
          </cell>
          <cell r="DD127">
            <v>23</v>
          </cell>
          <cell r="DE127">
            <v>0</v>
          </cell>
          <cell r="DF127">
            <v>117</v>
          </cell>
          <cell r="DG127">
            <v>117</v>
          </cell>
          <cell r="DH127">
            <v>117</v>
          </cell>
          <cell r="DI127">
            <v>117</v>
          </cell>
          <cell r="DJ127">
            <v>117</v>
          </cell>
          <cell r="DK127">
            <v>136</v>
          </cell>
          <cell r="DL127">
            <v>136</v>
          </cell>
          <cell r="DM127">
            <v>155</v>
          </cell>
          <cell r="DN127">
            <v>119</v>
          </cell>
          <cell r="DO127">
            <v>106</v>
          </cell>
          <cell r="DP127">
            <v>122</v>
          </cell>
          <cell r="DQ127">
            <v>129</v>
          </cell>
          <cell r="DR127">
            <v>133</v>
          </cell>
          <cell r="DS127">
            <v>1669</v>
          </cell>
        </row>
        <row r="128">
          <cell r="B128">
            <v>314</v>
          </cell>
          <cell r="C128">
            <v>1</v>
          </cell>
          <cell r="D128" t="str">
            <v>BRAHAM</v>
          </cell>
          <cell r="E128">
            <v>6.04</v>
          </cell>
          <cell r="F128">
            <v>4.47</v>
          </cell>
          <cell r="G128">
            <v>58.76</v>
          </cell>
          <cell r="H128">
            <v>0</v>
          </cell>
          <cell r="I128">
            <v>72.14</v>
          </cell>
          <cell r="J128">
            <v>74.55</v>
          </cell>
          <cell r="K128">
            <v>60.13</v>
          </cell>
          <cell r="L128">
            <v>74.97</v>
          </cell>
          <cell r="M128">
            <v>79.959999999999994</v>
          </cell>
          <cell r="N128">
            <v>81.599999999999994</v>
          </cell>
          <cell r="O128">
            <v>79.709999999999994</v>
          </cell>
          <cell r="P128">
            <v>76.88</v>
          </cell>
          <cell r="Q128">
            <v>89.43</v>
          </cell>
          <cell r="R128">
            <v>66.55</v>
          </cell>
          <cell r="S128">
            <v>61.84</v>
          </cell>
          <cell r="T128">
            <v>93.86</v>
          </cell>
          <cell r="U128">
            <v>980.88999999999987</v>
          </cell>
          <cell r="V128">
            <v>4.1399999999999997</v>
          </cell>
          <cell r="W128">
            <v>14.72</v>
          </cell>
          <cell r="X128">
            <v>3</v>
          </cell>
          <cell r="Y128">
            <v>55.11</v>
          </cell>
          <cell r="Z128">
            <v>62.68</v>
          </cell>
          <cell r="AA128">
            <v>82.83</v>
          </cell>
          <cell r="AB128">
            <v>78.86</v>
          </cell>
          <cell r="AC128">
            <v>63.02</v>
          </cell>
          <cell r="AD128">
            <v>79.680000000000007</v>
          </cell>
          <cell r="AE128">
            <v>83.97</v>
          </cell>
          <cell r="AF128">
            <v>83.8</v>
          </cell>
          <cell r="AG128">
            <v>74.709999999999994</v>
          </cell>
          <cell r="AH128">
            <v>75.239999999999995</v>
          </cell>
          <cell r="AI128">
            <v>87.47</v>
          </cell>
          <cell r="AJ128">
            <v>60.52</v>
          </cell>
          <cell r="AK128">
            <v>60.3</v>
          </cell>
          <cell r="AL128">
            <v>970.05</v>
          </cell>
          <cell r="AM128">
            <v>8.69</v>
          </cell>
          <cell r="AN128">
            <v>5.59</v>
          </cell>
          <cell r="AO128">
            <v>0</v>
          </cell>
          <cell r="AP128">
            <v>62.9</v>
          </cell>
          <cell r="AQ128">
            <v>67.58</v>
          </cell>
          <cell r="AR128">
            <v>59.45</v>
          </cell>
          <cell r="AS128">
            <v>74.459999999999994</v>
          </cell>
          <cell r="AT128">
            <v>74.209999999999994</v>
          </cell>
          <cell r="AU128">
            <v>61.41</v>
          </cell>
          <cell r="AV128">
            <v>79.13</v>
          </cell>
          <cell r="AW128">
            <v>88.21</v>
          </cell>
          <cell r="AX128">
            <v>77.84</v>
          </cell>
          <cell r="AY128">
            <v>66.56</v>
          </cell>
          <cell r="AZ128">
            <v>72.59</v>
          </cell>
          <cell r="BA128">
            <v>81.510000000000005</v>
          </cell>
          <cell r="BB128">
            <v>56.07</v>
          </cell>
          <cell r="BC128">
            <v>936.2</v>
          </cell>
          <cell r="BD128">
            <v>6</v>
          </cell>
          <cell r="BE128">
            <v>6</v>
          </cell>
          <cell r="BF128">
            <v>0</v>
          </cell>
          <cell r="BG128">
            <v>60</v>
          </cell>
          <cell r="BH128">
            <v>65</v>
          </cell>
          <cell r="BI128">
            <v>72</v>
          </cell>
          <cell r="BJ128">
            <v>65</v>
          </cell>
          <cell r="BK128">
            <v>74</v>
          </cell>
          <cell r="BL128">
            <v>74</v>
          </cell>
          <cell r="BM128">
            <v>75</v>
          </cell>
          <cell r="BN128">
            <v>90</v>
          </cell>
          <cell r="BO128">
            <v>75</v>
          </cell>
          <cell r="BP128">
            <v>74</v>
          </cell>
          <cell r="BQ128">
            <v>85</v>
          </cell>
          <cell r="BR128">
            <v>85</v>
          </cell>
          <cell r="BS128">
            <v>81</v>
          </cell>
          <cell r="BT128">
            <v>987</v>
          </cell>
          <cell r="BU128">
            <v>6</v>
          </cell>
          <cell r="BV128">
            <v>6</v>
          </cell>
          <cell r="BW128">
            <v>0</v>
          </cell>
          <cell r="BX128">
            <v>70</v>
          </cell>
          <cell r="BY128">
            <v>65</v>
          </cell>
          <cell r="BZ128">
            <v>68</v>
          </cell>
          <cell r="CA128">
            <v>72</v>
          </cell>
          <cell r="CB128">
            <v>70</v>
          </cell>
          <cell r="CC128">
            <v>74</v>
          </cell>
          <cell r="CD128">
            <v>75</v>
          </cell>
          <cell r="CE128">
            <v>76</v>
          </cell>
          <cell r="CF128">
            <v>90</v>
          </cell>
          <cell r="CG128">
            <v>75</v>
          </cell>
          <cell r="CH128">
            <v>74</v>
          </cell>
          <cell r="CI128">
            <v>85</v>
          </cell>
          <cell r="CJ128">
            <v>84</v>
          </cell>
          <cell r="CK128">
            <v>990</v>
          </cell>
          <cell r="CL128">
            <v>6</v>
          </cell>
          <cell r="CM128">
            <v>6</v>
          </cell>
          <cell r="CN128">
            <v>0</v>
          </cell>
          <cell r="CO128">
            <v>70</v>
          </cell>
          <cell r="CP128">
            <v>70</v>
          </cell>
          <cell r="CQ128">
            <v>65</v>
          </cell>
          <cell r="CR128">
            <v>68</v>
          </cell>
          <cell r="CS128">
            <v>72</v>
          </cell>
          <cell r="CT128">
            <v>70</v>
          </cell>
          <cell r="CU128">
            <v>74</v>
          </cell>
          <cell r="CV128">
            <v>75</v>
          </cell>
          <cell r="CW128">
            <v>76</v>
          </cell>
          <cell r="CX128">
            <v>90</v>
          </cell>
          <cell r="CY128">
            <v>75</v>
          </cell>
          <cell r="CZ128">
            <v>74</v>
          </cell>
          <cell r="DA128">
            <v>85</v>
          </cell>
          <cell r="DB128">
            <v>976</v>
          </cell>
          <cell r="DC128">
            <v>6</v>
          </cell>
          <cell r="DD128">
            <v>6</v>
          </cell>
          <cell r="DE128">
            <v>0</v>
          </cell>
          <cell r="DF128">
            <v>70</v>
          </cell>
          <cell r="DG128">
            <v>70</v>
          </cell>
          <cell r="DH128">
            <v>70</v>
          </cell>
          <cell r="DI128">
            <v>65</v>
          </cell>
          <cell r="DJ128">
            <v>68</v>
          </cell>
          <cell r="DK128">
            <v>72</v>
          </cell>
          <cell r="DL128">
            <v>70</v>
          </cell>
          <cell r="DM128">
            <v>74</v>
          </cell>
          <cell r="DN128">
            <v>75</v>
          </cell>
          <cell r="DO128">
            <v>76</v>
          </cell>
          <cell r="DP128">
            <v>90</v>
          </cell>
          <cell r="DQ128">
            <v>75</v>
          </cell>
          <cell r="DR128">
            <v>74</v>
          </cell>
          <cell r="DS128">
            <v>961</v>
          </cell>
        </row>
        <row r="129">
          <cell r="B129">
            <v>316</v>
          </cell>
          <cell r="C129">
            <v>1</v>
          </cell>
          <cell r="D129" t="str">
            <v>GREENWAY</v>
          </cell>
          <cell r="E129">
            <v>29.3</v>
          </cell>
          <cell r="F129">
            <v>15.98</v>
          </cell>
          <cell r="G129">
            <v>99.64</v>
          </cell>
          <cell r="H129">
            <v>0</v>
          </cell>
          <cell r="I129">
            <v>108.05</v>
          </cell>
          <cell r="J129">
            <v>97.56</v>
          </cell>
          <cell r="K129">
            <v>106.04</v>
          </cell>
          <cell r="L129">
            <v>91.45</v>
          </cell>
          <cell r="M129">
            <v>105.66</v>
          </cell>
          <cell r="N129">
            <v>96.17</v>
          </cell>
          <cell r="O129">
            <v>110.52</v>
          </cell>
          <cell r="P129">
            <v>95.57</v>
          </cell>
          <cell r="Q129">
            <v>92.58</v>
          </cell>
          <cell r="R129">
            <v>86.72</v>
          </cell>
          <cell r="S129">
            <v>96.07</v>
          </cell>
          <cell r="T129">
            <v>93.93</v>
          </cell>
          <cell r="U129">
            <v>1325.24</v>
          </cell>
          <cell r="V129">
            <v>30.62</v>
          </cell>
          <cell r="W129">
            <v>19.920000000000002</v>
          </cell>
          <cell r="X129">
            <v>63.61</v>
          </cell>
          <cell r="Y129">
            <v>29.86</v>
          </cell>
          <cell r="Z129">
            <v>110.09</v>
          </cell>
          <cell r="AA129">
            <v>109.27</v>
          </cell>
          <cell r="AB129">
            <v>101.3</v>
          </cell>
          <cell r="AC129">
            <v>112.93</v>
          </cell>
          <cell r="AD129">
            <v>95.17</v>
          </cell>
          <cell r="AE129">
            <v>104.93</v>
          </cell>
          <cell r="AF129">
            <v>97.08</v>
          </cell>
          <cell r="AG129">
            <v>111.93</v>
          </cell>
          <cell r="AH129">
            <v>103.33</v>
          </cell>
          <cell r="AI129">
            <v>97.26</v>
          </cell>
          <cell r="AJ129">
            <v>84.15</v>
          </cell>
          <cell r="AK129">
            <v>87.55</v>
          </cell>
          <cell r="AL129">
            <v>1359</v>
          </cell>
          <cell r="AM129">
            <v>28.43</v>
          </cell>
          <cell r="AN129">
            <v>31.63</v>
          </cell>
          <cell r="AO129">
            <v>0</v>
          </cell>
          <cell r="AP129">
            <v>86.57</v>
          </cell>
          <cell r="AQ129">
            <v>106.39</v>
          </cell>
          <cell r="AR129">
            <v>108.12</v>
          </cell>
          <cell r="AS129">
            <v>106.95</v>
          </cell>
          <cell r="AT129">
            <v>98.38</v>
          </cell>
          <cell r="AU129">
            <v>114.99</v>
          </cell>
          <cell r="AV129">
            <v>100.18</v>
          </cell>
          <cell r="AW129">
            <v>110.01</v>
          </cell>
          <cell r="AX129">
            <v>94.97</v>
          </cell>
          <cell r="AY129">
            <v>113.76</v>
          </cell>
          <cell r="AZ129">
            <v>103.67</v>
          </cell>
          <cell r="BA129">
            <v>93.86</v>
          </cell>
          <cell r="BB129">
            <v>87.08</v>
          </cell>
          <cell r="BC129">
            <v>1384.99</v>
          </cell>
          <cell r="BD129">
            <v>29</v>
          </cell>
          <cell r="BE129">
            <v>31</v>
          </cell>
          <cell r="BF129">
            <v>0</v>
          </cell>
          <cell r="BG129">
            <v>86</v>
          </cell>
          <cell r="BH129">
            <v>106</v>
          </cell>
          <cell r="BI129">
            <v>108</v>
          </cell>
          <cell r="BJ129">
            <v>106</v>
          </cell>
          <cell r="BK129">
            <v>98</v>
          </cell>
          <cell r="BL129">
            <v>115</v>
          </cell>
          <cell r="BM129">
            <v>100</v>
          </cell>
          <cell r="BN129">
            <v>110</v>
          </cell>
          <cell r="BO129">
            <v>95</v>
          </cell>
          <cell r="BP129">
            <v>113</v>
          </cell>
          <cell r="BQ129">
            <v>103</v>
          </cell>
          <cell r="BR129">
            <v>93</v>
          </cell>
          <cell r="BS129">
            <v>87</v>
          </cell>
          <cell r="BT129">
            <v>1380</v>
          </cell>
          <cell r="BU129">
            <v>28</v>
          </cell>
          <cell r="BV129">
            <v>31</v>
          </cell>
          <cell r="BW129">
            <v>0</v>
          </cell>
          <cell r="BX129">
            <v>86</v>
          </cell>
          <cell r="BY129">
            <v>106</v>
          </cell>
          <cell r="BZ129">
            <v>108</v>
          </cell>
          <cell r="CA129">
            <v>106</v>
          </cell>
          <cell r="CB129">
            <v>98</v>
          </cell>
          <cell r="CC129">
            <v>115</v>
          </cell>
          <cell r="CD129">
            <v>100</v>
          </cell>
          <cell r="CE129">
            <v>110</v>
          </cell>
          <cell r="CF129">
            <v>95</v>
          </cell>
          <cell r="CG129">
            <v>114</v>
          </cell>
          <cell r="CH129">
            <v>103</v>
          </cell>
          <cell r="CI129">
            <v>94</v>
          </cell>
          <cell r="CJ129">
            <v>87</v>
          </cell>
          <cell r="CK129">
            <v>1381</v>
          </cell>
          <cell r="CL129">
            <v>30</v>
          </cell>
          <cell r="CM129">
            <v>20</v>
          </cell>
          <cell r="CN129">
            <v>0</v>
          </cell>
          <cell r="CO129">
            <v>93</v>
          </cell>
          <cell r="CP129">
            <v>111</v>
          </cell>
          <cell r="CQ129">
            <v>109</v>
          </cell>
          <cell r="CR129">
            <v>102</v>
          </cell>
          <cell r="CS129">
            <v>113</v>
          </cell>
          <cell r="CT129">
            <v>94</v>
          </cell>
          <cell r="CU129">
            <v>106</v>
          </cell>
          <cell r="CV129">
            <v>97</v>
          </cell>
          <cell r="CW129">
            <v>113</v>
          </cell>
          <cell r="CX129">
            <v>103</v>
          </cell>
          <cell r="CY129">
            <v>97</v>
          </cell>
          <cell r="CZ129">
            <v>84</v>
          </cell>
          <cell r="DA129">
            <v>88</v>
          </cell>
          <cell r="DB129">
            <v>1360</v>
          </cell>
          <cell r="DC129">
            <v>30</v>
          </cell>
          <cell r="DD129">
            <v>20</v>
          </cell>
          <cell r="DE129">
            <v>0</v>
          </cell>
          <cell r="DF129">
            <v>93</v>
          </cell>
          <cell r="DG129">
            <v>111</v>
          </cell>
          <cell r="DH129">
            <v>114</v>
          </cell>
          <cell r="DI129">
            <v>103</v>
          </cell>
          <cell r="DJ129">
            <v>109</v>
          </cell>
          <cell r="DK129">
            <v>108</v>
          </cell>
          <cell r="DL129">
            <v>87</v>
          </cell>
          <cell r="DM129">
            <v>103</v>
          </cell>
          <cell r="DN129">
            <v>100</v>
          </cell>
          <cell r="DO129">
            <v>123</v>
          </cell>
          <cell r="DP129">
            <v>88</v>
          </cell>
          <cell r="DQ129">
            <v>79</v>
          </cell>
          <cell r="DR129">
            <v>79</v>
          </cell>
          <cell r="DS129">
            <v>1347</v>
          </cell>
        </row>
        <row r="130">
          <cell r="B130">
            <v>317</v>
          </cell>
          <cell r="C130">
            <v>1</v>
          </cell>
          <cell r="D130" t="str">
            <v>DEER RIVER</v>
          </cell>
          <cell r="E130">
            <v>20.059999999999999</v>
          </cell>
          <cell r="F130">
            <v>14.15</v>
          </cell>
          <cell r="G130">
            <v>82.08</v>
          </cell>
          <cell r="H130">
            <v>0</v>
          </cell>
          <cell r="I130">
            <v>82.06</v>
          </cell>
          <cell r="J130">
            <v>72.27</v>
          </cell>
          <cell r="K130">
            <v>75.98</v>
          </cell>
          <cell r="L130">
            <v>64.48</v>
          </cell>
          <cell r="M130">
            <v>66.62</v>
          </cell>
          <cell r="N130">
            <v>74.02</v>
          </cell>
          <cell r="O130">
            <v>51.14</v>
          </cell>
          <cell r="P130">
            <v>67.459999999999994</v>
          </cell>
          <cell r="Q130">
            <v>73.05</v>
          </cell>
          <cell r="R130">
            <v>66.08</v>
          </cell>
          <cell r="S130">
            <v>67.62</v>
          </cell>
          <cell r="T130">
            <v>65.58</v>
          </cell>
          <cell r="U130">
            <v>942.65000000000009</v>
          </cell>
          <cell r="V130">
            <v>21.51</v>
          </cell>
          <cell r="W130">
            <v>11.98</v>
          </cell>
          <cell r="X130">
            <v>68.63</v>
          </cell>
          <cell r="Y130">
            <v>4.46</v>
          </cell>
          <cell r="Z130">
            <v>87.66</v>
          </cell>
          <cell r="AA130">
            <v>79.400000000000006</v>
          </cell>
          <cell r="AB130">
            <v>73.650000000000006</v>
          </cell>
          <cell r="AC130">
            <v>77.73</v>
          </cell>
          <cell r="AD130">
            <v>62.41</v>
          </cell>
          <cell r="AE130">
            <v>67.67</v>
          </cell>
          <cell r="AF130">
            <v>73.3</v>
          </cell>
          <cell r="AG130">
            <v>58.33</v>
          </cell>
          <cell r="AH130">
            <v>62.73</v>
          </cell>
          <cell r="AI130">
            <v>74.540000000000006</v>
          </cell>
          <cell r="AJ130">
            <v>64.95</v>
          </cell>
          <cell r="AK130">
            <v>61.73</v>
          </cell>
          <cell r="AL130">
            <v>950.68</v>
          </cell>
          <cell r="AM130">
            <v>22.72</v>
          </cell>
          <cell r="AN130">
            <v>13.09</v>
          </cell>
          <cell r="AO130">
            <v>0</v>
          </cell>
          <cell r="AP130">
            <v>73.900000000000006</v>
          </cell>
          <cell r="AQ130">
            <v>83.75</v>
          </cell>
          <cell r="AR130">
            <v>90.03</v>
          </cell>
          <cell r="AS130">
            <v>83.74</v>
          </cell>
          <cell r="AT130">
            <v>68.8</v>
          </cell>
          <cell r="AU130">
            <v>83.13</v>
          </cell>
          <cell r="AV130">
            <v>63.74</v>
          </cell>
          <cell r="AW130">
            <v>65.81</v>
          </cell>
          <cell r="AX130">
            <v>76.03</v>
          </cell>
          <cell r="AY130">
            <v>63.84</v>
          </cell>
          <cell r="AZ130">
            <v>61.19</v>
          </cell>
          <cell r="BA130">
            <v>65.53</v>
          </cell>
          <cell r="BB130">
            <v>61.56</v>
          </cell>
          <cell r="BC130">
            <v>976.8599999999999</v>
          </cell>
          <cell r="BD130">
            <v>23</v>
          </cell>
          <cell r="BE130">
            <v>13</v>
          </cell>
          <cell r="BF130">
            <v>0</v>
          </cell>
          <cell r="BG130">
            <v>61</v>
          </cell>
          <cell r="BH130">
            <v>79</v>
          </cell>
          <cell r="BI130">
            <v>78</v>
          </cell>
          <cell r="BJ130">
            <v>91</v>
          </cell>
          <cell r="BK130">
            <v>75</v>
          </cell>
          <cell r="BL130">
            <v>70</v>
          </cell>
          <cell r="BM130">
            <v>89</v>
          </cell>
          <cell r="BN130">
            <v>56</v>
          </cell>
          <cell r="BO130">
            <v>72</v>
          </cell>
          <cell r="BP130">
            <v>78</v>
          </cell>
          <cell r="BQ130">
            <v>63</v>
          </cell>
          <cell r="BR130">
            <v>57</v>
          </cell>
          <cell r="BS130">
            <v>60</v>
          </cell>
          <cell r="BT130">
            <v>965</v>
          </cell>
          <cell r="BU130">
            <v>23</v>
          </cell>
          <cell r="BV130">
            <v>13</v>
          </cell>
          <cell r="BW130">
            <v>0</v>
          </cell>
          <cell r="BX130">
            <v>60</v>
          </cell>
          <cell r="BY130">
            <v>67</v>
          </cell>
          <cell r="BZ130">
            <v>81</v>
          </cell>
          <cell r="CA130">
            <v>85</v>
          </cell>
          <cell r="CB130">
            <v>81</v>
          </cell>
          <cell r="CC130">
            <v>85</v>
          </cell>
          <cell r="CD130">
            <v>74</v>
          </cell>
          <cell r="CE130">
            <v>72</v>
          </cell>
          <cell r="CF130">
            <v>70</v>
          </cell>
          <cell r="CG130">
            <v>67</v>
          </cell>
          <cell r="CH130">
            <v>75</v>
          </cell>
          <cell r="CI130">
            <v>59</v>
          </cell>
          <cell r="CJ130">
            <v>57</v>
          </cell>
          <cell r="CK130">
            <v>969</v>
          </cell>
          <cell r="CL130">
            <v>23</v>
          </cell>
          <cell r="CM130">
            <v>13</v>
          </cell>
          <cell r="CN130">
            <v>0</v>
          </cell>
          <cell r="CO130">
            <v>59</v>
          </cell>
          <cell r="CP130">
            <v>67</v>
          </cell>
          <cell r="CQ130">
            <v>69</v>
          </cell>
          <cell r="CR130">
            <v>88</v>
          </cell>
          <cell r="CS130">
            <v>76</v>
          </cell>
          <cell r="CT130">
            <v>92</v>
          </cell>
          <cell r="CU130">
            <v>89</v>
          </cell>
          <cell r="CV130">
            <v>60</v>
          </cell>
          <cell r="CW130">
            <v>91</v>
          </cell>
          <cell r="CX130">
            <v>65</v>
          </cell>
          <cell r="CY130">
            <v>65</v>
          </cell>
          <cell r="CZ130">
            <v>70</v>
          </cell>
          <cell r="DA130">
            <v>58</v>
          </cell>
          <cell r="DB130">
            <v>985</v>
          </cell>
          <cell r="DC130">
            <v>23</v>
          </cell>
          <cell r="DD130">
            <v>13</v>
          </cell>
          <cell r="DE130">
            <v>0</v>
          </cell>
          <cell r="DF130">
            <v>59</v>
          </cell>
          <cell r="DG130">
            <v>67</v>
          </cell>
          <cell r="DH130">
            <v>69</v>
          </cell>
          <cell r="DI130">
            <v>75</v>
          </cell>
          <cell r="DJ130">
            <v>79</v>
          </cell>
          <cell r="DK130">
            <v>86</v>
          </cell>
          <cell r="DL130">
            <v>96</v>
          </cell>
          <cell r="DM130">
            <v>72</v>
          </cell>
          <cell r="DN130">
            <v>76</v>
          </cell>
          <cell r="DO130">
            <v>85</v>
          </cell>
          <cell r="DP130">
            <v>63</v>
          </cell>
          <cell r="DQ130">
            <v>61</v>
          </cell>
          <cell r="DR130">
            <v>69</v>
          </cell>
          <cell r="DS130">
            <v>993</v>
          </cell>
        </row>
        <row r="131">
          <cell r="B131">
            <v>318</v>
          </cell>
          <cell r="C131">
            <v>1</v>
          </cell>
          <cell r="D131" t="str">
            <v>GRAND RAPIDS</v>
          </cell>
          <cell r="E131">
            <v>29.8</v>
          </cell>
          <cell r="F131">
            <v>30.38</v>
          </cell>
          <cell r="G131">
            <v>270.39</v>
          </cell>
          <cell r="H131">
            <v>0</v>
          </cell>
          <cell r="I131">
            <v>244.58</v>
          </cell>
          <cell r="J131">
            <v>302.06</v>
          </cell>
          <cell r="K131">
            <v>308.02999999999997</v>
          </cell>
          <cell r="L131">
            <v>256.56</v>
          </cell>
          <cell r="M131">
            <v>249.41</v>
          </cell>
          <cell r="N131">
            <v>277.89</v>
          </cell>
          <cell r="O131">
            <v>301.89999999999998</v>
          </cell>
          <cell r="P131">
            <v>310.27999999999997</v>
          </cell>
          <cell r="Q131">
            <v>329.42</v>
          </cell>
          <cell r="R131">
            <v>299.73</v>
          </cell>
          <cell r="S131">
            <v>298.92</v>
          </cell>
          <cell r="T131">
            <v>300.55</v>
          </cell>
          <cell r="U131">
            <v>3809.9</v>
          </cell>
          <cell r="V131">
            <v>49.89</v>
          </cell>
          <cell r="W131">
            <v>33.67</v>
          </cell>
          <cell r="X131">
            <v>13.67</v>
          </cell>
          <cell r="Y131">
            <v>218.77</v>
          </cell>
          <cell r="Z131">
            <v>285.81</v>
          </cell>
          <cell r="AA131">
            <v>249.46</v>
          </cell>
          <cell r="AB131">
            <v>303.74</v>
          </cell>
          <cell r="AC131">
            <v>312.77999999999997</v>
          </cell>
          <cell r="AD131">
            <v>254.23</v>
          </cell>
          <cell r="AE131">
            <v>261.24</v>
          </cell>
          <cell r="AF131">
            <v>301.49</v>
          </cell>
          <cell r="AG131">
            <v>311.41000000000003</v>
          </cell>
          <cell r="AH131">
            <v>311.87</v>
          </cell>
          <cell r="AI131">
            <v>334.56</v>
          </cell>
          <cell r="AJ131">
            <v>294.22000000000003</v>
          </cell>
          <cell r="AK131">
            <v>301.86</v>
          </cell>
          <cell r="AL131">
            <v>3838.6699999999996</v>
          </cell>
          <cell r="AM131">
            <v>48.84</v>
          </cell>
          <cell r="AN131">
            <v>44.36</v>
          </cell>
          <cell r="AO131">
            <v>0</v>
          </cell>
          <cell r="AP131">
            <v>250.44</v>
          </cell>
          <cell r="AQ131">
            <v>268.32</v>
          </cell>
          <cell r="AR131">
            <v>289.86</v>
          </cell>
          <cell r="AS131">
            <v>257.51</v>
          </cell>
          <cell r="AT131">
            <v>303.38</v>
          </cell>
          <cell r="AU131">
            <v>313.83</v>
          </cell>
          <cell r="AV131">
            <v>264.58999999999997</v>
          </cell>
          <cell r="AW131">
            <v>278.88</v>
          </cell>
          <cell r="AX131">
            <v>295.42</v>
          </cell>
          <cell r="AY131">
            <v>317.39999999999998</v>
          </cell>
          <cell r="AZ131">
            <v>327.89</v>
          </cell>
          <cell r="BA131">
            <v>324.22000000000003</v>
          </cell>
          <cell r="BB131">
            <v>293.35000000000002</v>
          </cell>
          <cell r="BC131">
            <v>3878.2899999999995</v>
          </cell>
          <cell r="BD131">
            <v>31</v>
          </cell>
          <cell r="BE131">
            <v>40</v>
          </cell>
          <cell r="BF131">
            <v>0</v>
          </cell>
          <cell r="BG131">
            <v>225</v>
          </cell>
          <cell r="BH131">
            <v>292</v>
          </cell>
          <cell r="BI131">
            <v>261</v>
          </cell>
          <cell r="BJ131">
            <v>292</v>
          </cell>
          <cell r="BK131">
            <v>290</v>
          </cell>
          <cell r="BL131">
            <v>287</v>
          </cell>
          <cell r="BM131">
            <v>332</v>
          </cell>
          <cell r="BN131">
            <v>274</v>
          </cell>
          <cell r="BO131">
            <v>268</v>
          </cell>
          <cell r="BP131">
            <v>318</v>
          </cell>
          <cell r="BQ131">
            <v>323</v>
          </cell>
          <cell r="BR131">
            <v>351</v>
          </cell>
          <cell r="BS131">
            <v>357</v>
          </cell>
          <cell r="BT131">
            <v>3941</v>
          </cell>
          <cell r="BU131">
            <v>32</v>
          </cell>
          <cell r="BV131">
            <v>41</v>
          </cell>
          <cell r="BW131">
            <v>0</v>
          </cell>
          <cell r="BX131">
            <v>238</v>
          </cell>
          <cell r="BY131">
            <v>263</v>
          </cell>
          <cell r="BZ131">
            <v>279</v>
          </cell>
          <cell r="CA131">
            <v>266</v>
          </cell>
          <cell r="CB131">
            <v>330</v>
          </cell>
          <cell r="CC131">
            <v>275</v>
          </cell>
          <cell r="CD131">
            <v>296</v>
          </cell>
          <cell r="CE131">
            <v>358</v>
          </cell>
          <cell r="CF131">
            <v>272</v>
          </cell>
          <cell r="CG131">
            <v>292</v>
          </cell>
          <cell r="CH131">
            <v>323</v>
          </cell>
          <cell r="CI131">
            <v>330</v>
          </cell>
          <cell r="CJ131">
            <v>364</v>
          </cell>
          <cell r="CK131">
            <v>3959</v>
          </cell>
          <cell r="CL131">
            <v>31</v>
          </cell>
          <cell r="CM131">
            <v>41</v>
          </cell>
          <cell r="CN131">
            <v>0</v>
          </cell>
          <cell r="CO131">
            <v>222</v>
          </cell>
          <cell r="CP131">
            <v>280</v>
          </cell>
          <cell r="CQ131">
            <v>250</v>
          </cell>
          <cell r="CR131">
            <v>284</v>
          </cell>
          <cell r="CS131">
            <v>304</v>
          </cell>
          <cell r="CT131">
            <v>311</v>
          </cell>
          <cell r="CU131">
            <v>284</v>
          </cell>
          <cell r="CV131">
            <v>324</v>
          </cell>
          <cell r="CW131">
            <v>360</v>
          </cell>
          <cell r="CX131">
            <v>298</v>
          </cell>
          <cell r="CY131">
            <v>301</v>
          </cell>
          <cell r="CZ131">
            <v>329</v>
          </cell>
          <cell r="DA131">
            <v>346</v>
          </cell>
          <cell r="DB131">
            <v>3965</v>
          </cell>
          <cell r="DC131">
            <v>31</v>
          </cell>
          <cell r="DD131">
            <v>41</v>
          </cell>
          <cell r="DE131">
            <v>0</v>
          </cell>
          <cell r="DF131">
            <v>222</v>
          </cell>
          <cell r="DG131">
            <v>280</v>
          </cell>
          <cell r="DH131">
            <v>266</v>
          </cell>
          <cell r="DI131">
            <v>254</v>
          </cell>
          <cell r="DJ131">
            <v>325</v>
          </cell>
          <cell r="DK131">
            <v>286</v>
          </cell>
          <cell r="DL131">
            <v>321</v>
          </cell>
          <cell r="DM131">
            <v>311</v>
          </cell>
          <cell r="DN131">
            <v>326</v>
          </cell>
          <cell r="DO131">
            <v>394</v>
          </cell>
          <cell r="DP131">
            <v>307</v>
          </cell>
          <cell r="DQ131">
            <v>307</v>
          </cell>
          <cell r="DR131">
            <v>345</v>
          </cell>
          <cell r="DS131">
            <v>4016</v>
          </cell>
        </row>
        <row r="132">
          <cell r="B132">
            <v>319</v>
          </cell>
          <cell r="C132">
            <v>1</v>
          </cell>
          <cell r="D132" t="str">
            <v>NASHWAUK-KEEWATI</v>
          </cell>
          <cell r="E132">
            <v>8.6</v>
          </cell>
          <cell r="F132">
            <v>3.46</v>
          </cell>
          <cell r="G132">
            <v>40.590000000000003</v>
          </cell>
          <cell r="H132">
            <v>0</v>
          </cell>
          <cell r="I132">
            <v>43.13</v>
          </cell>
          <cell r="J132">
            <v>49.08</v>
          </cell>
          <cell r="K132">
            <v>35.33</v>
          </cell>
          <cell r="L132">
            <v>46.24</v>
          </cell>
          <cell r="M132">
            <v>44.66</v>
          </cell>
          <cell r="N132">
            <v>41.75</v>
          </cell>
          <cell r="O132">
            <v>45.23</v>
          </cell>
          <cell r="P132">
            <v>50.48</v>
          </cell>
          <cell r="Q132">
            <v>51.07</v>
          </cell>
          <cell r="R132">
            <v>47.12</v>
          </cell>
          <cell r="S132">
            <v>40.4</v>
          </cell>
          <cell r="T132">
            <v>39.909999999999997</v>
          </cell>
          <cell r="U132">
            <v>587.05000000000007</v>
          </cell>
          <cell r="V132">
            <v>10.85</v>
          </cell>
          <cell r="W132">
            <v>7.09</v>
          </cell>
          <cell r="X132">
            <v>28.29</v>
          </cell>
          <cell r="Y132">
            <v>0.98</v>
          </cell>
          <cell r="Z132">
            <v>45.48</v>
          </cell>
          <cell r="AA132">
            <v>41.25</v>
          </cell>
          <cell r="AB132">
            <v>47.02</v>
          </cell>
          <cell r="AC132">
            <v>33.99</v>
          </cell>
          <cell r="AD132">
            <v>50.6</v>
          </cell>
          <cell r="AE132">
            <v>44.81</v>
          </cell>
          <cell r="AF132">
            <v>44.35</v>
          </cell>
          <cell r="AG132">
            <v>41.36</v>
          </cell>
          <cell r="AH132">
            <v>53.47</v>
          </cell>
          <cell r="AI132">
            <v>49.57</v>
          </cell>
          <cell r="AJ132">
            <v>48.28</v>
          </cell>
          <cell r="AK132">
            <v>34.99</v>
          </cell>
          <cell r="AL132">
            <v>582.38000000000011</v>
          </cell>
          <cell r="AM132">
            <v>12.9</v>
          </cell>
          <cell r="AN132">
            <v>4.12</v>
          </cell>
          <cell r="AO132">
            <v>0</v>
          </cell>
          <cell r="AP132">
            <v>28.07</v>
          </cell>
          <cell r="AQ132">
            <v>37.99</v>
          </cell>
          <cell r="AR132">
            <v>46.44</v>
          </cell>
          <cell r="AS132">
            <v>41.68</v>
          </cell>
          <cell r="AT132">
            <v>47.14</v>
          </cell>
          <cell r="AU132">
            <v>35.61</v>
          </cell>
          <cell r="AV132">
            <v>46</v>
          </cell>
          <cell r="AW132">
            <v>49.29</v>
          </cell>
          <cell r="AX132">
            <v>48</v>
          </cell>
          <cell r="AY132">
            <v>42.54</v>
          </cell>
          <cell r="AZ132">
            <v>49.88</v>
          </cell>
          <cell r="BA132">
            <v>49.1</v>
          </cell>
          <cell r="BB132">
            <v>45.31</v>
          </cell>
          <cell r="BC132">
            <v>584.07000000000016</v>
          </cell>
          <cell r="BD132">
            <v>13</v>
          </cell>
          <cell r="BE132">
            <v>0</v>
          </cell>
          <cell r="BF132">
            <v>0</v>
          </cell>
          <cell r="BG132">
            <v>30</v>
          </cell>
          <cell r="BH132">
            <v>32</v>
          </cell>
          <cell r="BI132">
            <v>38</v>
          </cell>
          <cell r="BJ132">
            <v>46</v>
          </cell>
          <cell r="BK132">
            <v>42</v>
          </cell>
          <cell r="BL132">
            <v>47</v>
          </cell>
          <cell r="BM132">
            <v>36</v>
          </cell>
          <cell r="BN132">
            <v>46</v>
          </cell>
          <cell r="BO132">
            <v>49</v>
          </cell>
          <cell r="BP132">
            <v>48</v>
          </cell>
          <cell r="BQ132">
            <v>43</v>
          </cell>
          <cell r="BR132">
            <v>50</v>
          </cell>
          <cell r="BS132">
            <v>49</v>
          </cell>
          <cell r="BT132">
            <v>569</v>
          </cell>
          <cell r="BU132">
            <v>13</v>
          </cell>
          <cell r="BV132">
            <v>0</v>
          </cell>
          <cell r="BW132">
            <v>0</v>
          </cell>
          <cell r="BX132">
            <v>30</v>
          </cell>
          <cell r="BY132">
            <v>30</v>
          </cell>
          <cell r="BZ132">
            <v>32</v>
          </cell>
          <cell r="CA132">
            <v>38</v>
          </cell>
          <cell r="CB132">
            <v>46</v>
          </cell>
          <cell r="CC132">
            <v>42</v>
          </cell>
          <cell r="CD132">
            <v>47</v>
          </cell>
          <cell r="CE132">
            <v>36</v>
          </cell>
          <cell r="CF132">
            <v>46</v>
          </cell>
          <cell r="CG132">
            <v>49</v>
          </cell>
          <cell r="CH132">
            <v>48</v>
          </cell>
          <cell r="CI132">
            <v>43</v>
          </cell>
          <cell r="CJ132">
            <v>50</v>
          </cell>
          <cell r="CK132">
            <v>550</v>
          </cell>
          <cell r="CL132">
            <v>13</v>
          </cell>
          <cell r="CM132">
            <v>0</v>
          </cell>
          <cell r="CN132">
            <v>0</v>
          </cell>
          <cell r="CO132">
            <v>30</v>
          </cell>
          <cell r="CP132">
            <v>30</v>
          </cell>
          <cell r="CQ132">
            <v>30</v>
          </cell>
          <cell r="CR132">
            <v>32</v>
          </cell>
          <cell r="CS132">
            <v>38</v>
          </cell>
          <cell r="CT132">
            <v>46</v>
          </cell>
          <cell r="CU132">
            <v>42</v>
          </cell>
          <cell r="CV132">
            <v>47</v>
          </cell>
          <cell r="CW132">
            <v>36</v>
          </cell>
          <cell r="CX132">
            <v>46</v>
          </cell>
          <cell r="CY132">
            <v>49</v>
          </cell>
          <cell r="CZ132">
            <v>48</v>
          </cell>
          <cell r="DA132">
            <v>43</v>
          </cell>
          <cell r="DB132">
            <v>530</v>
          </cell>
          <cell r="DC132">
            <v>13</v>
          </cell>
          <cell r="DD132">
            <v>0</v>
          </cell>
          <cell r="DE132">
            <v>0</v>
          </cell>
          <cell r="DF132">
            <v>30</v>
          </cell>
          <cell r="DG132">
            <v>30</v>
          </cell>
          <cell r="DH132">
            <v>30</v>
          </cell>
          <cell r="DI132">
            <v>30</v>
          </cell>
          <cell r="DJ132">
            <v>32</v>
          </cell>
          <cell r="DK132">
            <v>38</v>
          </cell>
          <cell r="DL132">
            <v>46</v>
          </cell>
          <cell r="DM132">
            <v>42</v>
          </cell>
          <cell r="DN132">
            <v>47</v>
          </cell>
          <cell r="DO132">
            <v>36</v>
          </cell>
          <cell r="DP132">
            <v>46</v>
          </cell>
          <cell r="DQ132">
            <v>49</v>
          </cell>
          <cell r="DR132">
            <v>48</v>
          </cell>
          <cell r="DS132">
            <v>517</v>
          </cell>
        </row>
        <row r="133">
          <cell r="B133">
            <v>323</v>
          </cell>
          <cell r="C133">
            <v>2</v>
          </cell>
          <cell r="D133" t="str">
            <v>FRANCONIA</v>
          </cell>
          <cell r="E133">
            <v>0.45</v>
          </cell>
          <cell r="F133">
            <v>0</v>
          </cell>
          <cell r="G133">
            <v>2</v>
          </cell>
          <cell r="H133">
            <v>0</v>
          </cell>
          <cell r="I133">
            <v>0</v>
          </cell>
          <cell r="J133">
            <v>2</v>
          </cell>
          <cell r="K133">
            <v>3</v>
          </cell>
          <cell r="L133">
            <v>1</v>
          </cell>
          <cell r="M133">
            <v>4</v>
          </cell>
          <cell r="N133">
            <v>6</v>
          </cell>
          <cell r="O133">
            <v>0</v>
          </cell>
          <cell r="P133">
            <v>2.16</v>
          </cell>
          <cell r="Q133">
            <v>5</v>
          </cell>
          <cell r="R133">
            <v>3</v>
          </cell>
          <cell r="S133">
            <v>2</v>
          </cell>
          <cell r="T133">
            <v>2.12</v>
          </cell>
          <cell r="U133">
            <v>32.729999999999997</v>
          </cell>
          <cell r="V133">
            <v>0.03</v>
          </cell>
          <cell r="W133">
            <v>0.97</v>
          </cell>
          <cell r="X133">
            <v>0</v>
          </cell>
          <cell r="Y133">
            <v>2</v>
          </cell>
          <cell r="Z133">
            <v>2</v>
          </cell>
          <cell r="AA133">
            <v>0</v>
          </cell>
          <cell r="AB133">
            <v>1</v>
          </cell>
          <cell r="AC133">
            <v>2</v>
          </cell>
          <cell r="AD133">
            <v>1</v>
          </cell>
          <cell r="AE133">
            <v>4</v>
          </cell>
          <cell r="AF133">
            <v>4</v>
          </cell>
          <cell r="AG133">
            <v>0</v>
          </cell>
          <cell r="AH133">
            <v>1</v>
          </cell>
          <cell r="AI133">
            <v>5</v>
          </cell>
          <cell r="AJ133">
            <v>2</v>
          </cell>
          <cell r="AK133">
            <v>2.66</v>
          </cell>
          <cell r="AL133">
            <v>27.66</v>
          </cell>
          <cell r="AM133">
            <v>0</v>
          </cell>
          <cell r="AN133">
            <v>0</v>
          </cell>
          <cell r="AO133">
            <v>0</v>
          </cell>
          <cell r="AP133">
            <v>0.99</v>
          </cell>
          <cell r="AQ133">
            <v>3</v>
          </cell>
          <cell r="AR133">
            <v>2</v>
          </cell>
          <cell r="AS133">
            <v>0</v>
          </cell>
          <cell r="AT133">
            <v>2</v>
          </cell>
          <cell r="AU133">
            <v>1</v>
          </cell>
          <cell r="AV133">
            <v>1</v>
          </cell>
          <cell r="AW133">
            <v>4</v>
          </cell>
          <cell r="AX133">
            <v>4</v>
          </cell>
          <cell r="AY133">
            <v>0</v>
          </cell>
          <cell r="AZ133">
            <v>0</v>
          </cell>
          <cell r="BA133">
            <v>4</v>
          </cell>
          <cell r="BB133">
            <v>2.68</v>
          </cell>
          <cell r="BC133">
            <v>24.67</v>
          </cell>
          <cell r="BD133">
            <v>0</v>
          </cell>
          <cell r="BE133">
            <v>0</v>
          </cell>
          <cell r="BF133">
            <v>0</v>
          </cell>
          <cell r="BG133">
            <v>3</v>
          </cell>
          <cell r="BH133">
            <v>2</v>
          </cell>
          <cell r="BI133">
            <v>2</v>
          </cell>
          <cell r="BJ133">
            <v>2</v>
          </cell>
          <cell r="BK133">
            <v>0</v>
          </cell>
          <cell r="BL133">
            <v>1</v>
          </cell>
          <cell r="BM133">
            <v>2</v>
          </cell>
          <cell r="BN133">
            <v>1</v>
          </cell>
          <cell r="BO133">
            <v>4</v>
          </cell>
          <cell r="BP133">
            <v>3</v>
          </cell>
          <cell r="BQ133">
            <v>1</v>
          </cell>
          <cell r="BR133">
            <v>0</v>
          </cell>
          <cell r="BS133">
            <v>4</v>
          </cell>
          <cell r="BT133">
            <v>25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3</v>
          </cell>
          <cell r="BZ133">
            <v>2</v>
          </cell>
          <cell r="CA133">
            <v>2</v>
          </cell>
          <cell r="CB133">
            <v>2</v>
          </cell>
          <cell r="CC133">
            <v>0</v>
          </cell>
          <cell r="CD133">
            <v>1</v>
          </cell>
          <cell r="CE133">
            <v>2</v>
          </cell>
          <cell r="CF133">
            <v>1</v>
          </cell>
          <cell r="CG133">
            <v>4</v>
          </cell>
          <cell r="CH133">
            <v>3</v>
          </cell>
          <cell r="CI133">
            <v>1</v>
          </cell>
          <cell r="CJ133">
            <v>0</v>
          </cell>
          <cell r="CK133">
            <v>21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3</v>
          </cell>
          <cell r="CQ133">
            <v>3</v>
          </cell>
          <cell r="CR133">
            <v>2</v>
          </cell>
          <cell r="CS133">
            <v>2</v>
          </cell>
          <cell r="CT133">
            <v>0</v>
          </cell>
          <cell r="CU133">
            <v>1</v>
          </cell>
          <cell r="CV133">
            <v>1</v>
          </cell>
          <cell r="CW133">
            <v>2</v>
          </cell>
          <cell r="CX133">
            <v>1</v>
          </cell>
          <cell r="CY133">
            <v>4</v>
          </cell>
          <cell r="CZ133">
            <v>3</v>
          </cell>
          <cell r="DA133">
            <v>0</v>
          </cell>
          <cell r="DB133">
            <v>22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3</v>
          </cell>
          <cell r="DH133">
            <v>3</v>
          </cell>
          <cell r="DI133">
            <v>3</v>
          </cell>
          <cell r="DJ133">
            <v>2</v>
          </cell>
          <cell r="DK133">
            <v>0</v>
          </cell>
          <cell r="DL133">
            <v>0</v>
          </cell>
          <cell r="DM133">
            <v>1</v>
          </cell>
          <cell r="DN133">
            <v>1</v>
          </cell>
          <cell r="DO133">
            <v>2</v>
          </cell>
          <cell r="DP133">
            <v>1</v>
          </cell>
          <cell r="DQ133">
            <v>4</v>
          </cell>
          <cell r="DR133">
            <v>0</v>
          </cell>
          <cell r="DS133">
            <v>20</v>
          </cell>
        </row>
        <row r="134">
          <cell r="B134">
            <v>330</v>
          </cell>
          <cell r="C134">
            <v>1</v>
          </cell>
          <cell r="D134" t="str">
            <v>HERON LAKE-OKABE</v>
          </cell>
          <cell r="E134">
            <v>1.88</v>
          </cell>
          <cell r="F134">
            <v>0.56999999999999995</v>
          </cell>
          <cell r="G134">
            <v>19.54</v>
          </cell>
          <cell r="H134">
            <v>0</v>
          </cell>
          <cell r="I134">
            <v>23.2</v>
          </cell>
          <cell r="J134">
            <v>13.79</v>
          </cell>
          <cell r="K134">
            <v>26.63</v>
          </cell>
          <cell r="L134">
            <v>18.13</v>
          </cell>
          <cell r="M134">
            <v>20</v>
          </cell>
          <cell r="N134">
            <v>14.5</v>
          </cell>
          <cell r="O134">
            <v>23.65</v>
          </cell>
          <cell r="P134">
            <v>19</v>
          </cell>
          <cell r="Q134">
            <v>21.51</v>
          </cell>
          <cell r="R134">
            <v>23</v>
          </cell>
          <cell r="S134">
            <v>19.13</v>
          </cell>
          <cell r="T134">
            <v>26.36</v>
          </cell>
          <cell r="U134">
            <v>270.89</v>
          </cell>
          <cell r="V134">
            <v>2.8</v>
          </cell>
          <cell r="W134">
            <v>2.14</v>
          </cell>
          <cell r="X134">
            <v>0</v>
          </cell>
          <cell r="Y134">
            <v>20.72</v>
          </cell>
          <cell r="Z134">
            <v>18.93</v>
          </cell>
          <cell r="AA134">
            <v>23.7</v>
          </cell>
          <cell r="AB134">
            <v>13</v>
          </cell>
          <cell r="AC134">
            <v>27.3</v>
          </cell>
          <cell r="AD134">
            <v>17.05</v>
          </cell>
          <cell r="AE134">
            <v>21.44</v>
          </cell>
          <cell r="AF134">
            <v>14.43</v>
          </cell>
          <cell r="AG134">
            <v>26.55</v>
          </cell>
          <cell r="AH134">
            <v>22.6</v>
          </cell>
          <cell r="AI134">
            <v>20.86</v>
          </cell>
          <cell r="AJ134">
            <v>23.72</v>
          </cell>
          <cell r="AK134">
            <v>18.04</v>
          </cell>
          <cell r="AL134">
            <v>273.27999999999997</v>
          </cell>
          <cell r="AM134">
            <v>2.85</v>
          </cell>
          <cell r="AN134">
            <v>2.09</v>
          </cell>
          <cell r="AO134">
            <v>0</v>
          </cell>
          <cell r="AP134">
            <v>11.57</v>
          </cell>
          <cell r="AQ134">
            <v>17.59</v>
          </cell>
          <cell r="AR134">
            <v>16.87</v>
          </cell>
          <cell r="AS134">
            <v>20</v>
          </cell>
          <cell r="AT134">
            <v>13.47</v>
          </cell>
          <cell r="AU134">
            <v>23.68</v>
          </cell>
          <cell r="AV134">
            <v>16.71</v>
          </cell>
          <cell r="AW134">
            <v>21.27</v>
          </cell>
          <cell r="AX134">
            <v>15.76</v>
          </cell>
          <cell r="AY134">
            <v>29.04</v>
          </cell>
          <cell r="AZ134">
            <v>22.06</v>
          </cell>
          <cell r="BA134">
            <v>21.88</v>
          </cell>
          <cell r="BB134">
            <v>22.87</v>
          </cell>
          <cell r="BC134">
            <v>257.70999999999998</v>
          </cell>
          <cell r="BD134">
            <v>8</v>
          </cell>
          <cell r="BE134">
            <v>5</v>
          </cell>
          <cell r="BF134">
            <v>0</v>
          </cell>
          <cell r="BG134">
            <v>13</v>
          </cell>
          <cell r="BH134">
            <v>12</v>
          </cell>
          <cell r="BI134">
            <v>14</v>
          </cell>
          <cell r="BJ134">
            <v>14</v>
          </cell>
          <cell r="BK134">
            <v>17</v>
          </cell>
          <cell r="BL134">
            <v>12</v>
          </cell>
          <cell r="BM134">
            <v>19</v>
          </cell>
          <cell r="BN134">
            <v>12</v>
          </cell>
          <cell r="BO134">
            <v>19</v>
          </cell>
          <cell r="BP134">
            <v>15</v>
          </cell>
          <cell r="BQ134">
            <v>22</v>
          </cell>
          <cell r="BR134">
            <v>19</v>
          </cell>
          <cell r="BS134">
            <v>15</v>
          </cell>
          <cell r="BT134">
            <v>216</v>
          </cell>
          <cell r="BU134">
            <v>6</v>
          </cell>
          <cell r="BV134">
            <v>5</v>
          </cell>
          <cell r="BW134">
            <v>0</v>
          </cell>
          <cell r="BX134">
            <v>17</v>
          </cell>
          <cell r="BY134">
            <v>17</v>
          </cell>
          <cell r="BZ134">
            <v>15</v>
          </cell>
          <cell r="CA134">
            <v>14</v>
          </cell>
          <cell r="CB134">
            <v>13</v>
          </cell>
          <cell r="CC134">
            <v>20</v>
          </cell>
          <cell r="CD134">
            <v>11</v>
          </cell>
          <cell r="CE134">
            <v>25</v>
          </cell>
          <cell r="CF134">
            <v>11</v>
          </cell>
          <cell r="CG134">
            <v>20</v>
          </cell>
          <cell r="CH134">
            <v>16</v>
          </cell>
          <cell r="CI134">
            <v>19</v>
          </cell>
          <cell r="CJ134">
            <v>20</v>
          </cell>
          <cell r="CK134">
            <v>229</v>
          </cell>
          <cell r="CL134">
            <v>1</v>
          </cell>
          <cell r="CM134">
            <v>0</v>
          </cell>
          <cell r="CN134">
            <v>0</v>
          </cell>
          <cell r="CO134">
            <v>17</v>
          </cell>
          <cell r="CP134">
            <v>17</v>
          </cell>
          <cell r="CQ134">
            <v>17</v>
          </cell>
          <cell r="CR134">
            <v>18</v>
          </cell>
          <cell r="CS134">
            <v>14</v>
          </cell>
          <cell r="CT134">
            <v>13</v>
          </cell>
          <cell r="CU134">
            <v>16</v>
          </cell>
          <cell r="CV134">
            <v>11</v>
          </cell>
          <cell r="CW134">
            <v>18</v>
          </cell>
          <cell r="CX134">
            <v>11</v>
          </cell>
          <cell r="CY134">
            <v>20</v>
          </cell>
          <cell r="CZ134">
            <v>17</v>
          </cell>
          <cell r="DA134">
            <v>19</v>
          </cell>
          <cell r="DB134">
            <v>209</v>
          </cell>
          <cell r="DC134">
            <v>1</v>
          </cell>
          <cell r="DD134">
            <v>0</v>
          </cell>
          <cell r="DE134">
            <v>0</v>
          </cell>
          <cell r="DF134">
            <v>17</v>
          </cell>
          <cell r="DG134">
            <v>17</v>
          </cell>
          <cell r="DH134">
            <v>17</v>
          </cell>
          <cell r="DI134">
            <v>20</v>
          </cell>
          <cell r="DJ134">
            <v>18</v>
          </cell>
          <cell r="DK134">
            <v>14</v>
          </cell>
          <cell r="DL134">
            <v>10</v>
          </cell>
          <cell r="DM134">
            <v>16</v>
          </cell>
          <cell r="DN134">
            <v>8</v>
          </cell>
          <cell r="DO134">
            <v>18</v>
          </cell>
          <cell r="DP134">
            <v>11</v>
          </cell>
          <cell r="DQ134">
            <v>21</v>
          </cell>
          <cell r="DR134">
            <v>17</v>
          </cell>
          <cell r="DS134">
            <v>205</v>
          </cell>
        </row>
        <row r="135">
          <cell r="B135">
            <v>332</v>
          </cell>
          <cell r="C135">
            <v>1</v>
          </cell>
          <cell r="D135" t="str">
            <v>MORA</v>
          </cell>
          <cell r="E135">
            <v>14.26</v>
          </cell>
          <cell r="F135">
            <v>9.75</v>
          </cell>
          <cell r="G135">
            <v>131.09</v>
          </cell>
          <cell r="H135">
            <v>0</v>
          </cell>
          <cell r="I135">
            <v>119.17</v>
          </cell>
          <cell r="J135">
            <v>137.97999999999999</v>
          </cell>
          <cell r="K135">
            <v>143.63999999999999</v>
          </cell>
          <cell r="L135">
            <v>131.72999999999999</v>
          </cell>
          <cell r="M135">
            <v>119.13</v>
          </cell>
          <cell r="N135">
            <v>153.97</v>
          </cell>
          <cell r="O135">
            <v>108.26</v>
          </cell>
          <cell r="P135">
            <v>146.58000000000001</v>
          </cell>
          <cell r="Q135">
            <v>114.73</v>
          </cell>
          <cell r="R135">
            <v>140.54</v>
          </cell>
          <cell r="S135">
            <v>133.69</v>
          </cell>
          <cell r="T135">
            <v>133.71</v>
          </cell>
          <cell r="U135">
            <v>1738.23</v>
          </cell>
          <cell r="V135">
            <v>12.68</v>
          </cell>
          <cell r="W135">
            <v>16.16</v>
          </cell>
          <cell r="X135">
            <v>93.79</v>
          </cell>
          <cell r="Y135">
            <v>6.86</v>
          </cell>
          <cell r="Z135">
            <v>140.93</v>
          </cell>
          <cell r="AA135">
            <v>121.96</v>
          </cell>
          <cell r="AB135">
            <v>132.84</v>
          </cell>
          <cell r="AC135">
            <v>140.30000000000001</v>
          </cell>
          <cell r="AD135">
            <v>128.16999999999999</v>
          </cell>
          <cell r="AE135">
            <v>116.94</v>
          </cell>
          <cell r="AF135">
            <v>144.78</v>
          </cell>
          <cell r="AG135">
            <v>107.58</v>
          </cell>
          <cell r="AH135">
            <v>142.13999999999999</v>
          </cell>
          <cell r="AI135">
            <v>103.75</v>
          </cell>
          <cell r="AJ135">
            <v>139.06</v>
          </cell>
          <cell r="AK135">
            <v>120.83</v>
          </cell>
          <cell r="AL135">
            <v>1668.7699999999995</v>
          </cell>
          <cell r="AM135">
            <v>15.19</v>
          </cell>
          <cell r="AN135">
            <v>17.37</v>
          </cell>
          <cell r="AO135">
            <v>0</v>
          </cell>
          <cell r="AP135">
            <v>78.709999999999994</v>
          </cell>
          <cell r="AQ135">
            <v>119.26</v>
          </cell>
          <cell r="AR135">
            <v>144.91</v>
          </cell>
          <cell r="AS135">
            <v>121.1</v>
          </cell>
          <cell r="AT135">
            <v>128.13</v>
          </cell>
          <cell r="AU135">
            <v>132.11000000000001</v>
          </cell>
          <cell r="AV135">
            <v>129.91</v>
          </cell>
          <cell r="AW135">
            <v>120.3</v>
          </cell>
          <cell r="AX135">
            <v>145.71</v>
          </cell>
          <cell r="AY135">
            <v>109.21</v>
          </cell>
          <cell r="AZ135">
            <v>143.31</v>
          </cell>
          <cell r="BA135">
            <v>102.14</v>
          </cell>
          <cell r="BB135">
            <v>127.79</v>
          </cell>
          <cell r="BC135">
            <v>1635.1499999999999</v>
          </cell>
          <cell r="BD135">
            <v>13</v>
          </cell>
          <cell r="BE135">
            <v>17</v>
          </cell>
          <cell r="BF135">
            <v>0</v>
          </cell>
          <cell r="BG135">
            <v>91</v>
          </cell>
          <cell r="BH135">
            <v>101</v>
          </cell>
          <cell r="BI135">
            <v>119</v>
          </cell>
          <cell r="BJ135">
            <v>143</v>
          </cell>
          <cell r="BK135">
            <v>119</v>
          </cell>
          <cell r="BL135">
            <v>128</v>
          </cell>
          <cell r="BM135">
            <v>132</v>
          </cell>
          <cell r="BN135">
            <v>127</v>
          </cell>
          <cell r="BO135">
            <v>120</v>
          </cell>
          <cell r="BP135">
            <v>144</v>
          </cell>
          <cell r="BQ135">
            <v>107</v>
          </cell>
          <cell r="BR135">
            <v>141</v>
          </cell>
          <cell r="BS135">
            <v>101</v>
          </cell>
          <cell r="BT135">
            <v>1603</v>
          </cell>
          <cell r="BU135">
            <v>13</v>
          </cell>
          <cell r="BV135">
            <v>17</v>
          </cell>
          <cell r="BW135">
            <v>0</v>
          </cell>
          <cell r="BX135">
            <v>90</v>
          </cell>
          <cell r="BY135">
            <v>90</v>
          </cell>
          <cell r="BZ135">
            <v>100</v>
          </cell>
          <cell r="CA135">
            <v>118</v>
          </cell>
          <cell r="CB135">
            <v>142</v>
          </cell>
          <cell r="CC135">
            <v>118</v>
          </cell>
          <cell r="CD135">
            <v>127</v>
          </cell>
          <cell r="CE135">
            <v>130</v>
          </cell>
          <cell r="CF135">
            <v>126</v>
          </cell>
          <cell r="CG135">
            <v>119</v>
          </cell>
          <cell r="CH135">
            <v>142</v>
          </cell>
          <cell r="CI135">
            <v>105</v>
          </cell>
          <cell r="CJ135">
            <v>138</v>
          </cell>
          <cell r="CK135">
            <v>1575</v>
          </cell>
          <cell r="CL135">
            <v>13</v>
          </cell>
          <cell r="CM135">
            <v>17</v>
          </cell>
          <cell r="CN135">
            <v>0</v>
          </cell>
          <cell r="CO135">
            <v>90</v>
          </cell>
          <cell r="CP135">
            <v>90</v>
          </cell>
          <cell r="CQ135">
            <v>100</v>
          </cell>
          <cell r="CR135">
            <v>118</v>
          </cell>
          <cell r="CS135">
            <v>142</v>
          </cell>
          <cell r="CT135">
            <v>118</v>
          </cell>
          <cell r="CU135">
            <v>127</v>
          </cell>
          <cell r="CV135">
            <v>130</v>
          </cell>
          <cell r="CW135">
            <v>126</v>
          </cell>
          <cell r="CX135">
            <v>119</v>
          </cell>
          <cell r="CY135">
            <v>142</v>
          </cell>
          <cell r="CZ135">
            <v>105</v>
          </cell>
          <cell r="DA135">
            <v>138</v>
          </cell>
          <cell r="DB135">
            <v>1575</v>
          </cell>
          <cell r="DC135">
            <v>13</v>
          </cell>
          <cell r="DD135">
            <v>17</v>
          </cell>
          <cell r="DE135">
            <v>0</v>
          </cell>
          <cell r="DF135">
            <v>90</v>
          </cell>
          <cell r="DG135">
            <v>90</v>
          </cell>
          <cell r="DH135">
            <v>100</v>
          </cell>
          <cell r="DI135">
            <v>118</v>
          </cell>
          <cell r="DJ135">
            <v>142</v>
          </cell>
          <cell r="DK135">
            <v>118</v>
          </cell>
          <cell r="DL135">
            <v>127</v>
          </cell>
          <cell r="DM135">
            <v>130</v>
          </cell>
          <cell r="DN135">
            <v>126</v>
          </cell>
          <cell r="DO135">
            <v>119</v>
          </cell>
          <cell r="DP135">
            <v>142</v>
          </cell>
          <cell r="DQ135">
            <v>105</v>
          </cell>
          <cell r="DR135">
            <v>138</v>
          </cell>
          <cell r="DS135">
            <v>1575</v>
          </cell>
        </row>
        <row r="136">
          <cell r="B136">
            <v>333</v>
          </cell>
          <cell r="C136">
            <v>1</v>
          </cell>
          <cell r="D136" t="str">
            <v>OGILVIE</v>
          </cell>
          <cell r="E136">
            <v>12.38</v>
          </cell>
          <cell r="F136">
            <v>5.85</v>
          </cell>
          <cell r="G136">
            <v>51.6</v>
          </cell>
          <cell r="H136">
            <v>0</v>
          </cell>
          <cell r="I136">
            <v>44.56</v>
          </cell>
          <cell r="J136">
            <v>46.41</v>
          </cell>
          <cell r="K136">
            <v>44.97</v>
          </cell>
          <cell r="L136">
            <v>50.84</v>
          </cell>
          <cell r="M136">
            <v>57.35</v>
          </cell>
          <cell r="N136">
            <v>55.07</v>
          </cell>
          <cell r="O136">
            <v>37.82</v>
          </cell>
          <cell r="P136">
            <v>38.67</v>
          </cell>
          <cell r="Q136">
            <v>37.65</v>
          </cell>
          <cell r="R136">
            <v>55.89</v>
          </cell>
          <cell r="S136">
            <v>38.020000000000003</v>
          </cell>
          <cell r="T136">
            <v>47.41</v>
          </cell>
          <cell r="U136">
            <v>624.49</v>
          </cell>
          <cell r="V136">
            <v>16.309999999999999</v>
          </cell>
          <cell r="W136">
            <v>3.08</v>
          </cell>
          <cell r="X136">
            <v>3.14</v>
          </cell>
          <cell r="Y136">
            <v>40.369999999999997</v>
          </cell>
          <cell r="Z136">
            <v>55.74</v>
          </cell>
          <cell r="AA136">
            <v>45.78</v>
          </cell>
          <cell r="AB136">
            <v>48.72</v>
          </cell>
          <cell r="AC136">
            <v>45.72</v>
          </cell>
          <cell r="AD136">
            <v>49.41</v>
          </cell>
          <cell r="AE136">
            <v>57.49</v>
          </cell>
          <cell r="AF136">
            <v>57.92</v>
          </cell>
          <cell r="AG136">
            <v>31.35</v>
          </cell>
          <cell r="AH136">
            <v>35.69</v>
          </cell>
          <cell r="AI136">
            <v>46.98</v>
          </cell>
          <cell r="AJ136">
            <v>55.51</v>
          </cell>
          <cell r="AK136">
            <v>36.369999999999997</v>
          </cell>
          <cell r="AL136">
            <v>629.58000000000004</v>
          </cell>
          <cell r="AM136">
            <v>13.01</v>
          </cell>
          <cell r="AN136">
            <v>3.07</v>
          </cell>
          <cell r="AO136">
            <v>0</v>
          </cell>
          <cell r="AP136">
            <v>40.869999999999997</v>
          </cell>
          <cell r="AQ136">
            <v>44.9</v>
          </cell>
          <cell r="AR136">
            <v>51.84</v>
          </cell>
          <cell r="AS136">
            <v>44.69</v>
          </cell>
          <cell r="AT136">
            <v>50.41</v>
          </cell>
          <cell r="AU136">
            <v>43.23</v>
          </cell>
          <cell r="AV136">
            <v>47.92</v>
          </cell>
          <cell r="AW136">
            <v>55.89</v>
          </cell>
          <cell r="AX136">
            <v>54.68</v>
          </cell>
          <cell r="AY136">
            <v>31.45</v>
          </cell>
          <cell r="AZ136">
            <v>34.770000000000003</v>
          </cell>
          <cell r="BA136">
            <v>43.13</v>
          </cell>
          <cell r="BB136">
            <v>58.49</v>
          </cell>
          <cell r="BC136">
            <v>618.35</v>
          </cell>
          <cell r="BD136">
            <v>12</v>
          </cell>
          <cell r="BE136">
            <v>6</v>
          </cell>
          <cell r="BF136">
            <v>0</v>
          </cell>
          <cell r="BG136">
            <v>52</v>
          </cell>
          <cell r="BH136">
            <v>40</v>
          </cell>
          <cell r="BI136">
            <v>40</v>
          </cell>
          <cell r="BJ136">
            <v>45</v>
          </cell>
          <cell r="BK136">
            <v>44</v>
          </cell>
          <cell r="BL136">
            <v>46</v>
          </cell>
          <cell r="BM136">
            <v>45</v>
          </cell>
          <cell r="BN136">
            <v>51</v>
          </cell>
          <cell r="BO136">
            <v>57</v>
          </cell>
          <cell r="BP136">
            <v>55</v>
          </cell>
          <cell r="BQ136">
            <v>38</v>
          </cell>
          <cell r="BR136">
            <v>39</v>
          </cell>
          <cell r="BS136">
            <v>38</v>
          </cell>
          <cell r="BT136">
            <v>608</v>
          </cell>
          <cell r="BU136">
            <v>12</v>
          </cell>
          <cell r="BV136">
            <v>6</v>
          </cell>
          <cell r="BW136">
            <v>0</v>
          </cell>
          <cell r="BX136">
            <v>51</v>
          </cell>
          <cell r="BY136">
            <v>40</v>
          </cell>
          <cell r="BZ136">
            <v>40</v>
          </cell>
          <cell r="CA136">
            <v>40</v>
          </cell>
          <cell r="CB136">
            <v>45</v>
          </cell>
          <cell r="CC136">
            <v>45</v>
          </cell>
          <cell r="CD136">
            <v>46</v>
          </cell>
          <cell r="CE136">
            <v>45</v>
          </cell>
          <cell r="CF136">
            <v>51</v>
          </cell>
          <cell r="CG136">
            <v>57</v>
          </cell>
          <cell r="CH136">
            <v>55</v>
          </cell>
          <cell r="CI136">
            <v>38</v>
          </cell>
          <cell r="CJ136">
            <v>39</v>
          </cell>
          <cell r="CK136">
            <v>610</v>
          </cell>
          <cell r="CL136">
            <v>12</v>
          </cell>
          <cell r="CM136">
            <v>6</v>
          </cell>
          <cell r="CN136">
            <v>0</v>
          </cell>
          <cell r="CO136">
            <v>51</v>
          </cell>
          <cell r="CP136">
            <v>51</v>
          </cell>
          <cell r="CQ136">
            <v>40</v>
          </cell>
          <cell r="CR136">
            <v>40</v>
          </cell>
          <cell r="CS136">
            <v>40</v>
          </cell>
          <cell r="CT136">
            <v>45</v>
          </cell>
          <cell r="CU136">
            <v>45</v>
          </cell>
          <cell r="CV136">
            <v>46</v>
          </cell>
          <cell r="CW136">
            <v>45</v>
          </cell>
          <cell r="CX136">
            <v>51</v>
          </cell>
          <cell r="CY136">
            <v>57</v>
          </cell>
          <cell r="CZ136">
            <v>55</v>
          </cell>
          <cell r="DA136">
            <v>38</v>
          </cell>
          <cell r="DB136">
            <v>622</v>
          </cell>
          <cell r="DC136">
            <v>12</v>
          </cell>
          <cell r="DD136">
            <v>6</v>
          </cell>
          <cell r="DE136">
            <v>0</v>
          </cell>
          <cell r="DF136">
            <v>51</v>
          </cell>
          <cell r="DG136">
            <v>51</v>
          </cell>
          <cell r="DH136">
            <v>51</v>
          </cell>
          <cell r="DI136">
            <v>40</v>
          </cell>
          <cell r="DJ136">
            <v>40</v>
          </cell>
          <cell r="DK136">
            <v>40</v>
          </cell>
          <cell r="DL136">
            <v>45</v>
          </cell>
          <cell r="DM136">
            <v>45</v>
          </cell>
          <cell r="DN136">
            <v>46</v>
          </cell>
          <cell r="DO136">
            <v>45</v>
          </cell>
          <cell r="DP136">
            <v>51</v>
          </cell>
          <cell r="DQ136">
            <v>57</v>
          </cell>
          <cell r="DR136">
            <v>55</v>
          </cell>
          <cell r="DS136">
            <v>635</v>
          </cell>
        </row>
        <row r="137">
          <cell r="B137">
            <v>345</v>
          </cell>
          <cell r="C137">
            <v>1</v>
          </cell>
          <cell r="D137" t="str">
            <v>NEW LONDON-SPICE</v>
          </cell>
          <cell r="E137">
            <v>6.5</v>
          </cell>
          <cell r="F137">
            <v>6.21</v>
          </cell>
          <cell r="G137">
            <v>94.78</v>
          </cell>
          <cell r="H137">
            <v>0</v>
          </cell>
          <cell r="I137">
            <v>102.42</v>
          </cell>
          <cell r="J137">
            <v>94.83</v>
          </cell>
          <cell r="K137">
            <v>103.24</v>
          </cell>
          <cell r="L137">
            <v>98.17</v>
          </cell>
          <cell r="M137">
            <v>95.45</v>
          </cell>
          <cell r="N137">
            <v>106.79</v>
          </cell>
          <cell r="O137">
            <v>89.01</v>
          </cell>
          <cell r="P137">
            <v>100.46</v>
          </cell>
          <cell r="Q137">
            <v>93.63</v>
          </cell>
          <cell r="R137">
            <v>103.03</v>
          </cell>
          <cell r="S137">
            <v>115.12</v>
          </cell>
          <cell r="T137">
            <v>109.06</v>
          </cell>
          <cell r="U137">
            <v>1318.6999999999998</v>
          </cell>
          <cell r="V137">
            <v>6.26</v>
          </cell>
          <cell r="W137">
            <v>7.34</v>
          </cell>
          <cell r="X137">
            <v>2.21</v>
          </cell>
          <cell r="Y137">
            <v>95.63</v>
          </cell>
          <cell r="Z137">
            <v>102.74</v>
          </cell>
          <cell r="AA137">
            <v>103.09</v>
          </cell>
          <cell r="AB137">
            <v>95.43</v>
          </cell>
          <cell r="AC137">
            <v>103.79</v>
          </cell>
          <cell r="AD137">
            <v>99.97</v>
          </cell>
          <cell r="AE137">
            <v>96.95</v>
          </cell>
          <cell r="AF137">
            <v>108.2</v>
          </cell>
          <cell r="AG137">
            <v>87.35</v>
          </cell>
          <cell r="AH137">
            <v>102.93</v>
          </cell>
          <cell r="AI137">
            <v>94.5</v>
          </cell>
          <cell r="AJ137">
            <v>98.69</v>
          </cell>
          <cell r="AK137">
            <v>108.76</v>
          </cell>
          <cell r="AL137">
            <v>1313.8400000000001</v>
          </cell>
          <cell r="AM137">
            <v>9.2799999999999994</v>
          </cell>
          <cell r="AN137">
            <v>9.1999999999999993</v>
          </cell>
          <cell r="AO137">
            <v>0.08</v>
          </cell>
          <cell r="AP137">
            <v>79.08</v>
          </cell>
          <cell r="AQ137">
            <v>111.23</v>
          </cell>
          <cell r="AR137">
            <v>99.73</v>
          </cell>
          <cell r="AS137">
            <v>105.9</v>
          </cell>
          <cell r="AT137">
            <v>93.63</v>
          </cell>
          <cell r="AU137">
            <v>103.27</v>
          </cell>
          <cell r="AV137">
            <v>100.78</v>
          </cell>
          <cell r="AW137">
            <v>97.11</v>
          </cell>
          <cell r="AX137">
            <v>109.89</v>
          </cell>
          <cell r="AY137">
            <v>83.65</v>
          </cell>
          <cell r="AZ137">
            <v>105.54</v>
          </cell>
          <cell r="BA137">
            <v>90.85</v>
          </cell>
          <cell r="BB137">
            <v>96.88</v>
          </cell>
          <cell r="BC137">
            <v>1296.0999999999999</v>
          </cell>
          <cell r="BD137">
            <v>9</v>
          </cell>
          <cell r="BE137">
            <v>10</v>
          </cell>
          <cell r="BF137">
            <v>0</v>
          </cell>
          <cell r="BG137">
            <v>79</v>
          </cell>
          <cell r="BH137">
            <v>89</v>
          </cell>
          <cell r="BI137">
            <v>111</v>
          </cell>
          <cell r="BJ137">
            <v>100</v>
          </cell>
          <cell r="BK137">
            <v>106</v>
          </cell>
          <cell r="BL137">
            <v>94</v>
          </cell>
          <cell r="BM137">
            <v>103</v>
          </cell>
          <cell r="BN137">
            <v>101</v>
          </cell>
          <cell r="BO137">
            <v>97</v>
          </cell>
          <cell r="BP137">
            <v>110</v>
          </cell>
          <cell r="BQ137">
            <v>84</v>
          </cell>
          <cell r="BR137">
            <v>105</v>
          </cell>
          <cell r="BS137">
            <v>91</v>
          </cell>
          <cell r="BT137">
            <v>1289</v>
          </cell>
          <cell r="BU137">
            <v>5</v>
          </cell>
          <cell r="BV137">
            <v>6</v>
          </cell>
          <cell r="BW137">
            <v>0</v>
          </cell>
          <cell r="BX137">
            <v>80</v>
          </cell>
          <cell r="BY137">
            <v>89</v>
          </cell>
          <cell r="BZ137">
            <v>89</v>
          </cell>
          <cell r="CA137">
            <v>111</v>
          </cell>
          <cell r="CB137">
            <v>100</v>
          </cell>
          <cell r="CC137">
            <v>106</v>
          </cell>
          <cell r="CD137">
            <v>94</v>
          </cell>
          <cell r="CE137">
            <v>103</v>
          </cell>
          <cell r="CF137">
            <v>101</v>
          </cell>
          <cell r="CG137">
            <v>97</v>
          </cell>
          <cell r="CH137">
            <v>110</v>
          </cell>
          <cell r="CI137">
            <v>84</v>
          </cell>
          <cell r="CJ137">
            <v>105</v>
          </cell>
          <cell r="CK137">
            <v>1280</v>
          </cell>
          <cell r="CL137">
            <v>5</v>
          </cell>
          <cell r="CM137">
            <v>6</v>
          </cell>
          <cell r="CN137">
            <v>0</v>
          </cell>
          <cell r="CO137">
            <v>80</v>
          </cell>
          <cell r="CP137">
            <v>86</v>
          </cell>
          <cell r="CQ137">
            <v>89</v>
          </cell>
          <cell r="CR137">
            <v>89</v>
          </cell>
          <cell r="CS137">
            <v>111</v>
          </cell>
          <cell r="CT137">
            <v>100</v>
          </cell>
          <cell r="CU137">
            <v>106</v>
          </cell>
          <cell r="CV137">
            <v>94</v>
          </cell>
          <cell r="CW137">
            <v>103</v>
          </cell>
          <cell r="CX137">
            <v>101</v>
          </cell>
          <cell r="CY137">
            <v>97</v>
          </cell>
          <cell r="CZ137">
            <v>110</v>
          </cell>
          <cell r="DA137">
            <v>84</v>
          </cell>
          <cell r="DB137">
            <v>1261</v>
          </cell>
          <cell r="DC137">
            <v>5</v>
          </cell>
          <cell r="DD137">
            <v>6</v>
          </cell>
          <cell r="DE137">
            <v>0</v>
          </cell>
          <cell r="DF137">
            <v>80</v>
          </cell>
          <cell r="DG137">
            <v>86</v>
          </cell>
          <cell r="DH137">
            <v>86</v>
          </cell>
          <cell r="DI137">
            <v>89</v>
          </cell>
          <cell r="DJ137">
            <v>89</v>
          </cell>
          <cell r="DK137">
            <v>111</v>
          </cell>
          <cell r="DL137">
            <v>100</v>
          </cell>
          <cell r="DM137">
            <v>106</v>
          </cell>
          <cell r="DN137">
            <v>94</v>
          </cell>
          <cell r="DO137">
            <v>103</v>
          </cell>
          <cell r="DP137">
            <v>101</v>
          </cell>
          <cell r="DQ137">
            <v>97</v>
          </cell>
          <cell r="DR137">
            <v>110</v>
          </cell>
          <cell r="DS137">
            <v>1263</v>
          </cell>
        </row>
        <row r="138">
          <cell r="B138">
            <v>347</v>
          </cell>
          <cell r="C138">
            <v>1</v>
          </cell>
          <cell r="D138" t="str">
            <v>WILLMAR</v>
          </cell>
          <cell r="E138">
            <v>31.86</v>
          </cell>
          <cell r="F138">
            <v>25.22</v>
          </cell>
          <cell r="G138">
            <v>328.3</v>
          </cell>
          <cell r="H138">
            <v>0</v>
          </cell>
          <cell r="I138">
            <v>348.71</v>
          </cell>
          <cell r="J138">
            <v>352.11</v>
          </cell>
          <cell r="K138">
            <v>330.92</v>
          </cell>
          <cell r="L138">
            <v>328.8</v>
          </cell>
          <cell r="M138">
            <v>295.19</v>
          </cell>
          <cell r="N138">
            <v>342.49</v>
          </cell>
          <cell r="O138">
            <v>292.69</v>
          </cell>
          <cell r="P138">
            <v>312.39</v>
          </cell>
          <cell r="Q138">
            <v>364.2</v>
          </cell>
          <cell r="R138">
            <v>331.17</v>
          </cell>
          <cell r="S138">
            <v>278.73</v>
          </cell>
          <cell r="T138">
            <v>244.5</v>
          </cell>
          <cell r="U138">
            <v>4207.28</v>
          </cell>
          <cell r="V138">
            <v>34.450000000000003</v>
          </cell>
          <cell r="W138">
            <v>16.36</v>
          </cell>
          <cell r="X138">
            <v>7.47</v>
          </cell>
          <cell r="Y138">
            <v>276.11</v>
          </cell>
          <cell r="Z138">
            <v>342.84</v>
          </cell>
          <cell r="AA138">
            <v>331.49</v>
          </cell>
          <cell r="AB138">
            <v>343.9</v>
          </cell>
          <cell r="AC138">
            <v>317.88</v>
          </cell>
          <cell r="AD138">
            <v>320.45</v>
          </cell>
          <cell r="AE138">
            <v>295.17</v>
          </cell>
          <cell r="AF138">
            <v>330.84</v>
          </cell>
          <cell r="AG138">
            <v>292.22000000000003</v>
          </cell>
          <cell r="AH138">
            <v>366.25</v>
          </cell>
          <cell r="AI138">
            <v>332.18</v>
          </cell>
          <cell r="AJ138">
            <v>288.3</v>
          </cell>
          <cell r="AK138">
            <v>248.34</v>
          </cell>
          <cell r="AL138">
            <v>4144.25</v>
          </cell>
          <cell r="AM138">
            <v>30.78</v>
          </cell>
          <cell r="AN138">
            <v>25.49</v>
          </cell>
          <cell r="AO138">
            <v>1.83</v>
          </cell>
          <cell r="AP138">
            <v>348.22</v>
          </cell>
          <cell r="AQ138">
            <v>289.63</v>
          </cell>
          <cell r="AR138">
            <v>341.77</v>
          </cell>
          <cell r="AS138">
            <v>331.25</v>
          </cell>
          <cell r="AT138">
            <v>351.36</v>
          </cell>
          <cell r="AU138">
            <v>329.78</v>
          </cell>
          <cell r="AV138">
            <v>338</v>
          </cell>
          <cell r="AW138">
            <v>295.72000000000003</v>
          </cell>
          <cell r="AX138">
            <v>337.4</v>
          </cell>
          <cell r="AY138">
            <v>399.18</v>
          </cell>
          <cell r="AZ138">
            <v>313.39999999999998</v>
          </cell>
          <cell r="BA138">
            <v>305.69</v>
          </cell>
          <cell r="BB138">
            <v>248.35</v>
          </cell>
          <cell r="BC138">
            <v>4287.8500000000004</v>
          </cell>
          <cell r="BD138">
            <v>30</v>
          </cell>
          <cell r="BE138">
            <v>25</v>
          </cell>
          <cell r="BF138">
            <v>0</v>
          </cell>
          <cell r="BG138">
            <v>348</v>
          </cell>
          <cell r="BH138">
            <v>374</v>
          </cell>
          <cell r="BI138">
            <v>290</v>
          </cell>
          <cell r="BJ138">
            <v>342</v>
          </cell>
          <cell r="BK138">
            <v>330</v>
          </cell>
          <cell r="BL138">
            <v>351</v>
          </cell>
          <cell r="BM138">
            <v>330</v>
          </cell>
          <cell r="BN138">
            <v>337</v>
          </cell>
          <cell r="BO138">
            <v>296</v>
          </cell>
          <cell r="BP138">
            <v>337</v>
          </cell>
          <cell r="BQ138">
            <v>397</v>
          </cell>
          <cell r="BR138">
            <v>313</v>
          </cell>
          <cell r="BS138">
            <v>306</v>
          </cell>
          <cell r="BT138">
            <v>4406</v>
          </cell>
          <cell r="BU138">
            <v>31</v>
          </cell>
          <cell r="BV138">
            <v>25</v>
          </cell>
          <cell r="BW138">
            <v>0</v>
          </cell>
          <cell r="BX138">
            <v>348</v>
          </cell>
          <cell r="BY138">
            <v>374</v>
          </cell>
          <cell r="BZ138">
            <v>374</v>
          </cell>
          <cell r="CA138">
            <v>290</v>
          </cell>
          <cell r="CB138">
            <v>342</v>
          </cell>
          <cell r="CC138">
            <v>330</v>
          </cell>
          <cell r="CD138">
            <v>351</v>
          </cell>
          <cell r="CE138">
            <v>330</v>
          </cell>
          <cell r="CF138">
            <v>337</v>
          </cell>
          <cell r="CG138">
            <v>296</v>
          </cell>
          <cell r="CH138">
            <v>337</v>
          </cell>
          <cell r="CI138">
            <v>397</v>
          </cell>
          <cell r="CJ138">
            <v>313</v>
          </cell>
          <cell r="CK138">
            <v>4475</v>
          </cell>
          <cell r="CL138">
            <v>31</v>
          </cell>
          <cell r="CM138">
            <v>25</v>
          </cell>
          <cell r="CN138">
            <v>0</v>
          </cell>
          <cell r="CO138">
            <v>348</v>
          </cell>
          <cell r="CP138">
            <v>374</v>
          </cell>
          <cell r="CQ138">
            <v>374</v>
          </cell>
          <cell r="CR138">
            <v>374</v>
          </cell>
          <cell r="CS138">
            <v>290</v>
          </cell>
          <cell r="CT138">
            <v>342</v>
          </cell>
          <cell r="CU138">
            <v>330</v>
          </cell>
          <cell r="CV138">
            <v>351</v>
          </cell>
          <cell r="CW138">
            <v>330</v>
          </cell>
          <cell r="CX138">
            <v>337</v>
          </cell>
          <cell r="CY138">
            <v>296</v>
          </cell>
          <cell r="CZ138">
            <v>337</v>
          </cell>
          <cell r="DA138">
            <v>397</v>
          </cell>
          <cell r="DB138">
            <v>4536</v>
          </cell>
          <cell r="DC138">
            <v>31</v>
          </cell>
          <cell r="DD138">
            <v>25</v>
          </cell>
          <cell r="DE138">
            <v>0</v>
          </cell>
          <cell r="DF138">
            <v>348</v>
          </cell>
          <cell r="DG138">
            <v>374</v>
          </cell>
          <cell r="DH138">
            <v>374</v>
          </cell>
          <cell r="DI138">
            <v>374</v>
          </cell>
          <cell r="DJ138">
            <v>374</v>
          </cell>
          <cell r="DK138">
            <v>290</v>
          </cell>
          <cell r="DL138">
            <v>342</v>
          </cell>
          <cell r="DM138">
            <v>330</v>
          </cell>
          <cell r="DN138">
            <v>351</v>
          </cell>
          <cell r="DO138">
            <v>330</v>
          </cell>
          <cell r="DP138">
            <v>337</v>
          </cell>
          <cell r="DQ138">
            <v>296</v>
          </cell>
          <cell r="DR138">
            <v>337</v>
          </cell>
          <cell r="DS138">
            <v>4513</v>
          </cell>
        </row>
        <row r="139">
          <cell r="B139">
            <v>356</v>
          </cell>
          <cell r="C139">
            <v>1</v>
          </cell>
          <cell r="D139" t="str">
            <v>LANCASTER</v>
          </cell>
          <cell r="E139">
            <v>2.11</v>
          </cell>
          <cell r="F139">
            <v>2</v>
          </cell>
          <cell r="G139">
            <v>13.94</v>
          </cell>
          <cell r="H139">
            <v>0</v>
          </cell>
          <cell r="I139">
            <v>4.5</v>
          </cell>
          <cell r="J139">
            <v>10.46</v>
          </cell>
          <cell r="K139">
            <v>11.07</v>
          </cell>
          <cell r="L139">
            <v>5</v>
          </cell>
          <cell r="M139">
            <v>8.73</v>
          </cell>
          <cell r="N139">
            <v>5</v>
          </cell>
          <cell r="O139">
            <v>14.22</v>
          </cell>
          <cell r="P139">
            <v>6.13</v>
          </cell>
          <cell r="Q139">
            <v>15.87</v>
          </cell>
          <cell r="R139">
            <v>10.99</v>
          </cell>
          <cell r="S139">
            <v>7.75</v>
          </cell>
          <cell r="T139">
            <v>14.39</v>
          </cell>
          <cell r="U139">
            <v>132.16</v>
          </cell>
          <cell r="V139">
            <v>1.65</v>
          </cell>
          <cell r="W139">
            <v>3</v>
          </cell>
          <cell r="X139">
            <v>6.48</v>
          </cell>
          <cell r="Y139">
            <v>0</v>
          </cell>
          <cell r="Z139">
            <v>14.55</v>
          </cell>
          <cell r="AA139">
            <v>4</v>
          </cell>
          <cell r="AB139">
            <v>10.47</v>
          </cell>
          <cell r="AC139">
            <v>10</v>
          </cell>
          <cell r="AD139">
            <v>6</v>
          </cell>
          <cell r="AE139">
            <v>6.45</v>
          </cell>
          <cell r="AF139">
            <v>5.4</v>
          </cell>
          <cell r="AG139">
            <v>12.29</v>
          </cell>
          <cell r="AH139">
            <v>6.22</v>
          </cell>
          <cell r="AI139">
            <v>14.7</v>
          </cell>
          <cell r="AJ139">
            <v>9.26</v>
          </cell>
          <cell r="AK139">
            <v>7.95</v>
          </cell>
          <cell r="AL139">
            <v>118.42</v>
          </cell>
          <cell r="AM139">
            <v>0.87</v>
          </cell>
          <cell r="AN139">
            <v>0</v>
          </cell>
          <cell r="AO139">
            <v>0</v>
          </cell>
          <cell r="AP139">
            <v>11</v>
          </cell>
          <cell r="AQ139">
            <v>10.050000000000001</v>
          </cell>
          <cell r="AR139">
            <v>16</v>
          </cell>
          <cell r="AS139">
            <v>3.87</v>
          </cell>
          <cell r="AT139">
            <v>11</v>
          </cell>
          <cell r="AU139">
            <v>10</v>
          </cell>
          <cell r="AV139">
            <v>6</v>
          </cell>
          <cell r="AW139">
            <v>6</v>
          </cell>
          <cell r="AX139">
            <v>6.04</v>
          </cell>
          <cell r="AY139">
            <v>13.08</v>
          </cell>
          <cell r="AZ139">
            <v>7.24</v>
          </cell>
          <cell r="BA139">
            <v>14.53</v>
          </cell>
          <cell r="BB139">
            <v>9</v>
          </cell>
          <cell r="BC139">
            <v>124.67999999999999</v>
          </cell>
          <cell r="BD139">
            <v>3</v>
          </cell>
          <cell r="BE139">
            <v>0</v>
          </cell>
          <cell r="BF139">
            <v>0</v>
          </cell>
          <cell r="BG139">
            <v>11</v>
          </cell>
          <cell r="BH139">
            <v>11</v>
          </cell>
          <cell r="BI139">
            <v>11</v>
          </cell>
          <cell r="BJ139">
            <v>16</v>
          </cell>
          <cell r="BK139">
            <v>5</v>
          </cell>
          <cell r="BL139">
            <v>11</v>
          </cell>
          <cell r="BM139">
            <v>10</v>
          </cell>
          <cell r="BN139">
            <v>6</v>
          </cell>
          <cell r="BO139">
            <v>6</v>
          </cell>
          <cell r="BP139">
            <v>6</v>
          </cell>
          <cell r="BQ139">
            <v>11</v>
          </cell>
          <cell r="BR139">
            <v>8</v>
          </cell>
          <cell r="BS139">
            <v>14</v>
          </cell>
          <cell r="BT139">
            <v>129</v>
          </cell>
          <cell r="BU139">
            <v>2</v>
          </cell>
          <cell r="BV139">
            <v>1</v>
          </cell>
          <cell r="BW139">
            <v>0</v>
          </cell>
          <cell r="BX139">
            <v>10</v>
          </cell>
          <cell r="BY139">
            <v>11</v>
          </cell>
          <cell r="BZ139">
            <v>11</v>
          </cell>
          <cell r="CA139">
            <v>11</v>
          </cell>
          <cell r="CB139">
            <v>16</v>
          </cell>
          <cell r="CC139">
            <v>5</v>
          </cell>
          <cell r="CD139">
            <v>11</v>
          </cell>
          <cell r="CE139">
            <v>10</v>
          </cell>
          <cell r="CF139">
            <v>6</v>
          </cell>
          <cell r="CG139">
            <v>6</v>
          </cell>
          <cell r="CH139">
            <v>6</v>
          </cell>
          <cell r="CI139">
            <v>11</v>
          </cell>
          <cell r="CJ139">
            <v>8</v>
          </cell>
          <cell r="CK139">
            <v>125</v>
          </cell>
          <cell r="CL139">
            <v>1</v>
          </cell>
          <cell r="CM139">
            <v>1</v>
          </cell>
          <cell r="CN139">
            <v>0</v>
          </cell>
          <cell r="CO139">
            <v>9</v>
          </cell>
          <cell r="CP139">
            <v>11</v>
          </cell>
          <cell r="CQ139">
            <v>11</v>
          </cell>
          <cell r="CR139">
            <v>11</v>
          </cell>
          <cell r="CS139">
            <v>11</v>
          </cell>
          <cell r="CT139">
            <v>16</v>
          </cell>
          <cell r="CU139">
            <v>5</v>
          </cell>
          <cell r="CV139">
            <v>11</v>
          </cell>
          <cell r="CW139">
            <v>10</v>
          </cell>
          <cell r="CX139">
            <v>6</v>
          </cell>
          <cell r="CY139">
            <v>6</v>
          </cell>
          <cell r="CZ139">
            <v>6</v>
          </cell>
          <cell r="DA139">
            <v>11</v>
          </cell>
          <cell r="DB139">
            <v>126</v>
          </cell>
          <cell r="DC139">
            <v>1</v>
          </cell>
          <cell r="DD139">
            <v>1</v>
          </cell>
          <cell r="DE139">
            <v>0</v>
          </cell>
          <cell r="DF139">
            <v>9</v>
          </cell>
          <cell r="DG139">
            <v>11</v>
          </cell>
          <cell r="DH139">
            <v>11</v>
          </cell>
          <cell r="DI139">
            <v>11</v>
          </cell>
          <cell r="DJ139">
            <v>11</v>
          </cell>
          <cell r="DK139">
            <v>11</v>
          </cell>
          <cell r="DL139">
            <v>16</v>
          </cell>
          <cell r="DM139">
            <v>5</v>
          </cell>
          <cell r="DN139">
            <v>11</v>
          </cell>
          <cell r="DO139">
            <v>10</v>
          </cell>
          <cell r="DP139">
            <v>6</v>
          </cell>
          <cell r="DQ139">
            <v>6</v>
          </cell>
          <cell r="DR139">
            <v>6</v>
          </cell>
          <cell r="DS139">
            <v>126</v>
          </cell>
        </row>
        <row r="140">
          <cell r="B140">
            <v>361</v>
          </cell>
          <cell r="C140">
            <v>1</v>
          </cell>
          <cell r="D140" t="str">
            <v>INTERNATIONAL FA</v>
          </cell>
          <cell r="E140">
            <v>5.05</v>
          </cell>
          <cell r="F140">
            <v>10.85</v>
          </cell>
          <cell r="G140">
            <v>81.599999999999994</v>
          </cell>
          <cell r="H140">
            <v>0</v>
          </cell>
          <cell r="I140">
            <v>97.95</v>
          </cell>
          <cell r="J140">
            <v>92.11</v>
          </cell>
          <cell r="K140">
            <v>109.58</v>
          </cell>
          <cell r="L140">
            <v>99.67</v>
          </cell>
          <cell r="M140">
            <v>107.25</v>
          </cell>
          <cell r="N140">
            <v>111.57</v>
          </cell>
          <cell r="O140">
            <v>123.43</v>
          </cell>
          <cell r="P140">
            <v>119.05</v>
          </cell>
          <cell r="Q140">
            <v>110.4</v>
          </cell>
          <cell r="R140">
            <v>102.08</v>
          </cell>
          <cell r="S140">
            <v>94.87</v>
          </cell>
          <cell r="T140">
            <v>102.56</v>
          </cell>
          <cell r="U140">
            <v>1368.02</v>
          </cell>
          <cell r="V140">
            <v>8.6</v>
          </cell>
          <cell r="W140">
            <v>11.82</v>
          </cell>
          <cell r="X140">
            <v>3.55</v>
          </cell>
          <cell r="Y140">
            <v>69.94</v>
          </cell>
          <cell r="Z140">
            <v>84.78</v>
          </cell>
          <cell r="AA140">
            <v>92.7</v>
          </cell>
          <cell r="AB140">
            <v>92.27</v>
          </cell>
          <cell r="AC140">
            <v>104.5</v>
          </cell>
          <cell r="AD140">
            <v>96.61</v>
          </cell>
          <cell r="AE140">
            <v>111.54</v>
          </cell>
          <cell r="AF140">
            <v>110.95</v>
          </cell>
          <cell r="AG140">
            <v>122.84</v>
          </cell>
          <cell r="AH140">
            <v>120.92</v>
          </cell>
          <cell r="AI140">
            <v>105.49</v>
          </cell>
          <cell r="AJ140">
            <v>88.77</v>
          </cell>
          <cell r="AK140">
            <v>84.01</v>
          </cell>
          <cell r="AL140">
            <v>1309.29</v>
          </cell>
          <cell r="AM140">
            <v>11.85</v>
          </cell>
          <cell r="AN140">
            <v>11.94</v>
          </cell>
          <cell r="AO140">
            <v>0</v>
          </cell>
          <cell r="AP140">
            <v>90.03</v>
          </cell>
          <cell r="AQ140">
            <v>91.49</v>
          </cell>
          <cell r="AR140">
            <v>81.27</v>
          </cell>
          <cell r="AS140">
            <v>92.51</v>
          </cell>
          <cell r="AT140">
            <v>89.51</v>
          </cell>
          <cell r="AU140">
            <v>106.51</v>
          </cell>
          <cell r="AV140">
            <v>97.82</v>
          </cell>
          <cell r="AW140">
            <v>110.49</v>
          </cell>
          <cell r="AX140">
            <v>107.16</v>
          </cell>
          <cell r="AY140">
            <v>125.34</v>
          </cell>
          <cell r="AZ140">
            <v>118.31</v>
          </cell>
          <cell r="BA140">
            <v>93.73</v>
          </cell>
          <cell r="BB140">
            <v>84.48</v>
          </cell>
          <cell r="BC140">
            <v>1312.44</v>
          </cell>
          <cell r="BD140">
            <v>11</v>
          </cell>
          <cell r="BE140">
            <v>10</v>
          </cell>
          <cell r="BF140">
            <v>0</v>
          </cell>
          <cell r="BG140">
            <v>76</v>
          </cell>
          <cell r="BH140">
            <v>106</v>
          </cell>
          <cell r="BI140">
            <v>89</v>
          </cell>
          <cell r="BJ140">
            <v>84</v>
          </cell>
          <cell r="BK140">
            <v>96</v>
          </cell>
          <cell r="BL140">
            <v>88</v>
          </cell>
          <cell r="BM140">
            <v>105</v>
          </cell>
          <cell r="BN140">
            <v>94</v>
          </cell>
          <cell r="BO140">
            <v>109</v>
          </cell>
          <cell r="BP140">
            <v>104</v>
          </cell>
          <cell r="BQ140">
            <v>122</v>
          </cell>
          <cell r="BR140">
            <v>120</v>
          </cell>
          <cell r="BS140">
            <v>97</v>
          </cell>
          <cell r="BT140">
            <v>1311</v>
          </cell>
          <cell r="BU140">
            <v>10</v>
          </cell>
          <cell r="BV140">
            <v>10</v>
          </cell>
          <cell r="BW140">
            <v>0</v>
          </cell>
          <cell r="BX140">
            <v>74</v>
          </cell>
          <cell r="BY140">
            <v>85</v>
          </cell>
          <cell r="BZ140">
            <v>105</v>
          </cell>
          <cell r="CA140">
            <v>89</v>
          </cell>
          <cell r="CB140">
            <v>83</v>
          </cell>
          <cell r="CC140">
            <v>95</v>
          </cell>
          <cell r="CD140">
            <v>88</v>
          </cell>
          <cell r="CE140">
            <v>104</v>
          </cell>
          <cell r="CF140">
            <v>94</v>
          </cell>
          <cell r="CG140">
            <v>108</v>
          </cell>
          <cell r="CH140">
            <v>104</v>
          </cell>
          <cell r="CI140">
            <v>121</v>
          </cell>
          <cell r="CJ140">
            <v>118</v>
          </cell>
          <cell r="CK140">
            <v>1288</v>
          </cell>
          <cell r="CL140">
            <v>10</v>
          </cell>
          <cell r="CM140">
            <v>10</v>
          </cell>
          <cell r="CN140">
            <v>0</v>
          </cell>
          <cell r="CO140">
            <v>72</v>
          </cell>
          <cell r="CP140">
            <v>82</v>
          </cell>
          <cell r="CQ140">
            <v>85</v>
          </cell>
          <cell r="CR140">
            <v>104</v>
          </cell>
          <cell r="CS140">
            <v>89</v>
          </cell>
          <cell r="CT140">
            <v>83</v>
          </cell>
          <cell r="CU140">
            <v>95</v>
          </cell>
          <cell r="CV140">
            <v>88</v>
          </cell>
          <cell r="CW140">
            <v>104</v>
          </cell>
          <cell r="CX140">
            <v>94</v>
          </cell>
          <cell r="CY140">
            <v>108</v>
          </cell>
          <cell r="CZ140">
            <v>103</v>
          </cell>
          <cell r="DA140">
            <v>120</v>
          </cell>
          <cell r="DB140">
            <v>1247</v>
          </cell>
          <cell r="DC140">
            <v>10</v>
          </cell>
          <cell r="DD140">
            <v>10</v>
          </cell>
          <cell r="DE140">
            <v>0</v>
          </cell>
          <cell r="DF140">
            <v>72</v>
          </cell>
          <cell r="DG140">
            <v>82</v>
          </cell>
          <cell r="DH140">
            <v>82</v>
          </cell>
          <cell r="DI140">
            <v>84</v>
          </cell>
          <cell r="DJ140">
            <v>104</v>
          </cell>
          <cell r="DK140">
            <v>89</v>
          </cell>
          <cell r="DL140">
            <v>83</v>
          </cell>
          <cell r="DM140">
            <v>95</v>
          </cell>
          <cell r="DN140">
            <v>88</v>
          </cell>
          <cell r="DO140">
            <v>104</v>
          </cell>
          <cell r="DP140">
            <v>94</v>
          </cell>
          <cell r="DQ140">
            <v>107</v>
          </cell>
          <cell r="DR140">
            <v>102</v>
          </cell>
          <cell r="DS140">
            <v>1206</v>
          </cell>
        </row>
        <row r="141">
          <cell r="B141">
            <v>362</v>
          </cell>
          <cell r="C141">
            <v>1</v>
          </cell>
          <cell r="D141" t="str">
            <v>LITTLEFORK-BIG F</v>
          </cell>
          <cell r="E141">
            <v>0.28000000000000003</v>
          </cell>
          <cell r="F141">
            <v>1</v>
          </cell>
          <cell r="G141">
            <v>13.17</v>
          </cell>
          <cell r="H141">
            <v>0</v>
          </cell>
          <cell r="I141">
            <v>13.89</v>
          </cell>
          <cell r="J141">
            <v>13.01</v>
          </cell>
          <cell r="K141">
            <v>6</v>
          </cell>
          <cell r="L141">
            <v>14.68</v>
          </cell>
          <cell r="M141">
            <v>18.75</v>
          </cell>
          <cell r="N141">
            <v>16.420000000000002</v>
          </cell>
          <cell r="O141">
            <v>19.170000000000002</v>
          </cell>
          <cell r="P141">
            <v>24.2</v>
          </cell>
          <cell r="Q141">
            <v>15.77</v>
          </cell>
          <cell r="R141">
            <v>20.239999999999998</v>
          </cell>
          <cell r="S141">
            <v>21.86</v>
          </cell>
          <cell r="T141">
            <v>12</v>
          </cell>
          <cell r="U141">
            <v>210.44</v>
          </cell>
          <cell r="V141">
            <v>0.49</v>
          </cell>
          <cell r="W141">
            <v>2</v>
          </cell>
          <cell r="X141">
            <v>1</v>
          </cell>
          <cell r="Y141">
            <v>14.26</v>
          </cell>
          <cell r="Z141">
            <v>17.22</v>
          </cell>
          <cell r="AA141">
            <v>17.77</v>
          </cell>
          <cell r="AB141">
            <v>13.51</v>
          </cell>
          <cell r="AC141">
            <v>10.07</v>
          </cell>
          <cell r="AD141">
            <v>15.43</v>
          </cell>
          <cell r="AE141">
            <v>21.65</v>
          </cell>
          <cell r="AF141">
            <v>18.940000000000001</v>
          </cell>
          <cell r="AG141">
            <v>18.82</v>
          </cell>
          <cell r="AH141">
            <v>25.09</v>
          </cell>
          <cell r="AI141">
            <v>16.34</v>
          </cell>
          <cell r="AJ141">
            <v>18.55</v>
          </cell>
          <cell r="AK141">
            <v>19.510000000000002</v>
          </cell>
          <cell r="AL141">
            <v>230.65</v>
          </cell>
          <cell r="AM141">
            <v>0.99</v>
          </cell>
          <cell r="AN141">
            <v>0.8</v>
          </cell>
          <cell r="AO141">
            <v>0</v>
          </cell>
          <cell r="AP141">
            <v>10.199999999999999</v>
          </cell>
          <cell r="AQ141">
            <v>14.76</v>
          </cell>
          <cell r="AR141">
            <v>18.36</v>
          </cell>
          <cell r="AS141">
            <v>16.54</v>
          </cell>
          <cell r="AT141">
            <v>12</v>
          </cell>
          <cell r="AU141">
            <v>14.95</v>
          </cell>
          <cell r="AV141">
            <v>13.97</v>
          </cell>
          <cell r="AW141">
            <v>20.43</v>
          </cell>
          <cell r="AX141">
            <v>17.97</v>
          </cell>
          <cell r="AY141">
            <v>18.62</v>
          </cell>
          <cell r="AZ141">
            <v>26.05</v>
          </cell>
          <cell r="BA141">
            <v>15.48</v>
          </cell>
          <cell r="BB141">
            <v>19</v>
          </cell>
          <cell r="BC141">
            <v>220.12</v>
          </cell>
          <cell r="BD141">
            <v>1</v>
          </cell>
          <cell r="BE141">
            <v>1</v>
          </cell>
          <cell r="BF141">
            <v>0</v>
          </cell>
          <cell r="BG141">
            <v>19</v>
          </cell>
          <cell r="BH141">
            <v>11</v>
          </cell>
          <cell r="BI141">
            <v>13</v>
          </cell>
          <cell r="BJ141">
            <v>17</v>
          </cell>
          <cell r="BK141">
            <v>15</v>
          </cell>
          <cell r="BL141">
            <v>11</v>
          </cell>
          <cell r="BM141">
            <v>13</v>
          </cell>
          <cell r="BN141">
            <v>12</v>
          </cell>
          <cell r="BO141">
            <v>17</v>
          </cell>
          <cell r="BP141">
            <v>13</v>
          </cell>
          <cell r="BQ141">
            <v>17</v>
          </cell>
          <cell r="BR141">
            <v>23</v>
          </cell>
          <cell r="BS141">
            <v>15</v>
          </cell>
          <cell r="BT141">
            <v>198</v>
          </cell>
          <cell r="BU141">
            <v>1</v>
          </cell>
          <cell r="BV141">
            <v>1</v>
          </cell>
          <cell r="BW141">
            <v>0</v>
          </cell>
          <cell r="BX141">
            <v>16</v>
          </cell>
          <cell r="BY141">
            <v>15</v>
          </cell>
          <cell r="BZ141">
            <v>11</v>
          </cell>
          <cell r="CA141">
            <v>13</v>
          </cell>
          <cell r="CB141">
            <v>17</v>
          </cell>
          <cell r="CC141">
            <v>15</v>
          </cell>
          <cell r="CD141">
            <v>11</v>
          </cell>
          <cell r="CE141">
            <v>13</v>
          </cell>
          <cell r="CF141">
            <v>12</v>
          </cell>
          <cell r="CG141">
            <v>17</v>
          </cell>
          <cell r="CH141">
            <v>13</v>
          </cell>
          <cell r="CI141">
            <v>17</v>
          </cell>
          <cell r="CJ141">
            <v>23</v>
          </cell>
          <cell r="CK141">
            <v>195</v>
          </cell>
          <cell r="CL141">
            <v>1</v>
          </cell>
          <cell r="CM141">
            <v>1</v>
          </cell>
          <cell r="CN141">
            <v>0</v>
          </cell>
          <cell r="CO141">
            <v>15</v>
          </cell>
          <cell r="CP141">
            <v>17</v>
          </cell>
          <cell r="CQ141">
            <v>20</v>
          </cell>
          <cell r="CR141">
            <v>11</v>
          </cell>
          <cell r="CS141">
            <v>13</v>
          </cell>
          <cell r="CT141">
            <v>17</v>
          </cell>
          <cell r="CU141">
            <v>15</v>
          </cell>
          <cell r="CV141">
            <v>11</v>
          </cell>
          <cell r="CW141">
            <v>13</v>
          </cell>
          <cell r="CX141">
            <v>12</v>
          </cell>
          <cell r="CY141">
            <v>17</v>
          </cell>
          <cell r="CZ141">
            <v>13</v>
          </cell>
          <cell r="DA141">
            <v>17</v>
          </cell>
          <cell r="DB141">
            <v>193</v>
          </cell>
          <cell r="DC141">
            <v>1</v>
          </cell>
          <cell r="DD141">
            <v>1</v>
          </cell>
          <cell r="DE141">
            <v>0</v>
          </cell>
          <cell r="DF141">
            <v>15</v>
          </cell>
          <cell r="DG141">
            <v>17</v>
          </cell>
          <cell r="DH141">
            <v>23</v>
          </cell>
          <cell r="DI141">
            <v>20</v>
          </cell>
          <cell r="DJ141">
            <v>11</v>
          </cell>
          <cell r="DK141">
            <v>13</v>
          </cell>
          <cell r="DL141">
            <v>17</v>
          </cell>
          <cell r="DM141">
            <v>15</v>
          </cell>
          <cell r="DN141">
            <v>11</v>
          </cell>
          <cell r="DO141">
            <v>13</v>
          </cell>
          <cell r="DP141">
            <v>12</v>
          </cell>
          <cell r="DQ141">
            <v>17</v>
          </cell>
          <cell r="DR141">
            <v>13</v>
          </cell>
          <cell r="DS141">
            <v>199</v>
          </cell>
        </row>
        <row r="142">
          <cell r="B142">
            <v>363</v>
          </cell>
          <cell r="C142">
            <v>1</v>
          </cell>
          <cell r="D142" t="str">
            <v>SOUTH KOOCHICHIN</v>
          </cell>
          <cell r="E142">
            <v>1.18</v>
          </cell>
          <cell r="F142">
            <v>2.35</v>
          </cell>
          <cell r="G142">
            <v>9.98</v>
          </cell>
          <cell r="H142">
            <v>0</v>
          </cell>
          <cell r="I142">
            <v>13.24</v>
          </cell>
          <cell r="J142">
            <v>7.14</v>
          </cell>
          <cell r="K142">
            <v>8</v>
          </cell>
          <cell r="L142">
            <v>13.33</v>
          </cell>
          <cell r="M142">
            <v>12</v>
          </cell>
          <cell r="N142">
            <v>15.84</v>
          </cell>
          <cell r="O142">
            <v>10</v>
          </cell>
          <cell r="P142">
            <v>12</v>
          </cell>
          <cell r="Q142">
            <v>10.52</v>
          </cell>
          <cell r="R142">
            <v>15.54</v>
          </cell>
          <cell r="S142">
            <v>10</v>
          </cell>
          <cell r="T142">
            <v>21.97</v>
          </cell>
          <cell r="U142">
            <v>163.09</v>
          </cell>
          <cell r="V142">
            <v>0.56000000000000005</v>
          </cell>
          <cell r="W142">
            <v>1.7</v>
          </cell>
          <cell r="X142">
            <v>2.9</v>
          </cell>
          <cell r="Y142">
            <v>4.9800000000000004</v>
          </cell>
          <cell r="Z142">
            <v>9.57</v>
          </cell>
          <cell r="AA142">
            <v>15.7</v>
          </cell>
          <cell r="AB142">
            <v>6.86</v>
          </cell>
          <cell r="AC142">
            <v>7</v>
          </cell>
          <cell r="AD142">
            <v>13.69</v>
          </cell>
          <cell r="AE142">
            <v>12</v>
          </cell>
          <cell r="AF142">
            <v>13.23</v>
          </cell>
          <cell r="AG142">
            <v>9.56</v>
          </cell>
          <cell r="AH142">
            <v>12</v>
          </cell>
          <cell r="AI142">
            <v>11.13</v>
          </cell>
          <cell r="AJ142">
            <v>15.48</v>
          </cell>
          <cell r="AK142">
            <v>9.27</v>
          </cell>
          <cell r="AL142">
            <v>145.63</v>
          </cell>
          <cell r="AM142">
            <v>0.87</v>
          </cell>
          <cell r="AN142">
            <v>0</v>
          </cell>
          <cell r="AO142">
            <v>0</v>
          </cell>
          <cell r="AP142">
            <v>11.43</v>
          </cell>
          <cell r="AQ142">
            <v>11.28</v>
          </cell>
          <cell r="AR142">
            <v>13.48</v>
          </cell>
          <cell r="AS142">
            <v>18</v>
          </cell>
          <cell r="AT142">
            <v>9</v>
          </cell>
          <cell r="AU142">
            <v>7.43</v>
          </cell>
          <cell r="AV142">
            <v>15</v>
          </cell>
          <cell r="AW142">
            <v>12</v>
          </cell>
          <cell r="AX142">
            <v>14</v>
          </cell>
          <cell r="AY142">
            <v>9</v>
          </cell>
          <cell r="AZ142">
            <v>12.02</v>
          </cell>
          <cell r="BA142">
            <v>11</v>
          </cell>
          <cell r="BB142">
            <v>14.26</v>
          </cell>
          <cell r="BC142">
            <v>158.77000000000001</v>
          </cell>
          <cell r="BD142">
            <v>1</v>
          </cell>
          <cell r="BE142">
            <v>1</v>
          </cell>
          <cell r="BF142">
            <v>0</v>
          </cell>
          <cell r="BG142">
            <v>4</v>
          </cell>
          <cell r="BH142">
            <v>10</v>
          </cell>
          <cell r="BI142">
            <v>10</v>
          </cell>
          <cell r="BJ142">
            <v>11</v>
          </cell>
          <cell r="BK142">
            <v>17</v>
          </cell>
          <cell r="BL142">
            <v>8</v>
          </cell>
          <cell r="BM142">
            <v>6</v>
          </cell>
          <cell r="BN142">
            <v>14</v>
          </cell>
          <cell r="BO142">
            <v>9</v>
          </cell>
          <cell r="BP142">
            <v>12</v>
          </cell>
          <cell r="BQ142">
            <v>6</v>
          </cell>
          <cell r="BR142">
            <v>10</v>
          </cell>
          <cell r="BS142">
            <v>8</v>
          </cell>
          <cell r="BT142">
            <v>127</v>
          </cell>
          <cell r="BU142">
            <v>0</v>
          </cell>
          <cell r="BV142">
            <v>1</v>
          </cell>
          <cell r="BW142">
            <v>0</v>
          </cell>
          <cell r="BX142">
            <v>4</v>
          </cell>
          <cell r="BY142">
            <v>4</v>
          </cell>
          <cell r="BZ142">
            <v>10</v>
          </cell>
          <cell r="CA142">
            <v>10</v>
          </cell>
          <cell r="CB142">
            <v>11</v>
          </cell>
          <cell r="CC142">
            <v>17</v>
          </cell>
          <cell r="CD142">
            <v>8</v>
          </cell>
          <cell r="CE142">
            <v>6</v>
          </cell>
          <cell r="CF142">
            <v>14</v>
          </cell>
          <cell r="CG142">
            <v>9</v>
          </cell>
          <cell r="CH142">
            <v>12</v>
          </cell>
          <cell r="CI142">
            <v>6</v>
          </cell>
          <cell r="CJ142">
            <v>10</v>
          </cell>
          <cell r="CK142">
            <v>122</v>
          </cell>
          <cell r="CL142">
            <v>1</v>
          </cell>
          <cell r="CM142">
            <v>1</v>
          </cell>
          <cell r="CN142">
            <v>0</v>
          </cell>
          <cell r="CO142">
            <v>3</v>
          </cell>
          <cell r="CP142">
            <v>4</v>
          </cell>
          <cell r="CQ142">
            <v>4</v>
          </cell>
          <cell r="CR142">
            <v>10</v>
          </cell>
          <cell r="CS142">
            <v>10</v>
          </cell>
          <cell r="CT142">
            <v>11</v>
          </cell>
          <cell r="CU142">
            <v>17</v>
          </cell>
          <cell r="CV142">
            <v>8</v>
          </cell>
          <cell r="CW142">
            <v>6</v>
          </cell>
          <cell r="CX142">
            <v>14</v>
          </cell>
          <cell r="CY142">
            <v>9</v>
          </cell>
          <cell r="CZ142">
            <v>12</v>
          </cell>
          <cell r="DA142">
            <v>6</v>
          </cell>
          <cell r="DB142">
            <v>116</v>
          </cell>
          <cell r="DC142">
            <v>1</v>
          </cell>
          <cell r="DD142">
            <v>1</v>
          </cell>
          <cell r="DE142">
            <v>0</v>
          </cell>
          <cell r="DF142">
            <v>3</v>
          </cell>
          <cell r="DG142">
            <v>4</v>
          </cell>
          <cell r="DH142">
            <v>4</v>
          </cell>
          <cell r="DI142">
            <v>4</v>
          </cell>
          <cell r="DJ142">
            <v>10</v>
          </cell>
          <cell r="DK142">
            <v>10</v>
          </cell>
          <cell r="DL142">
            <v>11</v>
          </cell>
          <cell r="DM142">
            <v>17</v>
          </cell>
          <cell r="DN142">
            <v>8</v>
          </cell>
          <cell r="DO142">
            <v>6</v>
          </cell>
          <cell r="DP142">
            <v>14</v>
          </cell>
          <cell r="DQ142">
            <v>9</v>
          </cell>
          <cell r="DR142">
            <v>12</v>
          </cell>
          <cell r="DS142">
            <v>114</v>
          </cell>
        </row>
        <row r="143">
          <cell r="B143">
            <v>378</v>
          </cell>
          <cell r="C143">
            <v>1</v>
          </cell>
          <cell r="D143" t="str">
            <v>DAWSON</v>
          </cell>
          <cell r="E143">
            <v>2.63</v>
          </cell>
          <cell r="F143">
            <v>3.32</v>
          </cell>
          <cell r="G143">
            <v>36.299999999999997</v>
          </cell>
          <cell r="H143">
            <v>0</v>
          </cell>
          <cell r="I143">
            <v>28.83</v>
          </cell>
          <cell r="J143">
            <v>39.96</v>
          </cell>
          <cell r="K143">
            <v>29</v>
          </cell>
          <cell r="L143">
            <v>39.28</v>
          </cell>
          <cell r="M143">
            <v>39.200000000000003</v>
          </cell>
          <cell r="N143">
            <v>30.12</v>
          </cell>
          <cell r="O143">
            <v>40</v>
          </cell>
          <cell r="P143">
            <v>26.49</v>
          </cell>
          <cell r="Q143">
            <v>38.78</v>
          </cell>
          <cell r="R143">
            <v>48.05</v>
          </cell>
          <cell r="S143">
            <v>33.619999999999997</v>
          </cell>
          <cell r="T143">
            <v>30.2</v>
          </cell>
          <cell r="U143">
            <v>465.78</v>
          </cell>
          <cell r="V143">
            <v>2.8</v>
          </cell>
          <cell r="W143">
            <v>0.96</v>
          </cell>
          <cell r="X143">
            <v>27.57</v>
          </cell>
          <cell r="Y143">
            <v>1.01</v>
          </cell>
          <cell r="Z143">
            <v>36.04</v>
          </cell>
          <cell r="AA143">
            <v>26.37</v>
          </cell>
          <cell r="AB143">
            <v>38.01</v>
          </cell>
          <cell r="AC143">
            <v>29.51</v>
          </cell>
          <cell r="AD143">
            <v>38.86</v>
          </cell>
          <cell r="AE143">
            <v>40.659999999999997</v>
          </cell>
          <cell r="AF143">
            <v>29.68</v>
          </cell>
          <cell r="AG143">
            <v>38.03</v>
          </cell>
          <cell r="AH143">
            <v>28.23</v>
          </cell>
          <cell r="AI143">
            <v>35.25</v>
          </cell>
          <cell r="AJ143">
            <v>49.84</v>
          </cell>
          <cell r="AK143">
            <v>34.22</v>
          </cell>
          <cell r="AL143">
            <v>457.04000000000008</v>
          </cell>
          <cell r="AM143">
            <v>4.9800000000000004</v>
          </cell>
          <cell r="AN143">
            <v>1.77</v>
          </cell>
          <cell r="AO143">
            <v>0</v>
          </cell>
          <cell r="AP143">
            <v>28.71</v>
          </cell>
          <cell r="AQ143">
            <v>29.58</v>
          </cell>
          <cell r="AR143">
            <v>34.54</v>
          </cell>
          <cell r="AS143">
            <v>28.22</v>
          </cell>
          <cell r="AT143">
            <v>39.229999999999997</v>
          </cell>
          <cell r="AU143">
            <v>29.95</v>
          </cell>
          <cell r="AV143">
            <v>40.340000000000003</v>
          </cell>
          <cell r="AW143">
            <v>41.48</v>
          </cell>
          <cell r="AX143">
            <v>32.97</v>
          </cell>
          <cell r="AY143">
            <v>38.270000000000003</v>
          </cell>
          <cell r="AZ143">
            <v>27.87</v>
          </cell>
          <cell r="BA143">
            <v>38.6</v>
          </cell>
          <cell r="BB143">
            <v>49.9</v>
          </cell>
          <cell r="BC143">
            <v>466.40999999999997</v>
          </cell>
          <cell r="BD143">
            <v>11</v>
          </cell>
          <cell r="BE143">
            <v>8</v>
          </cell>
          <cell r="BF143">
            <v>0</v>
          </cell>
          <cell r="BG143">
            <v>24</v>
          </cell>
          <cell r="BH143">
            <v>29</v>
          </cell>
          <cell r="BI143">
            <v>31</v>
          </cell>
          <cell r="BJ143">
            <v>35</v>
          </cell>
          <cell r="BK143">
            <v>30</v>
          </cell>
          <cell r="BL143">
            <v>42</v>
          </cell>
          <cell r="BM143">
            <v>29</v>
          </cell>
          <cell r="BN143">
            <v>41</v>
          </cell>
          <cell r="BO143">
            <v>45</v>
          </cell>
          <cell r="BP143">
            <v>32</v>
          </cell>
          <cell r="BQ143">
            <v>41</v>
          </cell>
          <cell r="BR143">
            <v>27</v>
          </cell>
          <cell r="BS143">
            <v>36</v>
          </cell>
          <cell r="BT143">
            <v>461</v>
          </cell>
          <cell r="BU143">
            <v>11</v>
          </cell>
          <cell r="BV143">
            <v>4</v>
          </cell>
          <cell r="BW143">
            <v>0</v>
          </cell>
          <cell r="BX143">
            <v>24</v>
          </cell>
          <cell r="BY143">
            <v>32</v>
          </cell>
          <cell r="BZ143">
            <v>29</v>
          </cell>
          <cell r="CA143">
            <v>31</v>
          </cell>
          <cell r="CB143">
            <v>35</v>
          </cell>
          <cell r="CC143">
            <v>30</v>
          </cell>
          <cell r="CD143">
            <v>42</v>
          </cell>
          <cell r="CE143">
            <v>29</v>
          </cell>
          <cell r="CF143">
            <v>41</v>
          </cell>
          <cell r="CG143">
            <v>45</v>
          </cell>
          <cell r="CH143">
            <v>32</v>
          </cell>
          <cell r="CI143">
            <v>41</v>
          </cell>
          <cell r="CJ143">
            <v>27</v>
          </cell>
          <cell r="CK143">
            <v>453</v>
          </cell>
          <cell r="CL143">
            <v>11</v>
          </cell>
          <cell r="CM143">
            <v>4</v>
          </cell>
          <cell r="CN143">
            <v>0</v>
          </cell>
          <cell r="CO143">
            <v>29</v>
          </cell>
          <cell r="CP143">
            <v>29</v>
          </cell>
          <cell r="CQ143">
            <v>32</v>
          </cell>
          <cell r="CR143">
            <v>29</v>
          </cell>
          <cell r="CS143">
            <v>31</v>
          </cell>
          <cell r="CT143">
            <v>35</v>
          </cell>
          <cell r="CU143">
            <v>30</v>
          </cell>
          <cell r="CV143">
            <v>42</v>
          </cell>
          <cell r="CW143">
            <v>29</v>
          </cell>
          <cell r="CX143">
            <v>41</v>
          </cell>
          <cell r="CY143">
            <v>45</v>
          </cell>
          <cell r="CZ143">
            <v>32</v>
          </cell>
          <cell r="DA143">
            <v>41</v>
          </cell>
          <cell r="DB143">
            <v>460</v>
          </cell>
          <cell r="DC143">
            <v>11</v>
          </cell>
          <cell r="DD143">
            <v>4</v>
          </cell>
          <cell r="DE143">
            <v>0</v>
          </cell>
          <cell r="DF143">
            <v>29</v>
          </cell>
          <cell r="DG143">
            <v>29</v>
          </cell>
          <cell r="DH143">
            <v>29</v>
          </cell>
          <cell r="DI143">
            <v>32</v>
          </cell>
          <cell r="DJ143">
            <v>29</v>
          </cell>
          <cell r="DK143">
            <v>31</v>
          </cell>
          <cell r="DL143">
            <v>35</v>
          </cell>
          <cell r="DM143">
            <v>30</v>
          </cell>
          <cell r="DN143">
            <v>42</v>
          </cell>
          <cell r="DO143">
            <v>29</v>
          </cell>
          <cell r="DP143">
            <v>41</v>
          </cell>
          <cell r="DQ143">
            <v>45</v>
          </cell>
          <cell r="DR143">
            <v>32</v>
          </cell>
          <cell r="DS143">
            <v>448</v>
          </cell>
        </row>
        <row r="144">
          <cell r="B144">
            <v>381</v>
          </cell>
          <cell r="C144">
            <v>1</v>
          </cell>
          <cell r="D144" t="str">
            <v>LAKE SUPERIOR</v>
          </cell>
          <cell r="E144">
            <v>14.59</v>
          </cell>
          <cell r="F144">
            <v>14.53</v>
          </cell>
          <cell r="G144">
            <v>157.59</v>
          </cell>
          <cell r="H144">
            <v>0</v>
          </cell>
          <cell r="I144">
            <v>126.19</v>
          </cell>
          <cell r="J144">
            <v>131.97999999999999</v>
          </cell>
          <cell r="K144">
            <v>127.05</v>
          </cell>
          <cell r="L144">
            <v>133.94</v>
          </cell>
          <cell r="M144">
            <v>135.88</v>
          </cell>
          <cell r="N144">
            <v>112.05</v>
          </cell>
          <cell r="O144">
            <v>138.81</v>
          </cell>
          <cell r="P144">
            <v>159.56</v>
          </cell>
          <cell r="Q144">
            <v>135.74</v>
          </cell>
          <cell r="R144">
            <v>144.44</v>
          </cell>
          <cell r="S144">
            <v>124.13</v>
          </cell>
          <cell r="T144">
            <v>126.03</v>
          </cell>
          <cell r="U144">
            <v>1782.51</v>
          </cell>
          <cell r="V144">
            <v>8.56</v>
          </cell>
          <cell r="W144">
            <v>15.69</v>
          </cell>
          <cell r="X144">
            <v>0.37</v>
          </cell>
          <cell r="Y144">
            <v>149.13</v>
          </cell>
          <cell r="Z144">
            <v>172.17</v>
          </cell>
          <cell r="AA144">
            <v>133.38</v>
          </cell>
          <cell r="AB144">
            <v>128.4</v>
          </cell>
          <cell r="AC144">
            <v>121.53</v>
          </cell>
          <cell r="AD144">
            <v>130.55000000000001</v>
          </cell>
          <cell r="AE144">
            <v>141.1</v>
          </cell>
          <cell r="AF144">
            <v>113.69</v>
          </cell>
          <cell r="AG144">
            <v>132.41999999999999</v>
          </cell>
          <cell r="AH144">
            <v>160.06</v>
          </cell>
          <cell r="AI144">
            <v>125.76</v>
          </cell>
          <cell r="AJ144">
            <v>136.97999999999999</v>
          </cell>
          <cell r="AK144">
            <v>118.35</v>
          </cell>
          <cell r="AL144">
            <v>1788.1399999999999</v>
          </cell>
          <cell r="AM144">
            <v>9.51</v>
          </cell>
          <cell r="AN144">
            <v>8.1999999999999993</v>
          </cell>
          <cell r="AO144">
            <v>0</v>
          </cell>
          <cell r="AP144">
            <v>134</v>
          </cell>
          <cell r="AQ144">
            <v>153.62</v>
          </cell>
          <cell r="AR144">
            <v>171.75</v>
          </cell>
          <cell r="AS144">
            <v>133.16</v>
          </cell>
          <cell r="AT144">
            <v>133.13</v>
          </cell>
          <cell r="AU144">
            <v>124.79</v>
          </cell>
          <cell r="AV144">
            <v>137.12</v>
          </cell>
          <cell r="AW144">
            <v>135.30000000000001</v>
          </cell>
          <cell r="AX144">
            <v>122.66</v>
          </cell>
          <cell r="AY144">
            <v>127.21</v>
          </cell>
          <cell r="AZ144">
            <v>158.34</v>
          </cell>
          <cell r="BA144">
            <v>121.09</v>
          </cell>
          <cell r="BB144">
            <v>120.76</v>
          </cell>
          <cell r="BC144">
            <v>1790.6399999999999</v>
          </cell>
          <cell r="BD144">
            <v>8</v>
          </cell>
          <cell r="BE144">
            <v>8</v>
          </cell>
          <cell r="BF144">
            <v>0</v>
          </cell>
          <cell r="BG144">
            <v>140</v>
          </cell>
          <cell r="BH144">
            <v>150</v>
          </cell>
          <cell r="BI144">
            <v>171</v>
          </cell>
          <cell r="BJ144">
            <v>133</v>
          </cell>
          <cell r="BK144">
            <v>128</v>
          </cell>
          <cell r="BL144">
            <v>121</v>
          </cell>
          <cell r="BM144">
            <v>131</v>
          </cell>
          <cell r="BN144">
            <v>141</v>
          </cell>
          <cell r="BO144">
            <v>113</v>
          </cell>
          <cell r="BP144">
            <v>132</v>
          </cell>
          <cell r="BQ144">
            <v>160</v>
          </cell>
          <cell r="BR144">
            <v>125</v>
          </cell>
          <cell r="BS144">
            <v>135</v>
          </cell>
          <cell r="BT144">
            <v>1796</v>
          </cell>
          <cell r="BU144">
            <v>8</v>
          </cell>
          <cell r="BV144">
            <v>13</v>
          </cell>
          <cell r="BW144">
            <v>0</v>
          </cell>
          <cell r="BX144">
            <v>120</v>
          </cell>
          <cell r="BY144">
            <v>120</v>
          </cell>
          <cell r="BZ144">
            <v>120</v>
          </cell>
          <cell r="CA144">
            <v>171</v>
          </cell>
          <cell r="CB144">
            <v>133</v>
          </cell>
          <cell r="CC144">
            <v>128</v>
          </cell>
          <cell r="CD144">
            <v>121</v>
          </cell>
          <cell r="CE144">
            <v>131</v>
          </cell>
          <cell r="CF144">
            <v>141</v>
          </cell>
          <cell r="CG144">
            <v>113</v>
          </cell>
          <cell r="CH144">
            <v>132</v>
          </cell>
          <cell r="CI144">
            <v>160</v>
          </cell>
          <cell r="CJ144">
            <v>125</v>
          </cell>
          <cell r="CK144">
            <v>1736</v>
          </cell>
          <cell r="CL144">
            <v>8</v>
          </cell>
          <cell r="CM144">
            <v>13</v>
          </cell>
          <cell r="CN144">
            <v>0</v>
          </cell>
          <cell r="CO144">
            <v>120</v>
          </cell>
          <cell r="CP144">
            <v>120</v>
          </cell>
          <cell r="CQ144">
            <v>120</v>
          </cell>
          <cell r="CR144">
            <v>120</v>
          </cell>
          <cell r="CS144">
            <v>171</v>
          </cell>
          <cell r="CT144">
            <v>133</v>
          </cell>
          <cell r="CU144">
            <v>128</v>
          </cell>
          <cell r="CV144">
            <v>121</v>
          </cell>
          <cell r="CW144">
            <v>131</v>
          </cell>
          <cell r="CX144">
            <v>141</v>
          </cell>
          <cell r="CY144">
            <v>113</v>
          </cell>
          <cell r="CZ144">
            <v>132</v>
          </cell>
          <cell r="DA144">
            <v>160</v>
          </cell>
          <cell r="DB144">
            <v>1731</v>
          </cell>
          <cell r="DC144">
            <v>8</v>
          </cell>
          <cell r="DD144">
            <v>13</v>
          </cell>
          <cell r="DE144">
            <v>0</v>
          </cell>
          <cell r="DF144">
            <v>120</v>
          </cell>
          <cell r="DG144">
            <v>120</v>
          </cell>
          <cell r="DH144">
            <v>120</v>
          </cell>
          <cell r="DI144">
            <v>120</v>
          </cell>
          <cell r="DJ144">
            <v>120</v>
          </cell>
          <cell r="DK144">
            <v>171</v>
          </cell>
          <cell r="DL144">
            <v>133</v>
          </cell>
          <cell r="DM144">
            <v>128</v>
          </cell>
          <cell r="DN144">
            <v>121</v>
          </cell>
          <cell r="DO144">
            <v>131</v>
          </cell>
          <cell r="DP144">
            <v>141</v>
          </cell>
          <cell r="DQ144">
            <v>113</v>
          </cell>
          <cell r="DR144">
            <v>132</v>
          </cell>
          <cell r="DS144">
            <v>1691</v>
          </cell>
        </row>
        <row r="145">
          <cell r="B145">
            <v>390</v>
          </cell>
          <cell r="C145">
            <v>1</v>
          </cell>
          <cell r="D145" t="str">
            <v>LAKE OF THE WOOD</v>
          </cell>
          <cell r="E145">
            <v>6.08</v>
          </cell>
          <cell r="F145">
            <v>3.52</v>
          </cell>
          <cell r="G145">
            <v>33.71</v>
          </cell>
          <cell r="H145">
            <v>0</v>
          </cell>
          <cell r="I145">
            <v>41.45</v>
          </cell>
          <cell r="J145">
            <v>35.619999999999997</v>
          </cell>
          <cell r="K145">
            <v>53.21</v>
          </cell>
          <cell r="L145">
            <v>33.409999999999997</v>
          </cell>
          <cell r="M145">
            <v>40.43</v>
          </cell>
          <cell r="N145">
            <v>29.16</v>
          </cell>
          <cell r="O145">
            <v>36.01</v>
          </cell>
          <cell r="P145">
            <v>36.33</v>
          </cell>
          <cell r="Q145">
            <v>27.9</v>
          </cell>
          <cell r="R145">
            <v>35.72</v>
          </cell>
          <cell r="S145">
            <v>42.04</v>
          </cell>
          <cell r="T145">
            <v>36.29</v>
          </cell>
          <cell r="U145">
            <v>490.88</v>
          </cell>
          <cell r="V145">
            <v>3.4</v>
          </cell>
          <cell r="W145">
            <v>5.2</v>
          </cell>
          <cell r="X145">
            <v>1</v>
          </cell>
          <cell r="Y145">
            <v>31.19</v>
          </cell>
          <cell r="Z145">
            <v>34.74</v>
          </cell>
          <cell r="AA145">
            <v>40.68</v>
          </cell>
          <cell r="AB145">
            <v>33.65</v>
          </cell>
          <cell r="AC145">
            <v>55.17</v>
          </cell>
          <cell r="AD145">
            <v>30.88</v>
          </cell>
          <cell r="AE145">
            <v>42.53</v>
          </cell>
          <cell r="AF145">
            <v>27.23</v>
          </cell>
          <cell r="AG145">
            <v>36.799999999999997</v>
          </cell>
          <cell r="AH145">
            <v>36.090000000000003</v>
          </cell>
          <cell r="AI145">
            <v>26.24</v>
          </cell>
          <cell r="AJ145">
            <v>32.97</v>
          </cell>
          <cell r="AK145">
            <v>39.43</v>
          </cell>
          <cell r="AL145">
            <v>477.2000000000001</v>
          </cell>
          <cell r="AM145">
            <v>4.78</v>
          </cell>
          <cell r="AN145">
            <v>2.38</v>
          </cell>
          <cell r="AO145">
            <v>0</v>
          </cell>
          <cell r="AP145">
            <v>31.94</v>
          </cell>
          <cell r="AQ145">
            <v>34.729999999999997</v>
          </cell>
          <cell r="AR145">
            <v>31.67</v>
          </cell>
          <cell r="AS145">
            <v>44.47</v>
          </cell>
          <cell r="AT145">
            <v>33.979999999999997</v>
          </cell>
          <cell r="AU145">
            <v>52.59</v>
          </cell>
          <cell r="AV145">
            <v>29.7</v>
          </cell>
          <cell r="AW145">
            <v>40.590000000000003</v>
          </cell>
          <cell r="AX145">
            <v>28.39</v>
          </cell>
          <cell r="AY145">
            <v>35</v>
          </cell>
          <cell r="AZ145">
            <v>33.130000000000003</v>
          </cell>
          <cell r="BA145">
            <v>23.23</v>
          </cell>
          <cell r="BB145">
            <v>32.75</v>
          </cell>
          <cell r="BC145">
            <v>459.33000000000004</v>
          </cell>
          <cell r="BD145">
            <v>8</v>
          </cell>
          <cell r="BE145">
            <v>0</v>
          </cell>
          <cell r="BF145">
            <v>0</v>
          </cell>
          <cell r="BG145">
            <v>30</v>
          </cell>
          <cell r="BH145">
            <v>32</v>
          </cell>
          <cell r="BI145">
            <v>33</v>
          </cell>
          <cell r="BJ145">
            <v>33</v>
          </cell>
          <cell r="BK145">
            <v>42</v>
          </cell>
          <cell r="BL145">
            <v>36</v>
          </cell>
          <cell r="BM145">
            <v>52</v>
          </cell>
          <cell r="BN145">
            <v>31</v>
          </cell>
          <cell r="BO145">
            <v>42</v>
          </cell>
          <cell r="BP145">
            <v>26</v>
          </cell>
          <cell r="BQ145">
            <v>35</v>
          </cell>
          <cell r="BR145">
            <v>35</v>
          </cell>
          <cell r="BS145">
            <v>26</v>
          </cell>
          <cell r="BT145">
            <v>461</v>
          </cell>
          <cell r="BU145">
            <v>8</v>
          </cell>
          <cell r="BV145">
            <v>0</v>
          </cell>
          <cell r="BW145">
            <v>0</v>
          </cell>
          <cell r="BX145">
            <v>30</v>
          </cell>
          <cell r="BY145">
            <v>30</v>
          </cell>
          <cell r="BZ145">
            <v>32</v>
          </cell>
          <cell r="CA145">
            <v>33</v>
          </cell>
          <cell r="CB145">
            <v>33</v>
          </cell>
          <cell r="CC145">
            <v>42</v>
          </cell>
          <cell r="CD145">
            <v>36</v>
          </cell>
          <cell r="CE145">
            <v>52</v>
          </cell>
          <cell r="CF145">
            <v>42</v>
          </cell>
          <cell r="CG145">
            <v>26</v>
          </cell>
          <cell r="CH145">
            <v>35</v>
          </cell>
          <cell r="CI145">
            <v>35</v>
          </cell>
          <cell r="CJ145">
            <v>26</v>
          </cell>
          <cell r="CK145">
            <v>460</v>
          </cell>
          <cell r="CL145">
            <v>8</v>
          </cell>
          <cell r="CM145">
            <v>0</v>
          </cell>
          <cell r="CN145">
            <v>0</v>
          </cell>
          <cell r="CO145">
            <v>30</v>
          </cell>
          <cell r="CP145">
            <v>30</v>
          </cell>
          <cell r="CQ145">
            <v>30</v>
          </cell>
          <cell r="CR145">
            <v>32</v>
          </cell>
          <cell r="CS145">
            <v>33</v>
          </cell>
          <cell r="CT145">
            <v>33</v>
          </cell>
          <cell r="CU145">
            <v>42</v>
          </cell>
          <cell r="CV145">
            <v>36</v>
          </cell>
          <cell r="CW145">
            <v>52</v>
          </cell>
          <cell r="CX145">
            <v>42</v>
          </cell>
          <cell r="CY145">
            <v>26</v>
          </cell>
          <cell r="CZ145">
            <v>35</v>
          </cell>
          <cell r="DA145">
            <v>35</v>
          </cell>
          <cell r="DB145">
            <v>464</v>
          </cell>
          <cell r="DC145">
            <v>8</v>
          </cell>
          <cell r="DD145">
            <v>0</v>
          </cell>
          <cell r="DE145">
            <v>0</v>
          </cell>
          <cell r="DF145">
            <v>30</v>
          </cell>
          <cell r="DG145">
            <v>30</v>
          </cell>
          <cell r="DH145">
            <v>30</v>
          </cell>
          <cell r="DI145">
            <v>30</v>
          </cell>
          <cell r="DJ145">
            <v>32</v>
          </cell>
          <cell r="DK145">
            <v>33</v>
          </cell>
          <cell r="DL145">
            <v>33</v>
          </cell>
          <cell r="DM145">
            <v>42</v>
          </cell>
          <cell r="DN145">
            <v>36</v>
          </cell>
          <cell r="DO145">
            <v>52</v>
          </cell>
          <cell r="DP145">
            <v>42</v>
          </cell>
          <cell r="DQ145">
            <v>26</v>
          </cell>
          <cell r="DR145">
            <v>35</v>
          </cell>
          <cell r="DS145">
            <v>459</v>
          </cell>
        </row>
        <row r="146">
          <cell r="B146">
            <v>391</v>
          </cell>
          <cell r="C146">
            <v>1</v>
          </cell>
          <cell r="D146" t="str">
            <v>CLEVELAND</v>
          </cell>
          <cell r="E146">
            <v>2.44</v>
          </cell>
          <cell r="F146">
            <v>3.61</v>
          </cell>
          <cell r="G146">
            <v>28.59</v>
          </cell>
          <cell r="H146">
            <v>0</v>
          </cell>
          <cell r="I146">
            <v>20.39</v>
          </cell>
          <cell r="J146">
            <v>25.15</v>
          </cell>
          <cell r="K146">
            <v>28.82</v>
          </cell>
          <cell r="L146">
            <v>33.03</v>
          </cell>
          <cell r="M146">
            <v>34.340000000000003</v>
          </cell>
          <cell r="N146">
            <v>34.01</v>
          </cell>
          <cell r="O146">
            <v>30.56</v>
          </cell>
          <cell r="P146">
            <v>24.04</v>
          </cell>
          <cell r="Q146">
            <v>23.3</v>
          </cell>
          <cell r="R146">
            <v>29.67</v>
          </cell>
          <cell r="S146">
            <v>24.88</v>
          </cell>
          <cell r="T146">
            <v>33.119999999999997</v>
          </cell>
          <cell r="U146">
            <v>375.95000000000005</v>
          </cell>
          <cell r="V146">
            <v>0.72</v>
          </cell>
          <cell r="W146">
            <v>4.4400000000000004</v>
          </cell>
          <cell r="X146">
            <v>0</v>
          </cell>
          <cell r="Y146">
            <v>25.21</v>
          </cell>
          <cell r="Z146">
            <v>31.76</v>
          </cell>
          <cell r="AA146">
            <v>19.809999999999999</v>
          </cell>
          <cell r="AB146">
            <v>26.22</v>
          </cell>
          <cell r="AC146">
            <v>33.020000000000003</v>
          </cell>
          <cell r="AD146">
            <v>34</v>
          </cell>
          <cell r="AE146">
            <v>33.880000000000003</v>
          </cell>
          <cell r="AF146">
            <v>35.549999999999997</v>
          </cell>
          <cell r="AG146">
            <v>30.71</v>
          </cell>
          <cell r="AH146">
            <v>21.12</v>
          </cell>
          <cell r="AI146">
            <v>24</v>
          </cell>
          <cell r="AJ146">
            <v>29.49</v>
          </cell>
          <cell r="AK146">
            <v>24.81</v>
          </cell>
          <cell r="AL146">
            <v>374.74</v>
          </cell>
          <cell r="AM146">
            <v>0.78</v>
          </cell>
          <cell r="AN146">
            <v>1.26</v>
          </cell>
          <cell r="AO146">
            <v>0</v>
          </cell>
          <cell r="AP146">
            <v>18.850000000000001</v>
          </cell>
          <cell r="AQ146">
            <v>29.38</v>
          </cell>
          <cell r="AR146">
            <v>27.02</v>
          </cell>
          <cell r="AS146">
            <v>21.02</v>
          </cell>
          <cell r="AT146">
            <v>28.35</v>
          </cell>
          <cell r="AU146">
            <v>30.22</v>
          </cell>
          <cell r="AV146">
            <v>33.270000000000003</v>
          </cell>
          <cell r="AW146">
            <v>32.979999999999997</v>
          </cell>
          <cell r="AX146">
            <v>36.520000000000003</v>
          </cell>
          <cell r="AY146">
            <v>30.64</v>
          </cell>
          <cell r="AZ146">
            <v>22.98</v>
          </cell>
          <cell r="BA146">
            <v>20.81</v>
          </cell>
          <cell r="BB146">
            <v>29.99</v>
          </cell>
          <cell r="BC146">
            <v>364.07</v>
          </cell>
          <cell r="BD146">
            <v>0</v>
          </cell>
          <cell r="BE146">
            <v>1</v>
          </cell>
          <cell r="BF146">
            <v>0</v>
          </cell>
          <cell r="BG146">
            <v>18</v>
          </cell>
          <cell r="BH146">
            <v>22</v>
          </cell>
          <cell r="BI146">
            <v>34</v>
          </cell>
          <cell r="BJ146">
            <v>27</v>
          </cell>
          <cell r="BK146">
            <v>24</v>
          </cell>
          <cell r="BL146">
            <v>29</v>
          </cell>
          <cell r="BM146">
            <v>32</v>
          </cell>
          <cell r="BN146">
            <v>34</v>
          </cell>
          <cell r="BO146">
            <v>31</v>
          </cell>
          <cell r="BP146">
            <v>35</v>
          </cell>
          <cell r="BQ146">
            <v>29</v>
          </cell>
          <cell r="BR146">
            <v>22</v>
          </cell>
          <cell r="BS146">
            <v>23</v>
          </cell>
          <cell r="BT146">
            <v>361</v>
          </cell>
          <cell r="BU146">
            <v>1</v>
          </cell>
          <cell r="BV146">
            <v>1</v>
          </cell>
          <cell r="BW146">
            <v>0</v>
          </cell>
          <cell r="BX146">
            <v>18</v>
          </cell>
          <cell r="BY146">
            <v>18</v>
          </cell>
          <cell r="BZ146">
            <v>22</v>
          </cell>
          <cell r="CA146">
            <v>34</v>
          </cell>
          <cell r="CB146">
            <v>27</v>
          </cell>
          <cell r="CC146">
            <v>24</v>
          </cell>
          <cell r="CD146">
            <v>29</v>
          </cell>
          <cell r="CE146">
            <v>32</v>
          </cell>
          <cell r="CF146">
            <v>34</v>
          </cell>
          <cell r="CG146">
            <v>31</v>
          </cell>
          <cell r="CH146">
            <v>35</v>
          </cell>
          <cell r="CI146">
            <v>29</v>
          </cell>
          <cell r="CJ146">
            <v>22</v>
          </cell>
          <cell r="CK146">
            <v>357</v>
          </cell>
          <cell r="CL146">
            <v>1</v>
          </cell>
          <cell r="CM146">
            <v>1</v>
          </cell>
          <cell r="CN146">
            <v>0</v>
          </cell>
          <cell r="CO146">
            <v>16</v>
          </cell>
          <cell r="CP146">
            <v>18</v>
          </cell>
          <cell r="CQ146">
            <v>18</v>
          </cell>
          <cell r="CR146">
            <v>22</v>
          </cell>
          <cell r="CS146">
            <v>34</v>
          </cell>
          <cell r="CT146">
            <v>27</v>
          </cell>
          <cell r="CU146">
            <v>24</v>
          </cell>
          <cell r="CV146">
            <v>29</v>
          </cell>
          <cell r="CW146">
            <v>32</v>
          </cell>
          <cell r="CX146">
            <v>34</v>
          </cell>
          <cell r="CY146">
            <v>31</v>
          </cell>
          <cell r="CZ146">
            <v>35</v>
          </cell>
          <cell r="DA146">
            <v>29</v>
          </cell>
          <cell r="DB146">
            <v>351</v>
          </cell>
          <cell r="DC146">
            <v>1</v>
          </cell>
          <cell r="DD146">
            <v>1</v>
          </cell>
          <cell r="DE146">
            <v>0</v>
          </cell>
          <cell r="DF146">
            <v>16</v>
          </cell>
          <cell r="DG146">
            <v>18</v>
          </cell>
          <cell r="DH146">
            <v>18</v>
          </cell>
          <cell r="DI146">
            <v>18</v>
          </cell>
          <cell r="DJ146">
            <v>22</v>
          </cell>
          <cell r="DK146">
            <v>34</v>
          </cell>
          <cell r="DL146">
            <v>27</v>
          </cell>
          <cell r="DM146">
            <v>24</v>
          </cell>
          <cell r="DN146">
            <v>29</v>
          </cell>
          <cell r="DO146">
            <v>32</v>
          </cell>
          <cell r="DP146">
            <v>34</v>
          </cell>
          <cell r="DQ146">
            <v>31</v>
          </cell>
          <cell r="DR146">
            <v>35</v>
          </cell>
          <cell r="DS146">
            <v>340</v>
          </cell>
        </row>
        <row r="147">
          <cell r="B147">
            <v>402</v>
          </cell>
          <cell r="C147">
            <v>1</v>
          </cell>
          <cell r="D147" t="str">
            <v>HENDRICKS</v>
          </cell>
          <cell r="E147">
            <v>0.2</v>
          </cell>
          <cell r="F147">
            <v>0.52</v>
          </cell>
          <cell r="G147">
            <v>11.13</v>
          </cell>
          <cell r="H147">
            <v>0</v>
          </cell>
          <cell r="I147">
            <v>8.33</v>
          </cell>
          <cell r="J147">
            <v>9</v>
          </cell>
          <cell r="K147">
            <v>9</v>
          </cell>
          <cell r="L147">
            <v>9.51</v>
          </cell>
          <cell r="M147">
            <v>13.5</v>
          </cell>
          <cell r="N147">
            <v>10</v>
          </cell>
          <cell r="O147">
            <v>9</v>
          </cell>
          <cell r="P147">
            <v>10.01</v>
          </cell>
          <cell r="Q147">
            <v>11.99</v>
          </cell>
          <cell r="R147">
            <v>11</v>
          </cell>
          <cell r="S147">
            <v>9</v>
          </cell>
          <cell r="T147">
            <v>13.91</v>
          </cell>
          <cell r="U147">
            <v>136.1</v>
          </cell>
          <cell r="V147">
            <v>0.28000000000000003</v>
          </cell>
          <cell r="W147">
            <v>0</v>
          </cell>
          <cell r="X147">
            <v>1</v>
          </cell>
          <cell r="Y147">
            <v>11.1</v>
          </cell>
          <cell r="Z147">
            <v>11</v>
          </cell>
          <cell r="AA147">
            <v>8.2200000000000006</v>
          </cell>
          <cell r="AB147">
            <v>9.6999999999999993</v>
          </cell>
          <cell r="AC147">
            <v>10</v>
          </cell>
          <cell r="AD147">
            <v>9.6300000000000008</v>
          </cell>
          <cell r="AE147">
            <v>15</v>
          </cell>
          <cell r="AF147">
            <v>11</v>
          </cell>
          <cell r="AG147">
            <v>9</v>
          </cell>
          <cell r="AH147">
            <v>9</v>
          </cell>
          <cell r="AI147">
            <v>13.07</v>
          </cell>
          <cell r="AJ147">
            <v>10.63</v>
          </cell>
          <cell r="AK147">
            <v>11.43</v>
          </cell>
          <cell r="AL147">
            <v>140.06</v>
          </cell>
          <cell r="AM147">
            <v>0</v>
          </cell>
          <cell r="AN147">
            <v>3</v>
          </cell>
          <cell r="AO147">
            <v>0</v>
          </cell>
          <cell r="AP147">
            <v>10.61</v>
          </cell>
          <cell r="AQ147">
            <v>8</v>
          </cell>
          <cell r="AR147">
            <v>11.01</v>
          </cell>
          <cell r="AS147">
            <v>7.38</v>
          </cell>
          <cell r="AT147">
            <v>8.9</v>
          </cell>
          <cell r="AU147">
            <v>9.9600000000000009</v>
          </cell>
          <cell r="AV147">
            <v>9.8699999999999992</v>
          </cell>
          <cell r="AW147">
            <v>12.6</v>
          </cell>
          <cell r="AX147">
            <v>8.17</v>
          </cell>
          <cell r="AY147">
            <v>9.19</v>
          </cell>
          <cell r="AZ147">
            <v>8</v>
          </cell>
          <cell r="BA147">
            <v>11.55</v>
          </cell>
          <cell r="BB147">
            <v>11.14</v>
          </cell>
          <cell r="BC147">
            <v>129.38</v>
          </cell>
          <cell r="BD147">
            <v>1</v>
          </cell>
          <cell r="BE147">
            <v>1</v>
          </cell>
          <cell r="BF147">
            <v>0</v>
          </cell>
          <cell r="BG147">
            <v>9</v>
          </cell>
          <cell r="BH147">
            <v>8</v>
          </cell>
          <cell r="BI147">
            <v>8</v>
          </cell>
          <cell r="BJ147">
            <v>10</v>
          </cell>
          <cell r="BK147">
            <v>10</v>
          </cell>
          <cell r="BL147">
            <v>8</v>
          </cell>
          <cell r="BM147">
            <v>10</v>
          </cell>
          <cell r="BN147">
            <v>10</v>
          </cell>
          <cell r="BO147">
            <v>15</v>
          </cell>
          <cell r="BP147">
            <v>11</v>
          </cell>
          <cell r="BQ147">
            <v>9</v>
          </cell>
          <cell r="BR147">
            <v>9</v>
          </cell>
          <cell r="BS147">
            <v>12</v>
          </cell>
          <cell r="BT147">
            <v>131</v>
          </cell>
          <cell r="BU147">
            <v>1</v>
          </cell>
          <cell r="BV147">
            <v>1</v>
          </cell>
          <cell r="BW147">
            <v>0</v>
          </cell>
          <cell r="BX147">
            <v>11</v>
          </cell>
          <cell r="BY147">
            <v>10</v>
          </cell>
          <cell r="BZ147">
            <v>8</v>
          </cell>
          <cell r="CA147">
            <v>8</v>
          </cell>
          <cell r="CB147">
            <v>12</v>
          </cell>
          <cell r="CC147">
            <v>10</v>
          </cell>
          <cell r="CD147">
            <v>8</v>
          </cell>
          <cell r="CE147">
            <v>10</v>
          </cell>
          <cell r="CF147">
            <v>10</v>
          </cell>
          <cell r="CG147">
            <v>15</v>
          </cell>
          <cell r="CH147">
            <v>11</v>
          </cell>
          <cell r="CI147">
            <v>9</v>
          </cell>
          <cell r="CJ147">
            <v>9</v>
          </cell>
          <cell r="CK147">
            <v>133</v>
          </cell>
          <cell r="CL147">
            <v>1</v>
          </cell>
          <cell r="CM147">
            <v>1</v>
          </cell>
          <cell r="CN147">
            <v>0</v>
          </cell>
          <cell r="CO147">
            <v>11</v>
          </cell>
          <cell r="CP147">
            <v>11</v>
          </cell>
          <cell r="CQ147">
            <v>10</v>
          </cell>
          <cell r="CR147">
            <v>8</v>
          </cell>
          <cell r="CS147">
            <v>8</v>
          </cell>
          <cell r="CT147">
            <v>12</v>
          </cell>
          <cell r="CU147">
            <v>10</v>
          </cell>
          <cell r="CV147">
            <v>8</v>
          </cell>
          <cell r="CW147">
            <v>10</v>
          </cell>
          <cell r="CX147">
            <v>10</v>
          </cell>
          <cell r="CY147">
            <v>15</v>
          </cell>
          <cell r="CZ147">
            <v>11</v>
          </cell>
          <cell r="DA147">
            <v>9</v>
          </cell>
          <cell r="DB147">
            <v>135</v>
          </cell>
          <cell r="DC147">
            <v>1</v>
          </cell>
          <cell r="DD147">
            <v>1</v>
          </cell>
          <cell r="DE147">
            <v>0</v>
          </cell>
          <cell r="DF147">
            <v>11</v>
          </cell>
          <cell r="DG147">
            <v>11</v>
          </cell>
          <cell r="DH147">
            <v>11</v>
          </cell>
          <cell r="DI147">
            <v>10</v>
          </cell>
          <cell r="DJ147">
            <v>8</v>
          </cell>
          <cell r="DK147">
            <v>8</v>
          </cell>
          <cell r="DL147">
            <v>12</v>
          </cell>
          <cell r="DM147">
            <v>10</v>
          </cell>
          <cell r="DN147">
            <v>8</v>
          </cell>
          <cell r="DO147">
            <v>10</v>
          </cell>
          <cell r="DP147">
            <v>10</v>
          </cell>
          <cell r="DQ147">
            <v>15</v>
          </cell>
          <cell r="DR147">
            <v>11</v>
          </cell>
          <cell r="DS147">
            <v>137</v>
          </cell>
        </row>
        <row r="148">
          <cell r="B148">
            <v>403</v>
          </cell>
          <cell r="C148">
            <v>1</v>
          </cell>
          <cell r="D148" t="str">
            <v>IVANHOE</v>
          </cell>
          <cell r="E148">
            <v>2.81</v>
          </cell>
          <cell r="F148">
            <v>3</v>
          </cell>
          <cell r="G148">
            <v>12.25</v>
          </cell>
          <cell r="H148">
            <v>0</v>
          </cell>
          <cell r="I148">
            <v>14.88</v>
          </cell>
          <cell r="J148">
            <v>12</v>
          </cell>
          <cell r="K148">
            <v>21.58</v>
          </cell>
          <cell r="L148">
            <v>15.59</v>
          </cell>
          <cell r="M148">
            <v>10</v>
          </cell>
          <cell r="N148">
            <v>13</v>
          </cell>
          <cell r="O148">
            <v>14.79</v>
          </cell>
          <cell r="P148">
            <v>10.81</v>
          </cell>
          <cell r="Q148">
            <v>8.1199999999999992</v>
          </cell>
          <cell r="R148">
            <v>22.39</v>
          </cell>
          <cell r="S148">
            <v>19.21</v>
          </cell>
          <cell r="T148">
            <v>12.03</v>
          </cell>
          <cell r="U148">
            <v>192.46000000000004</v>
          </cell>
          <cell r="V148">
            <v>3.55</v>
          </cell>
          <cell r="W148">
            <v>4.1500000000000004</v>
          </cell>
          <cell r="X148">
            <v>0</v>
          </cell>
          <cell r="Y148">
            <v>7</v>
          </cell>
          <cell r="Z148">
            <v>14.58</v>
          </cell>
          <cell r="AA148">
            <v>15.49</v>
          </cell>
          <cell r="AB148">
            <v>10.52</v>
          </cell>
          <cell r="AC148">
            <v>21</v>
          </cell>
          <cell r="AD148">
            <v>14.41</v>
          </cell>
          <cell r="AE148">
            <v>9.26</v>
          </cell>
          <cell r="AF148">
            <v>10.33</v>
          </cell>
          <cell r="AG148">
            <v>14.7</v>
          </cell>
          <cell r="AH148">
            <v>10.79</v>
          </cell>
          <cell r="AI148">
            <v>6.27</v>
          </cell>
          <cell r="AJ148">
            <v>23.4</v>
          </cell>
          <cell r="AK148">
            <v>21.14</v>
          </cell>
          <cell r="AL148">
            <v>186.59000000000003</v>
          </cell>
          <cell r="AM148">
            <v>3.1</v>
          </cell>
          <cell r="AN148">
            <v>3.47</v>
          </cell>
          <cell r="AO148">
            <v>0</v>
          </cell>
          <cell r="AP148">
            <v>13.55</v>
          </cell>
          <cell r="AQ148">
            <v>12</v>
          </cell>
          <cell r="AR148">
            <v>15.07</v>
          </cell>
          <cell r="AS148">
            <v>16.100000000000001</v>
          </cell>
          <cell r="AT148">
            <v>10.16</v>
          </cell>
          <cell r="AU148">
            <v>21</v>
          </cell>
          <cell r="AV148">
            <v>13.09</v>
          </cell>
          <cell r="AW148">
            <v>8.8000000000000007</v>
          </cell>
          <cell r="AX148">
            <v>10.16</v>
          </cell>
          <cell r="AY148">
            <v>15</v>
          </cell>
          <cell r="AZ148">
            <v>9.59</v>
          </cell>
          <cell r="BA148">
            <v>6.39</v>
          </cell>
          <cell r="BB148">
            <v>20.04</v>
          </cell>
          <cell r="BC148">
            <v>177.51999999999998</v>
          </cell>
          <cell r="BD148">
            <v>1</v>
          </cell>
          <cell r="BE148">
            <v>0</v>
          </cell>
          <cell r="BF148">
            <v>0</v>
          </cell>
          <cell r="BG148">
            <v>11</v>
          </cell>
          <cell r="BH148">
            <v>10</v>
          </cell>
          <cell r="BI148">
            <v>11</v>
          </cell>
          <cell r="BJ148">
            <v>14</v>
          </cell>
          <cell r="BK148">
            <v>15</v>
          </cell>
          <cell r="BL148">
            <v>11</v>
          </cell>
          <cell r="BM148">
            <v>25</v>
          </cell>
          <cell r="BN148">
            <v>18</v>
          </cell>
          <cell r="BO148">
            <v>11</v>
          </cell>
          <cell r="BP148">
            <v>11</v>
          </cell>
          <cell r="BQ148">
            <v>16</v>
          </cell>
          <cell r="BR148">
            <v>11</v>
          </cell>
          <cell r="BS148">
            <v>7</v>
          </cell>
          <cell r="BT148">
            <v>172</v>
          </cell>
          <cell r="BU148">
            <v>1</v>
          </cell>
          <cell r="BV148">
            <v>0</v>
          </cell>
          <cell r="BW148">
            <v>0</v>
          </cell>
          <cell r="BX148">
            <v>7</v>
          </cell>
          <cell r="BY148">
            <v>11</v>
          </cell>
          <cell r="BZ148">
            <v>10</v>
          </cell>
          <cell r="CA148">
            <v>10</v>
          </cell>
          <cell r="CB148">
            <v>12</v>
          </cell>
          <cell r="CC148">
            <v>16</v>
          </cell>
          <cell r="CD148">
            <v>13</v>
          </cell>
          <cell r="CE148">
            <v>28</v>
          </cell>
          <cell r="CF148">
            <v>19</v>
          </cell>
          <cell r="CG148">
            <v>11</v>
          </cell>
          <cell r="CH148">
            <v>12</v>
          </cell>
          <cell r="CI148">
            <v>16</v>
          </cell>
          <cell r="CJ148">
            <v>13</v>
          </cell>
          <cell r="CK148">
            <v>179</v>
          </cell>
          <cell r="CL148">
            <v>1</v>
          </cell>
          <cell r="CM148">
            <v>0</v>
          </cell>
          <cell r="CN148">
            <v>0</v>
          </cell>
          <cell r="CO148">
            <v>7</v>
          </cell>
          <cell r="CP148">
            <v>7</v>
          </cell>
          <cell r="CQ148">
            <v>11</v>
          </cell>
          <cell r="CR148">
            <v>10</v>
          </cell>
          <cell r="CS148">
            <v>10</v>
          </cell>
          <cell r="CT148">
            <v>12</v>
          </cell>
          <cell r="CU148">
            <v>16</v>
          </cell>
          <cell r="CV148">
            <v>13</v>
          </cell>
          <cell r="CW148">
            <v>28</v>
          </cell>
          <cell r="CX148">
            <v>19</v>
          </cell>
          <cell r="CY148">
            <v>11</v>
          </cell>
          <cell r="CZ148">
            <v>12</v>
          </cell>
          <cell r="DA148">
            <v>16</v>
          </cell>
          <cell r="DB148">
            <v>173</v>
          </cell>
          <cell r="DC148">
            <v>1</v>
          </cell>
          <cell r="DD148">
            <v>0</v>
          </cell>
          <cell r="DE148">
            <v>0</v>
          </cell>
          <cell r="DF148">
            <v>7</v>
          </cell>
          <cell r="DG148">
            <v>7</v>
          </cell>
          <cell r="DH148">
            <v>7</v>
          </cell>
          <cell r="DI148">
            <v>11</v>
          </cell>
          <cell r="DJ148">
            <v>10</v>
          </cell>
          <cell r="DK148">
            <v>10</v>
          </cell>
          <cell r="DL148">
            <v>12</v>
          </cell>
          <cell r="DM148">
            <v>16</v>
          </cell>
          <cell r="DN148">
            <v>13</v>
          </cell>
          <cell r="DO148">
            <v>28</v>
          </cell>
          <cell r="DP148">
            <v>19</v>
          </cell>
          <cell r="DQ148">
            <v>11</v>
          </cell>
          <cell r="DR148">
            <v>12</v>
          </cell>
          <cell r="DS148">
            <v>164</v>
          </cell>
        </row>
        <row r="149">
          <cell r="B149">
            <v>404</v>
          </cell>
          <cell r="C149">
            <v>1</v>
          </cell>
          <cell r="D149" t="str">
            <v>LAKE BENTON</v>
          </cell>
          <cell r="E149">
            <v>3.69</v>
          </cell>
          <cell r="F149">
            <v>1.28</v>
          </cell>
          <cell r="G149">
            <v>16.77</v>
          </cell>
          <cell r="H149">
            <v>0</v>
          </cell>
          <cell r="I149">
            <v>14.31</v>
          </cell>
          <cell r="J149">
            <v>18.399999999999999</v>
          </cell>
          <cell r="K149">
            <v>12.12</v>
          </cell>
          <cell r="L149">
            <v>20.52</v>
          </cell>
          <cell r="M149">
            <v>17.77</v>
          </cell>
          <cell r="N149">
            <v>14.05</v>
          </cell>
          <cell r="O149">
            <v>21.18</v>
          </cell>
          <cell r="P149">
            <v>11.23</v>
          </cell>
          <cell r="Q149">
            <v>14.06</v>
          </cell>
          <cell r="R149">
            <v>16.100000000000001</v>
          </cell>
          <cell r="S149">
            <v>18.59</v>
          </cell>
          <cell r="T149">
            <v>12.15</v>
          </cell>
          <cell r="U149">
            <v>212.21999999999997</v>
          </cell>
          <cell r="V149">
            <v>3.06</v>
          </cell>
          <cell r="W149">
            <v>2.0299999999999998</v>
          </cell>
          <cell r="X149">
            <v>1</v>
          </cell>
          <cell r="Y149">
            <v>20.98</v>
          </cell>
          <cell r="Z149">
            <v>18.47</v>
          </cell>
          <cell r="AA149">
            <v>14.25</v>
          </cell>
          <cell r="AB149">
            <v>20</v>
          </cell>
          <cell r="AC149">
            <v>9.91</v>
          </cell>
          <cell r="AD149">
            <v>21</v>
          </cell>
          <cell r="AE149">
            <v>18.059999999999999</v>
          </cell>
          <cell r="AF149">
            <v>12.52</v>
          </cell>
          <cell r="AG149">
            <v>22.56</v>
          </cell>
          <cell r="AH149">
            <v>10.88</v>
          </cell>
          <cell r="AI149">
            <v>14.27</v>
          </cell>
          <cell r="AJ149">
            <v>15.49</v>
          </cell>
          <cell r="AK149">
            <v>20.55</v>
          </cell>
          <cell r="AL149">
            <v>225.03000000000003</v>
          </cell>
          <cell r="AM149">
            <v>1.75</v>
          </cell>
          <cell r="AN149">
            <v>2.46</v>
          </cell>
          <cell r="AO149">
            <v>1</v>
          </cell>
          <cell r="AP149">
            <v>13.45</v>
          </cell>
          <cell r="AQ149">
            <v>24.73</v>
          </cell>
          <cell r="AR149">
            <v>19.45</v>
          </cell>
          <cell r="AS149">
            <v>16.09</v>
          </cell>
          <cell r="AT149">
            <v>21.46</v>
          </cell>
          <cell r="AU149">
            <v>9.5399999999999991</v>
          </cell>
          <cell r="AV149">
            <v>20.05</v>
          </cell>
          <cell r="AW149">
            <v>17.420000000000002</v>
          </cell>
          <cell r="AX149">
            <v>13.43</v>
          </cell>
          <cell r="AY149">
            <v>22.99</v>
          </cell>
          <cell r="AZ149">
            <v>12.19</v>
          </cell>
          <cell r="BA149">
            <v>14.94</v>
          </cell>
          <cell r="BB149">
            <v>15.37</v>
          </cell>
          <cell r="BC149">
            <v>226.32000000000005</v>
          </cell>
          <cell r="BD149">
            <v>5</v>
          </cell>
          <cell r="BE149">
            <v>1</v>
          </cell>
          <cell r="BF149">
            <v>0</v>
          </cell>
          <cell r="BG149">
            <v>13</v>
          </cell>
          <cell r="BH149">
            <v>17</v>
          </cell>
          <cell r="BI149">
            <v>23</v>
          </cell>
          <cell r="BJ149">
            <v>20</v>
          </cell>
          <cell r="BK149">
            <v>15</v>
          </cell>
          <cell r="BL149">
            <v>20</v>
          </cell>
          <cell r="BM149">
            <v>4</v>
          </cell>
          <cell r="BN149">
            <v>18</v>
          </cell>
          <cell r="BO149">
            <v>17</v>
          </cell>
          <cell r="BP149">
            <v>12</v>
          </cell>
          <cell r="BQ149">
            <v>24</v>
          </cell>
          <cell r="BR149">
            <v>13</v>
          </cell>
          <cell r="BS149">
            <v>16</v>
          </cell>
          <cell r="BT149">
            <v>218</v>
          </cell>
          <cell r="BU149">
            <v>2</v>
          </cell>
          <cell r="BV149">
            <v>1</v>
          </cell>
          <cell r="BW149">
            <v>0</v>
          </cell>
          <cell r="BX149">
            <v>12</v>
          </cell>
          <cell r="BY149">
            <v>14</v>
          </cell>
          <cell r="BZ149">
            <v>16</v>
          </cell>
          <cell r="CA149">
            <v>23</v>
          </cell>
          <cell r="CB149">
            <v>19</v>
          </cell>
          <cell r="CC149">
            <v>15</v>
          </cell>
          <cell r="CD149">
            <v>20</v>
          </cell>
          <cell r="CE149">
            <v>4</v>
          </cell>
          <cell r="CF149">
            <v>17</v>
          </cell>
          <cell r="CG149">
            <v>17</v>
          </cell>
          <cell r="CH149">
            <v>12</v>
          </cell>
          <cell r="CI149">
            <v>23</v>
          </cell>
          <cell r="CJ149">
            <v>12</v>
          </cell>
          <cell r="CK149">
            <v>207</v>
          </cell>
          <cell r="CL149">
            <v>2</v>
          </cell>
          <cell r="CM149">
            <v>1</v>
          </cell>
          <cell r="CN149">
            <v>0</v>
          </cell>
          <cell r="CO149">
            <v>12</v>
          </cell>
          <cell r="CP149">
            <v>13</v>
          </cell>
          <cell r="CQ149">
            <v>13</v>
          </cell>
          <cell r="CR149">
            <v>16</v>
          </cell>
          <cell r="CS149">
            <v>22</v>
          </cell>
          <cell r="CT149">
            <v>19</v>
          </cell>
          <cell r="CU149">
            <v>15</v>
          </cell>
          <cell r="CV149">
            <v>19</v>
          </cell>
          <cell r="CW149">
            <v>3</v>
          </cell>
          <cell r="CX149">
            <v>17</v>
          </cell>
          <cell r="CY149">
            <v>16</v>
          </cell>
          <cell r="CZ149">
            <v>11</v>
          </cell>
          <cell r="DA149">
            <v>22</v>
          </cell>
          <cell r="DB149">
            <v>201</v>
          </cell>
          <cell r="DC149">
            <v>2</v>
          </cell>
          <cell r="DD149">
            <v>1</v>
          </cell>
          <cell r="DE149">
            <v>0</v>
          </cell>
          <cell r="DF149">
            <v>12</v>
          </cell>
          <cell r="DG149">
            <v>13</v>
          </cell>
          <cell r="DH149">
            <v>12</v>
          </cell>
          <cell r="DI149">
            <v>13</v>
          </cell>
          <cell r="DJ149">
            <v>15</v>
          </cell>
          <cell r="DK149">
            <v>22</v>
          </cell>
          <cell r="DL149">
            <v>19</v>
          </cell>
          <cell r="DM149">
            <v>14</v>
          </cell>
          <cell r="DN149">
            <v>14</v>
          </cell>
          <cell r="DO149">
            <v>3</v>
          </cell>
          <cell r="DP149">
            <v>16</v>
          </cell>
          <cell r="DQ149">
            <v>15</v>
          </cell>
          <cell r="DR149">
            <v>11</v>
          </cell>
          <cell r="DS149">
            <v>182</v>
          </cell>
        </row>
        <row r="150">
          <cell r="B150">
            <v>413</v>
          </cell>
          <cell r="C150">
            <v>1</v>
          </cell>
          <cell r="D150" t="str">
            <v>MARSHALL</v>
          </cell>
          <cell r="E150">
            <v>23.51</v>
          </cell>
          <cell r="F150">
            <v>17.190000000000001</v>
          </cell>
          <cell r="G150">
            <v>171.29</v>
          </cell>
          <cell r="H150">
            <v>0</v>
          </cell>
          <cell r="I150">
            <v>183.08</v>
          </cell>
          <cell r="J150">
            <v>155.38</v>
          </cell>
          <cell r="K150">
            <v>156.87</v>
          </cell>
          <cell r="L150">
            <v>126.21</v>
          </cell>
          <cell r="M150">
            <v>155.22</v>
          </cell>
          <cell r="N150">
            <v>147.08000000000001</v>
          </cell>
          <cell r="O150">
            <v>142.37</v>
          </cell>
          <cell r="P150">
            <v>137.08000000000001</v>
          </cell>
          <cell r="Q150">
            <v>180.84</v>
          </cell>
          <cell r="R150">
            <v>186.32</v>
          </cell>
          <cell r="S150">
            <v>186.53</v>
          </cell>
          <cell r="T150">
            <v>192.04</v>
          </cell>
          <cell r="U150">
            <v>2161.0100000000002</v>
          </cell>
          <cell r="V150">
            <v>24.48</v>
          </cell>
          <cell r="W150">
            <v>22.28</v>
          </cell>
          <cell r="X150">
            <v>1</v>
          </cell>
          <cell r="Y150">
            <v>164.31</v>
          </cell>
          <cell r="Z150">
            <v>183.06</v>
          </cell>
          <cell r="AA150">
            <v>179.1</v>
          </cell>
          <cell r="AB150">
            <v>157.02000000000001</v>
          </cell>
          <cell r="AC150">
            <v>154.24</v>
          </cell>
          <cell r="AD150">
            <v>140.62</v>
          </cell>
          <cell r="AE150">
            <v>156.24</v>
          </cell>
          <cell r="AF150">
            <v>143.54</v>
          </cell>
          <cell r="AG150">
            <v>152.97</v>
          </cell>
          <cell r="AH150">
            <v>194.26</v>
          </cell>
          <cell r="AI150">
            <v>187.7</v>
          </cell>
          <cell r="AJ150">
            <v>192.82</v>
          </cell>
          <cell r="AK150">
            <v>170.87</v>
          </cell>
          <cell r="AL150">
            <v>2224.5100000000002</v>
          </cell>
          <cell r="AM150">
            <v>27.29</v>
          </cell>
          <cell r="AN150">
            <v>25.18</v>
          </cell>
          <cell r="AO150">
            <v>0</v>
          </cell>
          <cell r="AP150">
            <v>181.69</v>
          </cell>
          <cell r="AQ150">
            <v>183.42</v>
          </cell>
          <cell r="AR150">
            <v>174.36</v>
          </cell>
          <cell r="AS150">
            <v>181.04</v>
          </cell>
          <cell r="AT150">
            <v>161.80000000000001</v>
          </cell>
          <cell r="AU150">
            <v>151.66</v>
          </cell>
          <cell r="AV150">
            <v>143.49</v>
          </cell>
          <cell r="AW150">
            <v>162.53</v>
          </cell>
          <cell r="AX150">
            <v>148.80000000000001</v>
          </cell>
          <cell r="AY150">
            <v>189.02</v>
          </cell>
          <cell r="AZ150">
            <v>196.3</v>
          </cell>
          <cell r="BA150">
            <v>196.81</v>
          </cell>
          <cell r="BB150">
            <v>185.75</v>
          </cell>
          <cell r="BC150">
            <v>2309.14</v>
          </cell>
          <cell r="BD150">
            <v>21</v>
          </cell>
          <cell r="BE150">
            <v>20</v>
          </cell>
          <cell r="BF150">
            <v>0</v>
          </cell>
          <cell r="BG150">
            <v>155</v>
          </cell>
          <cell r="BH150">
            <v>172</v>
          </cell>
          <cell r="BI150">
            <v>173</v>
          </cell>
          <cell r="BJ150">
            <v>169</v>
          </cell>
          <cell r="BK150">
            <v>170</v>
          </cell>
          <cell r="BL150">
            <v>157</v>
          </cell>
          <cell r="BM150">
            <v>135</v>
          </cell>
          <cell r="BN150">
            <v>140</v>
          </cell>
          <cell r="BO150">
            <v>152</v>
          </cell>
          <cell r="BP150">
            <v>200</v>
          </cell>
          <cell r="BQ150">
            <v>204</v>
          </cell>
          <cell r="BR150">
            <v>196</v>
          </cell>
          <cell r="BS150">
            <v>194</v>
          </cell>
          <cell r="BT150">
            <v>2258</v>
          </cell>
          <cell r="BU150">
            <v>22</v>
          </cell>
          <cell r="BV150">
            <v>21</v>
          </cell>
          <cell r="BW150">
            <v>0</v>
          </cell>
          <cell r="BX150">
            <v>162</v>
          </cell>
          <cell r="BY150">
            <v>175</v>
          </cell>
          <cell r="BZ150">
            <v>172</v>
          </cell>
          <cell r="CA150">
            <v>173</v>
          </cell>
          <cell r="CB150">
            <v>169</v>
          </cell>
          <cell r="CC150">
            <v>170</v>
          </cell>
          <cell r="CD150">
            <v>157</v>
          </cell>
          <cell r="CE150">
            <v>135</v>
          </cell>
          <cell r="CF150">
            <v>140</v>
          </cell>
          <cell r="CG150">
            <v>199</v>
          </cell>
          <cell r="CH150">
            <v>200</v>
          </cell>
          <cell r="CI150">
            <v>204</v>
          </cell>
          <cell r="CJ150">
            <v>196</v>
          </cell>
          <cell r="CK150">
            <v>2295</v>
          </cell>
          <cell r="CL150">
            <v>23</v>
          </cell>
          <cell r="CM150">
            <v>21</v>
          </cell>
          <cell r="CN150">
            <v>0</v>
          </cell>
          <cell r="CO150">
            <v>161</v>
          </cell>
          <cell r="CP150">
            <v>183</v>
          </cell>
          <cell r="CQ150">
            <v>175</v>
          </cell>
          <cell r="CR150">
            <v>172</v>
          </cell>
          <cell r="CS150">
            <v>173</v>
          </cell>
          <cell r="CT150">
            <v>169</v>
          </cell>
          <cell r="CU150">
            <v>170</v>
          </cell>
          <cell r="CV150">
            <v>157</v>
          </cell>
          <cell r="CW150">
            <v>135</v>
          </cell>
          <cell r="CX150">
            <v>195</v>
          </cell>
          <cell r="CY150">
            <v>199</v>
          </cell>
          <cell r="CZ150">
            <v>200</v>
          </cell>
          <cell r="DA150">
            <v>204</v>
          </cell>
          <cell r="DB150">
            <v>2337</v>
          </cell>
          <cell r="DC150">
            <v>23</v>
          </cell>
          <cell r="DD150">
            <v>21</v>
          </cell>
          <cell r="DE150">
            <v>0</v>
          </cell>
          <cell r="DF150">
            <v>161</v>
          </cell>
          <cell r="DG150">
            <v>183</v>
          </cell>
          <cell r="DH150">
            <v>183</v>
          </cell>
          <cell r="DI150">
            <v>175</v>
          </cell>
          <cell r="DJ150">
            <v>172</v>
          </cell>
          <cell r="DK150">
            <v>173</v>
          </cell>
          <cell r="DL150">
            <v>169</v>
          </cell>
          <cell r="DM150">
            <v>170</v>
          </cell>
          <cell r="DN150">
            <v>157</v>
          </cell>
          <cell r="DO150">
            <v>188</v>
          </cell>
          <cell r="DP150">
            <v>195</v>
          </cell>
          <cell r="DQ150">
            <v>199</v>
          </cell>
          <cell r="DR150">
            <v>200</v>
          </cell>
          <cell r="DS150">
            <v>2369</v>
          </cell>
        </row>
        <row r="151">
          <cell r="B151">
            <v>414</v>
          </cell>
          <cell r="C151">
            <v>1</v>
          </cell>
          <cell r="D151" t="str">
            <v>MINNEOTA</v>
          </cell>
          <cell r="E151">
            <v>7.76</v>
          </cell>
          <cell r="F151">
            <v>5</v>
          </cell>
          <cell r="G151">
            <v>19.04</v>
          </cell>
          <cell r="H151">
            <v>0</v>
          </cell>
          <cell r="I151">
            <v>26.54</v>
          </cell>
          <cell r="J151">
            <v>18.399999999999999</v>
          </cell>
          <cell r="K151">
            <v>26.46</v>
          </cell>
          <cell r="L151">
            <v>25.32</v>
          </cell>
          <cell r="M151">
            <v>22.76</v>
          </cell>
          <cell r="N151">
            <v>26</v>
          </cell>
          <cell r="O151">
            <v>32.31</v>
          </cell>
          <cell r="P151">
            <v>20.37</v>
          </cell>
          <cell r="Q151">
            <v>40.68</v>
          </cell>
          <cell r="R151">
            <v>48.57</v>
          </cell>
          <cell r="S151">
            <v>28.17</v>
          </cell>
          <cell r="T151">
            <v>29.88</v>
          </cell>
          <cell r="U151">
            <v>377.26</v>
          </cell>
          <cell r="V151">
            <v>3.78</v>
          </cell>
          <cell r="W151">
            <v>4.67</v>
          </cell>
          <cell r="X151">
            <v>0</v>
          </cell>
          <cell r="Y151">
            <v>24.27</v>
          </cell>
          <cell r="Z151">
            <v>25.56</v>
          </cell>
          <cell r="AA151">
            <v>25.44</v>
          </cell>
          <cell r="AB151">
            <v>18</v>
          </cell>
          <cell r="AC151">
            <v>28.23</v>
          </cell>
          <cell r="AD151">
            <v>26.42</v>
          </cell>
          <cell r="AE151">
            <v>26</v>
          </cell>
          <cell r="AF151">
            <v>28.84</v>
          </cell>
          <cell r="AG151">
            <v>28.69</v>
          </cell>
          <cell r="AH151">
            <v>41.45</v>
          </cell>
          <cell r="AI151">
            <v>42.81</v>
          </cell>
          <cell r="AJ151">
            <v>51.35</v>
          </cell>
          <cell r="AK151">
            <v>22.04</v>
          </cell>
          <cell r="AL151">
            <v>397.55000000000007</v>
          </cell>
          <cell r="AM151">
            <v>5.73</v>
          </cell>
          <cell r="AN151">
            <v>1</v>
          </cell>
          <cell r="AO151">
            <v>0</v>
          </cell>
          <cell r="AP151">
            <v>24</v>
          </cell>
          <cell r="AQ151">
            <v>29.6</v>
          </cell>
          <cell r="AR151">
            <v>27.58</v>
          </cell>
          <cell r="AS151">
            <v>25.93</v>
          </cell>
          <cell r="AT151">
            <v>18.84</v>
          </cell>
          <cell r="AU151">
            <v>29.57</v>
          </cell>
          <cell r="AV151">
            <v>31.75</v>
          </cell>
          <cell r="AW151">
            <v>29.08</v>
          </cell>
          <cell r="AX151">
            <v>29.63</v>
          </cell>
          <cell r="AY151">
            <v>43.77</v>
          </cell>
          <cell r="AZ151">
            <v>44.48</v>
          </cell>
          <cell r="BA151">
            <v>44.05</v>
          </cell>
          <cell r="BB151">
            <v>49.55</v>
          </cell>
          <cell r="BC151">
            <v>434.56</v>
          </cell>
          <cell r="BD151">
            <v>4</v>
          </cell>
          <cell r="BE151">
            <v>3</v>
          </cell>
          <cell r="BF151">
            <v>0</v>
          </cell>
          <cell r="BG151">
            <v>23</v>
          </cell>
          <cell r="BH151">
            <v>26</v>
          </cell>
          <cell r="BI151">
            <v>33</v>
          </cell>
          <cell r="BJ151">
            <v>29</v>
          </cell>
          <cell r="BK151">
            <v>27</v>
          </cell>
          <cell r="BL151">
            <v>18</v>
          </cell>
          <cell r="BM151">
            <v>27</v>
          </cell>
          <cell r="BN151">
            <v>30</v>
          </cell>
          <cell r="BO151">
            <v>34</v>
          </cell>
          <cell r="BP151">
            <v>38</v>
          </cell>
          <cell r="BQ151">
            <v>44</v>
          </cell>
          <cell r="BR151">
            <v>42</v>
          </cell>
          <cell r="BS151">
            <v>33</v>
          </cell>
          <cell r="BT151">
            <v>411</v>
          </cell>
          <cell r="BU151">
            <v>4</v>
          </cell>
          <cell r="BV151">
            <v>2</v>
          </cell>
          <cell r="BW151">
            <v>0</v>
          </cell>
          <cell r="BX151">
            <v>26</v>
          </cell>
          <cell r="BY151">
            <v>26</v>
          </cell>
          <cell r="BZ151">
            <v>26</v>
          </cell>
          <cell r="CA151">
            <v>33</v>
          </cell>
          <cell r="CB151">
            <v>29</v>
          </cell>
          <cell r="CC151">
            <v>27</v>
          </cell>
          <cell r="CD151">
            <v>18</v>
          </cell>
          <cell r="CE151">
            <v>33</v>
          </cell>
          <cell r="CF151">
            <v>30</v>
          </cell>
          <cell r="CG151">
            <v>46</v>
          </cell>
          <cell r="CH151">
            <v>38</v>
          </cell>
          <cell r="CI151">
            <v>44</v>
          </cell>
          <cell r="CJ151">
            <v>40</v>
          </cell>
          <cell r="CK151">
            <v>422</v>
          </cell>
          <cell r="CL151">
            <v>4</v>
          </cell>
          <cell r="CM151">
            <v>2</v>
          </cell>
          <cell r="CN151">
            <v>0</v>
          </cell>
          <cell r="CO151">
            <v>27</v>
          </cell>
          <cell r="CP151">
            <v>28</v>
          </cell>
          <cell r="CQ151">
            <v>26</v>
          </cell>
          <cell r="CR151">
            <v>26</v>
          </cell>
          <cell r="CS151">
            <v>33</v>
          </cell>
          <cell r="CT151">
            <v>29</v>
          </cell>
          <cell r="CU151">
            <v>27</v>
          </cell>
          <cell r="CV151">
            <v>22</v>
          </cell>
          <cell r="CW151">
            <v>33</v>
          </cell>
          <cell r="CX151">
            <v>40</v>
          </cell>
          <cell r="CY151">
            <v>46</v>
          </cell>
          <cell r="CZ151">
            <v>38</v>
          </cell>
          <cell r="DA151">
            <v>44</v>
          </cell>
          <cell r="DB151">
            <v>425</v>
          </cell>
          <cell r="DC151">
            <v>4</v>
          </cell>
          <cell r="DD151">
            <v>2</v>
          </cell>
          <cell r="DE151">
            <v>0</v>
          </cell>
          <cell r="DF151">
            <v>27</v>
          </cell>
          <cell r="DG151">
            <v>28</v>
          </cell>
          <cell r="DH151">
            <v>28</v>
          </cell>
          <cell r="DI151">
            <v>26</v>
          </cell>
          <cell r="DJ151">
            <v>26</v>
          </cell>
          <cell r="DK151">
            <v>33</v>
          </cell>
          <cell r="DL151">
            <v>29</v>
          </cell>
          <cell r="DM151">
            <v>33</v>
          </cell>
          <cell r="DN151">
            <v>22</v>
          </cell>
          <cell r="DO151">
            <v>44</v>
          </cell>
          <cell r="DP151">
            <v>40</v>
          </cell>
          <cell r="DQ151">
            <v>46</v>
          </cell>
          <cell r="DR151">
            <v>38</v>
          </cell>
          <cell r="DS151">
            <v>426</v>
          </cell>
        </row>
        <row r="152">
          <cell r="B152">
            <v>415</v>
          </cell>
          <cell r="C152">
            <v>1</v>
          </cell>
          <cell r="D152" t="str">
            <v>LYND</v>
          </cell>
          <cell r="E152">
            <v>4.9800000000000004</v>
          </cell>
          <cell r="F152">
            <v>1.57</v>
          </cell>
          <cell r="G152">
            <v>14.96</v>
          </cell>
          <cell r="H152">
            <v>0</v>
          </cell>
          <cell r="I152">
            <v>16.12</v>
          </cell>
          <cell r="J152">
            <v>5.59</v>
          </cell>
          <cell r="K152">
            <v>12</v>
          </cell>
          <cell r="L152">
            <v>8.32</v>
          </cell>
          <cell r="M152">
            <v>14</v>
          </cell>
          <cell r="N152">
            <v>14.62</v>
          </cell>
          <cell r="O152">
            <v>16.97</v>
          </cell>
          <cell r="P152">
            <v>10.3</v>
          </cell>
          <cell r="Q152">
            <v>13.55</v>
          </cell>
          <cell r="R152">
            <v>11.03</v>
          </cell>
          <cell r="S152">
            <v>10.5</v>
          </cell>
          <cell r="T152">
            <v>12.44</v>
          </cell>
          <cell r="U152">
            <v>166.95</v>
          </cell>
          <cell r="V152">
            <v>2.78</v>
          </cell>
          <cell r="W152">
            <v>2</v>
          </cell>
          <cell r="X152">
            <v>0</v>
          </cell>
          <cell r="Y152">
            <v>4.3899999999999997</v>
          </cell>
          <cell r="Z152">
            <v>11.58</v>
          </cell>
          <cell r="AA152">
            <v>20.23</v>
          </cell>
          <cell r="AB152">
            <v>5.46</v>
          </cell>
          <cell r="AC152">
            <v>13.5</v>
          </cell>
          <cell r="AD152">
            <v>9.2100000000000009</v>
          </cell>
          <cell r="AE152">
            <v>14</v>
          </cell>
          <cell r="AF152">
            <v>14.68</v>
          </cell>
          <cell r="AG152">
            <v>14.82</v>
          </cell>
          <cell r="AH152">
            <v>8.19</v>
          </cell>
          <cell r="AI152">
            <v>13.09</v>
          </cell>
          <cell r="AJ152">
            <v>10.24</v>
          </cell>
          <cell r="AK152">
            <v>10.65</v>
          </cell>
          <cell r="AL152">
            <v>154.82000000000002</v>
          </cell>
          <cell r="AM152">
            <v>1.1200000000000001</v>
          </cell>
          <cell r="AN152">
            <v>2</v>
          </cell>
          <cell r="AO152">
            <v>0</v>
          </cell>
          <cell r="AP152">
            <v>12.17</v>
          </cell>
          <cell r="AQ152">
            <v>7.11</v>
          </cell>
          <cell r="AR152">
            <v>16.29</v>
          </cell>
          <cell r="AS152">
            <v>19</v>
          </cell>
          <cell r="AT152">
            <v>6</v>
          </cell>
          <cell r="AU152">
            <v>12</v>
          </cell>
          <cell r="AV152">
            <v>9</v>
          </cell>
          <cell r="AW152">
            <v>13</v>
          </cell>
          <cell r="AX152">
            <v>11</v>
          </cell>
          <cell r="AY152">
            <v>14</v>
          </cell>
          <cell r="AZ152">
            <v>6.99</v>
          </cell>
          <cell r="BA152">
            <v>12.16</v>
          </cell>
          <cell r="BB152">
            <v>8.81</v>
          </cell>
          <cell r="BC152">
            <v>150.65</v>
          </cell>
          <cell r="BD152">
            <v>1</v>
          </cell>
          <cell r="BE152">
            <v>1</v>
          </cell>
          <cell r="BF152">
            <v>0</v>
          </cell>
          <cell r="BG152">
            <v>13</v>
          </cell>
          <cell r="BH152">
            <v>13</v>
          </cell>
          <cell r="BI152">
            <v>13</v>
          </cell>
          <cell r="BJ152">
            <v>13</v>
          </cell>
          <cell r="BK152">
            <v>13</v>
          </cell>
          <cell r="BL152">
            <v>13</v>
          </cell>
          <cell r="BM152">
            <v>13</v>
          </cell>
          <cell r="BN152">
            <v>13</v>
          </cell>
          <cell r="BO152">
            <v>11</v>
          </cell>
          <cell r="BP152">
            <v>11</v>
          </cell>
          <cell r="BQ152">
            <v>12</v>
          </cell>
          <cell r="BR152">
            <v>12</v>
          </cell>
          <cell r="BS152">
            <v>10</v>
          </cell>
          <cell r="BT152">
            <v>162</v>
          </cell>
          <cell r="BU152">
            <v>1</v>
          </cell>
          <cell r="BV152">
            <v>1</v>
          </cell>
          <cell r="BW152">
            <v>0</v>
          </cell>
          <cell r="BX152">
            <v>13</v>
          </cell>
          <cell r="BY152">
            <v>13</v>
          </cell>
          <cell r="BZ152">
            <v>13</v>
          </cell>
          <cell r="CA152">
            <v>13</v>
          </cell>
          <cell r="CB152">
            <v>13</v>
          </cell>
          <cell r="CC152">
            <v>13</v>
          </cell>
          <cell r="CD152">
            <v>13</v>
          </cell>
          <cell r="CE152">
            <v>13</v>
          </cell>
          <cell r="CF152">
            <v>13</v>
          </cell>
          <cell r="CG152">
            <v>11</v>
          </cell>
          <cell r="CH152">
            <v>11</v>
          </cell>
          <cell r="CI152">
            <v>12</v>
          </cell>
          <cell r="CJ152">
            <v>12</v>
          </cell>
          <cell r="CK152">
            <v>165</v>
          </cell>
          <cell r="CL152">
            <v>1</v>
          </cell>
          <cell r="CM152">
            <v>1</v>
          </cell>
          <cell r="CN152">
            <v>0</v>
          </cell>
          <cell r="CO152">
            <v>13</v>
          </cell>
          <cell r="CP152">
            <v>13</v>
          </cell>
          <cell r="CQ152">
            <v>13</v>
          </cell>
          <cell r="CR152">
            <v>13</v>
          </cell>
          <cell r="CS152">
            <v>13</v>
          </cell>
          <cell r="CT152">
            <v>13</v>
          </cell>
          <cell r="CU152">
            <v>13</v>
          </cell>
          <cell r="CV152">
            <v>13</v>
          </cell>
          <cell r="CW152">
            <v>13</v>
          </cell>
          <cell r="CX152">
            <v>13</v>
          </cell>
          <cell r="CY152">
            <v>11</v>
          </cell>
          <cell r="CZ152">
            <v>11</v>
          </cell>
          <cell r="DA152">
            <v>12</v>
          </cell>
          <cell r="DB152">
            <v>166</v>
          </cell>
          <cell r="DC152">
            <v>1</v>
          </cell>
          <cell r="DD152">
            <v>1</v>
          </cell>
          <cell r="DE152">
            <v>0</v>
          </cell>
          <cell r="DF152">
            <v>13</v>
          </cell>
          <cell r="DG152">
            <v>13</v>
          </cell>
          <cell r="DH152">
            <v>13</v>
          </cell>
          <cell r="DI152">
            <v>13</v>
          </cell>
          <cell r="DJ152">
            <v>13</v>
          </cell>
          <cell r="DK152">
            <v>13</v>
          </cell>
          <cell r="DL152">
            <v>13</v>
          </cell>
          <cell r="DM152">
            <v>13</v>
          </cell>
          <cell r="DN152">
            <v>13</v>
          </cell>
          <cell r="DO152">
            <v>13</v>
          </cell>
          <cell r="DP152">
            <v>13</v>
          </cell>
          <cell r="DQ152">
            <v>11</v>
          </cell>
          <cell r="DR152">
            <v>11</v>
          </cell>
          <cell r="DS152">
            <v>167</v>
          </cell>
        </row>
        <row r="153">
          <cell r="B153">
            <v>423</v>
          </cell>
          <cell r="C153">
            <v>1</v>
          </cell>
          <cell r="D153" t="str">
            <v>HUTCHINSON</v>
          </cell>
          <cell r="E153">
            <v>29.62</v>
          </cell>
          <cell r="F153">
            <v>26.5</v>
          </cell>
          <cell r="G153">
            <v>198.73</v>
          </cell>
          <cell r="H153">
            <v>0</v>
          </cell>
          <cell r="I153">
            <v>192.67</v>
          </cell>
          <cell r="J153">
            <v>232.69</v>
          </cell>
          <cell r="K153">
            <v>230.84</v>
          </cell>
          <cell r="L153">
            <v>223.34</v>
          </cell>
          <cell r="M153">
            <v>218.63</v>
          </cell>
          <cell r="N153">
            <v>199.72</v>
          </cell>
          <cell r="O153">
            <v>245.23</v>
          </cell>
          <cell r="P153">
            <v>236.76</v>
          </cell>
          <cell r="Q153">
            <v>204.89</v>
          </cell>
          <cell r="R153">
            <v>252.59</v>
          </cell>
          <cell r="S153">
            <v>233.69</v>
          </cell>
          <cell r="T153">
            <v>235.5</v>
          </cell>
          <cell r="U153">
            <v>2961.4</v>
          </cell>
          <cell r="V153">
            <v>28.82</v>
          </cell>
          <cell r="W153">
            <v>22.21</v>
          </cell>
          <cell r="X153">
            <v>1</v>
          </cell>
          <cell r="Y153">
            <v>174.15</v>
          </cell>
          <cell r="Z153">
            <v>227.06</v>
          </cell>
          <cell r="AA153">
            <v>189.36</v>
          </cell>
          <cell r="AB153">
            <v>228.19</v>
          </cell>
          <cell r="AC153">
            <v>229.29</v>
          </cell>
          <cell r="AD153">
            <v>218.59</v>
          </cell>
          <cell r="AE153">
            <v>219.23</v>
          </cell>
          <cell r="AF153">
            <v>207.12</v>
          </cell>
          <cell r="AG153">
            <v>243.17</v>
          </cell>
          <cell r="AH153">
            <v>227.41</v>
          </cell>
          <cell r="AI153">
            <v>208.73</v>
          </cell>
          <cell r="AJ153">
            <v>248.54</v>
          </cell>
          <cell r="AK153">
            <v>229.82</v>
          </cell>
          <cell r="AL153">
            <v>2902.69</v>
          </cell>
          <cell r="AM153">
            <v>28.74</v>
          </cell>
          <cell r="AN153">
            <v>27.82</v>
          </cell>
          <cell r="AO153">
            <v>0</v>
          </cell>
          <cell r="AP153">
            <v>164.29</v>
          </cell>
          <cell r="AQ153">
            <v>198.86</v>
          </cell>
          <cell r="AR153">
            <v>229.26</v>
          </cell>
          <cell r="AS153">
            <v>181.6</v>
          </cell>
          <cell r="AT153">
            <v>220.34</v>
          </cell>
          <cell r="AU153">
            <v>227.04</v>
          </cell>
          <cell r="AV153">
            <v>219.29</v>
          </cell>
          <cell r="AW153">
            <v>227.69</v>
          </cell>
          <cell r="AX153">
            <v>203.67</v>
          </cell>
          <cell r="AY153">
            <v>242.68</v>
          </cell>
          <cell r="AZ153">
            <v>226.98</v>
          </cell>
          <cell r="BA153">
            <v>191.47</v>
          </cell>
          <cell r="BB153">
            <v>244.64</v>
          </cell>
          <cell r="BC153">
            <v>2834.37</v>
          </cell>
          <cell r="BD153">
            <v>28</v>
          </cell>
          <cell r="BE153">
            <v>30</v>
          </cell>
          <cell r="BF153">
            <v>0</v>
          </cell>
          <cell r="BG153">
            <v>171</v>
          </cell>
          <cell r="BH153">
            <v>195</v>
          </cell>
          <cell r="BI153">
            <v>208</v>
          </cell>
          <cell r="BJ153">
            <v>215</v>
          </cell>
          <cell r="BK153">
            <v>201</v>
          </cell>
          <cell r="BL153">
            <v>216</v>
          </cell>
          <cell r="BM153">
            <v>233</v>
          </cell>
          <cell r="BN153">
            <v>248</v>
          </cell>
          <cell r="BO153">
            <v>229</v>
          </cell>
          <cell r="BP153">
            <v>227</v>
          </cell>
          <cell r="BQ153">
            <v>239</v>
          </cell>
          <cell r="BR153">
            <v>218</v>
          </cell>
          <cell r="BS153">
            <v>226</v>
          </cell>
          <cell r="BT153">
            <v>2884</v>
          </cell>
          <cell r="BU153">
            <v>28</v>
          </cell>
          <cell r="BV153">
            <v>30</v>
          </cell>
          <cell r="BW153">
            <v>0</v>
          </cell>
          <cell r="BX153">
            <v>165</v>
          </cell>
          <cell r="BY153">
            <v>201</v>
          </cell>
          <cell r="BZ153">
            <v>195</v>
          </cell>
          <cell r="CA153">
            <v>208</v>
          </cell>
          <cell r="CB153">
            <v>215</v>
          </cell>
          <cell r="CC153">
            <v>201</v>
          </cell>
          <cell r="CD153">
            <v>219</v>
          </cell>
          <cell r="CE153">
            <v>240</v>
          </cell>
          <cell r="CF153">
            <v>248</v>
          </cell>
          <cell r="CG153">
            <v>229</v>
          </cell>
          <cell r="CH153">
            <v>227</v>
          </cell>
          <cell r="CI153">
            <v>238</v>
          </cell>
          <cell r="CJ153">
            <v>231</v>
          </cell>
          <cell r="CK153">
            <v>2875</v>
          </cell>
          <cell r="CL153">
            <v>28</v>
          </cell>
          <cell r="CM153">
            <v>30</v>
          </cell>
          <cell r="CN153">
            <v>0</v>
          </cell>
          <cell r="CO153">
            <v>165</v>
          </cell>
          <cell r="CP153">
            <v>195</v>
          </cell>
          <cell r="CQ153">
            <v>201</v>
          </cell>
          <cell r="CR153">
            <v>195</v>
          </cell>
          <cell r="CS153">
            <v>208</v>
          </cell>
          <cell r="CT153">
            <v>215</v>
          </cell>
          <cell r="CU153">
            <v>204</v>
          </cell>
          <cell r="CV153">
            <v>225</v>
          </cell>
          <cell r="CW153">
            <v>240</v>
          </cell>
          <cell r="CX153">
            <v>248</v>
          </cell>
          <cell r="CY153">
            <v>229</v>
          </cell>
          <cell r="CZ153">
            <v>227</v>
          </cell>
          <cell r="DA153">
            <v>252</v>
          </cell>
          <cell r="DB153">
            <v>2862</v>
          </cell>
          <cell r="DC153">
            <v>28</v>
          </cell>
          <cell r="DD153">
            <v>30</v>
          </cell>
          <cell r="DE153">
            <v>0</v>
          </cell>
          <cell r="DF153">
            <v>165</v>
          </cell>
          <cell r="DG153">
            <v>195</v>
          </cell>
          <cell r="DH153">
            <v>195</v>
          </cell>
          <cell r="DI153">
            <v>201</v>
          </cell>
          <cell r="DJ153">
            <v>195</v>
          </cell>
          <cell r="DK153">
            <v>208</v>
          </cell>
          <cell r="DL153">
            <v>218</v>
          </cell>
          <cell r="DM153">
            <v>210</v>
          </cell>
          <cell r="DN153">
            <v>225</v>
          </cell>
          <cell r="DO153">
            <v>240</v>
          </cell>
          <cell r="DP153">
            <v>248</v>
          </cell>
          <cell r="DQ153">
            <v>229</v>
          </cell>
          <cell r="DR153">
            <v>240</v>
          </cell>
          <cell r="DS153">
            <v>2827</v>
          </cell>
        </row>
        <row r="154">
          <cell r="B154">
            <v>424</v>
          </cell>
          <cell r="C154">
            <v>1</v>
          </cell>
          <cell r="D154" t="str">
            <v>LESTER PRAIRIE</v>
          </cell>
          <cell r="E154">
            <v>0.85</v>
          </cell>
          <cell r="F154">
            <v>7.71</v>
          </cell>
          <cell r="G154">
            <v>26.76</v>
          </cell>
          <cell r="H154">
            <v>0</v>
          </cell>
          <cell r="I154">
            <v>44.31</v>
          </cell>
          <cell r="J154">
            <v>35.340000000000003</v>
          </cell>
          <cell r="K154">
            <v>33.56</v>
          </cell>
          <cell r="L154">
            <v>36.79</v>
          </cell>
          <cell r="M154">
            <v>32.93</v>
          </cell>
          <cell r="N154">
            <v>31.57</v>
          </cell>
          <cell r="O154">
            <v>35.5</v>
          </cell>
          <cell r="P154">
            <v>35.67</v>
          </cell>
          <cell r="Q154">
            <v>28.04</v>
          </cell>
          <cell r="R154">
            <v>32.1</v>
          </cell>
          <cell r="S154">
            <v>41.75</v>
          </cell>
          <cell r="T154">
            <v>35.270000000000003</v>
          </cell>
          <cell r="U154">
            <v>458.15000000000003</v>
          </cell>
          <cell r="V154">
            <v>3.17</v>
          </cell>
          <cell r="W154">
            <v>2</v>
          </cell>
          <cell r="X154">
            <v>1</v>
          </cell>
          <cell r="Y154">
            <v>38.15</v>
          </cell>
          <cell r="Z154">
            <v>38.86</v>
          </cell>
          <cell r="AA154">
            <v>46.51</v>
          </cell>
          <cell r="AB154">
            <v>32.299999999999997</v>
          </cell>
          <cell r="AC154">
            <v>31.85</v>
          </cell>
          <cell r="AD154">
            <v>41.07</v>
          </cell>
          <cell r="AE154">
            <v>35.19</v>
          </cell>
          <cell r="AF154">
            <v>34.99</v>
          </cell>
          <cell r="AG154">
            <v>36.6</v>
          </cell>
          <cell r="AH154">
            <v>38.89</v>
          </cell>
          <cell r="AI154">
            <v>27.61</v>
          </cell>
          <cell r="AJ154">
            <v>30.42</v>
          </cell>
          <cell r="AK154">
            <v>43.57</v>
          </cell>
          <cell r="AL154">
            <v>482.18000000000006</v>
          </cell>
          <cell r="AM154">
            <v>3.56</v>
          </cell>
          <cell r="AN154">
            <v>2.5099999999999998</v>
          </cell>
          <cell r="AO154">
            <v>0</v>
          </cell>
          <cell r="AP154">
            <v>36.130000000000003</v>
          </cell>
          <cell r="AQ154">
            <v>41.35</v>
          </cell>
          <cell r="AR154">
            <v>35.25</v>
          </cell>
          <cell r="AS154">
            <v>46.39</v>
          </cell>
          <cell r="AT154">
            <v>33.03</v>
          </cell>
          <cell r="AU154">
            <v>32.46</v>
          </cell>
          <cell r="AV154">
            <v>44.55</v>
          </cell>
          <cell r="AW154">
            <v>38.479999999999997</v>
          </cell>
          <cell r="AX154">
            <v>33.020000000000003</v>
          </cell>
          <cell r="AY154">
            <v>35.020000000000003</v>
          </cell>
          <cell r="AZ154">
            <v>38.96</v>
          </cell>
          <cell r="BA154">
            <v>29.31</v>
          </cell>
          <cell r="BB154">
            <v>27.26</v>
          </cell>
          <cell r="BC154">
            <v>477.28</v>
          </cell>
          <cell r="BD154">
            <v>0</v>
          </cell>
          <cell r="BE154">
            <v>0</v>
          </cell>
          <cell r="BF154">
            <v>0</v>
          </cell>
          <cell r="BG154">
            <v>30</v>
          </cell>
          <cell r="BH154">
            <v>33</v>
          </cell>
          <cell r="BI154">
            <v>37</v>
          </cell>
          <cell r="BJ154">
            <v>31</v>
          </cell>
          <cell r="BK154">
            <v>42</v>
          </cell>
          <cell r="BL154">
            <v>27</v>
          </cell>
          <cell r="BM154">
            <v>30</v>
          </cell>
          <cell r="BN154">
            <v>39</v>
          </cell>
          <cell r="BO154">
            <v>26</v>
          </cell>
          <cell r="BP154">
            <v>26</v>
          </cell>
          <cell r="BQ154">
            <v>34</v>
          </cell>
          <cell r="BR154">
            <v>30</v>
          </cell>
          <cell r="BS154">
            <v>28</v>
          </cell>
          <cell r="BT154">
            <v>413</v>
          </cell>
          <cell r="BU154">
            <v>0</v>
          </cell>
          <cell r="BV154">
            <v>0</v>
          </cell>
          <cell r="BW154">
            <v>0</v>
          </cell>
          <cell r="BX154">
            <v>30</v>
          </cell>
          <cell r="BY154">
            <v>30</v>
          </cell>
          <cell r="BZ154">
            <v>30</v>
          </cell>
          <cell r="CA154">
            <v>37</v>
          </cell>
          <cell r="CB154">
            <v>31</v>
          </cell>
          <cell r="CC154">
            <v>42</v>
          </cell>
          <cell r="CD154">
            <v>27</v>
          </cell>
          <cell r="CE154">
            <v>30</v>
          </cell>
          <cell r="CF154">
            <v>39</v>
          </cell>
          <cell r="CG154">
            <v>26</v>
          </cell>
          <cell r="CH154">
            <v>26</v>
          </cell>
          <cell r="CI154">
            <v>34</v>
          </cell>
          <cell r="CJ154">
            <v>30</v>
          </cell>
          <cell r="CK154">
            <v>412</v>
          </cell>
          <cell r="CL154">
            <v>0</v>
          </cell>
          <cell r="CM154">
            <v>0</v>
          </cell>
          <cell r="CN154">
            <v>0</v>
          </cell>
          <cell r="CO154">
            <v>30</v>
          </cell>
          <cell r="CP154">
            <v>30</v>
          </cell>
          <cell r="CQ154">
            <v>30</v>
          </cell>
          <cell r="CR154">
            <v>30</v>
          </cell>
          <cell r="CS154">
            <v>37</v>
          </cell>
          <cell r="CT154">
            <v>31</v>
          </cell>
          <cell r="CU154">
            <v>42</v>
          </cell>
          <cell r="CV154">
            <v>27</v>
          </cell>
          <cell r="CW154">
            <v>30</v>
          </cell>
          <cell r="CX154">
            <v>39</v>
          </cell>
          <cell r="CY154">
            <v>26</v>
          </cell>
          <cell r="CZ154">
            <v>26</v>
          </cell>
          <cell r="DA154">
            <v>34</v>
          </cell>
          <cell r="DB154">
            <v>412</v>
          </cell>
          <cell r="DC154">
            <v>0</v>
          </cell>
          <cell r="DD154">
            <v>0</v>
          </cell>
          <cell r="DE154">
            <v>0</v>
          </cell>
          <cell r="DF154">
            <v>30</v>
          </cell>
          <cell r="DG154">
            <v>30</v>
          </cell>
          <cell r="DH154">
            <v>30</v>
          </cell>
          <cell r="DI154">
            <v>30</v>
          </cell>
          <cell r="DJ154">
            <v>30</v>
          </cell>
          <cell r="DK154">
            <v>37</v>
          </cell>
          <cell r="DL154">
            <v>31</v>
          </cell>
          <cell r="DM154">
            <v>42</v>
          </cell>
          <cell r="DN154">
            <v>27</v>
          </cell>
          <cell r="DO154">
            <v>30</v>
          </cell>
          <cell r="DP154">
            <v>39</v>
          </cell>
          <cell r="DQ154">
            <v>26</v>
          </cell>
          <cell r="DR154">
            <v>26</v>
          </cell>
          <cell r="DS154">
            <v>408</v>
          </cell>
        </row>
        <row r="155">
          <cell r="B155">
            <v>432</v>
          </cell>
          <cell r="C155">
            <v>1</v>
          </cell>
          <cell r="D155" t="str">
            <v>MAHNOMEN</v>
          </cell>
          <cell r="E155">
            <v>10.68</v>
          </cell>
          <cell r="F155">
            <v>8.17</v>
          </cell>
          <cell r="G155">
            <v>60.69</v>
          </cell>
          <cell r="H155">
            <v>0</v>
          </cell>
          <cell r="I155">
            <v>57.49</v>
          </cell>
          <cell r="J155">
            <v>56.25</v>
          </cell>
          <cell r="K155">
            <v>55.37</v>
          </cell>
          <cell r="L155">
            <v>64.48</v>
          </cell>
          <cell r="M155">
            <v>48.37</v>
          </cell>
          <cell r="N155">
            <v>58.99</v>
          </cell>
          <cell r="O155">
            <v>54.27</v>
          </cell>
          <cell r="P155">
            <v>56.49</v>
          </cell>
          <cell r="Q155">
            <v>44.4</v>
          </cell>
          <cell r="R155">
            <v>46.52</v>
          </cell>
          <cell r="S155">
            <v>46.43</v>
          </cell>
          <cell r="T155">
            <v>42.49</v>
          </cell>
          <cell r="U155">
            <v>711.08999999999992</v>
          </cell>
          <cell r="V155">
            <v>8.31</v>
          </cell>
          <cell r="W155">
            <v>13.17</v>
          </cell>
          <cell r="X155">
            <v>0</v>
          </cell>
          <cell r="Y155">
            <v>58.37</v>
          </cell>
          <cell r="Z155">
            <v>65.87</v>
          </cell>
          <cell r="AA155">
            <v>54.25</v>
          </cell>
          <cell r="AB155">
            <v>58.31</v>
          </cell>
          <cell r="AC155">
            <v>54.92</v>
          </cell>
          <cell r="AD155">
            <v>64.319999999999993</v>
          </cell>
          <cell r="AE155">
            <v>47.51</v>
          </cell>
          <cell r="AF155">
            <v>63.28</v>
          </cell>
          <cell r="AG155">
            <v>51.77</v>
          </cell>
          <cell r="AH155">
            <v>54.75</v>
          </cell>
          <cell r="AI155">
            <v>45.58</v>
          </cell>
          <cell r="AJ155">
            <v>43.32</v>
          </cell>
          <cell r="AK155">
            <v>35.229999999999997</v>
          </cell>
          <cell r="AL155">
            <v>718.96</v>
          </cell>
          <cell r="AM155">
            <v>8.1300000000000008</v>
          </cell>
          <cell r="AN155">
            <v>14.27</v>
          </cell>
          <cell r="AO155">
            <v>0</v>
          </cell>
          <cell r="AP155">
            <v>63.14</v>
          </cell>
          <cell r="AQ155">
            <v>66.459999999999994</v>
          </cell>
          <cell r="AR155">
            <v>62.66</v>
          </cell>
          <cell r="AS155">
            <v>51.49</v>
          </cell>
          <cell r="AT155">
            <v>60.59</v>
          </cell>
          <cell r="AU155">
            <v>54.58</v>
          </cell>
          <cell r="AV155">
            <v>70.06</v>
          </cell>
          <cell r="AW155">
            <v>50.38</v>
          </cell>
          <cell r="AX155">
            <v>61.22</v>
          </cell>
          <cell r="AY155">
            <v>58.51</v>
          </cell>
          <cell r="AZ155">
            <v>51.45</v>
          </cell>
          <cell r="BA155">
            <v>44.72</v>
          </cell>
          <cell r="BB155">
            <v>43</v>
          </cell>
          <cell r="BC155">
            <v>760.66000000000008</v>
          </cell>
          <cell r="BD155">
            <v>4</v>
          </cell>
          <cell r="BE155">
            <v>0</v>
          </cell>
          <cell r="BF155">
            <v>0</v>
          </cell>
          <cell r="BG155">
            <v>47</v>
          </cell>
          <cell r="BH155">
            <v>47</v>
          </cell>
          <cell r="BI155">
            <v>51</v>
          </cell>
          <cell r="BJ155">
            <v>50</v>
          </cell>
          <cell r="BK155">
            <v>36</v>
          </cell>
          <cell r="BL155">
            <v>43</v>
          </cell>
          <cell r="BM155">
            <v>41</v>
          </cell>
          <cell r="BN155">
            <v>47</v>
          </cell>
          <cell r="BO155">
            <v>34</v>
          </cell>
          <cell r="BP155">
            <v>55</v>
          </cell>
          <cell r="BQ155">
            <v>51</v>
          </cell>
          <cell r="BR155">
            <v>53</v>
          </cell>
          <cell r="BS155">
            <v>41</v>
          </cell>
          <cell r="BT155">
            <v>600</v>
          </cell>
          <cell r="BU155">
            <v>4</v>
          </cell>
          <cell r="BV155">
            <v>0</v>
          </cell>
          <cell r="BW155">
            <v>0</v>
          </cell>
          <cell r="BX155">
            <v>47</v>
          </cell>
          <cell r="BY155">
            <v>47</v>
          </cell>
          <cell r="BZ155">
            <v>47</v>
          </cell>
          <cell r="CA155">
            <v>48</v>
          </cell>
          <cell r="CB155">
            <v>48</v>
          </cell>
          <cell r="CC155">
            <v>36</v>
          </cell>
          <cell r="CD155">
            <v>43</v>
          </cell>
          <cell r="CE155">
            <v>41</v>
          </cell>
          <cell r="CF155">
            <v>46</v>
          </cell>
          <cell r="CG155">
            <v>34</v>
          </cell>
          <cell r="CH155">
            <v>59</v>
          </cell>
          <cell r="CI155">
            <v>50</v>
          </cell>
          <cell r="CJ155">
            <v>50</v>
          </cell>
          <cell r="CK155">
            <v>600</v>
          </cell>
          <cell r="CL155">
            <v>4</v>
          </cell>
          <cell r="CM155">
            <v>0</v>
          </cell>
          <cell r="CN155">
            <v>0</v>
          </cell>
          <cell r="CO155">
            <v>47</v>
          </cell>
          <cell r="CP155">
            <v>47</v>
          </cell>
          <cell r="CQ155">
            <v>47</v>
          </cell>
          <cell r="CR155">
            <v>47</v>
          </cell>
          <cell r="CS155">
            <v>48</v>
          </cell>
          <cell r="CT155">
            <v>48</v>
          </cell>
          <cell r="CU155">
            <v>36</v>
          </cell>
          <cell r="CV155">
            <v>43</v>
          </cell>
          <cell r="CW155">
            <v>41</v>
          </cell>
          <cell r="CX155">
            <v>46</v>
          </cell>
          <cell r="CY155">
            <v>34</v>
          </cell>
          <cell r="CZ155">
            <v>59</v>
          </cell>
          <cell r="DA155">
            <v>50</v>
          </cell>
          <cell r="DB155">
            <v>597</v>
          </cell>
          <cell r="DC155">
            <v>4</v>
          </cell>
          <cell r="DD155">
            <v>0</v>
          </cell>
          <cell r="DE155">
            <v>0</v>
          </cell>
          <cell r="DF155">
            <v>47</v>
          </cell>
          <cell r="DG155">
            <v>47</v>
          </cell>
          <cell r="DH155">
            <v>47</v>
          </cell>
          <cell r="DI155">
            <v>47</v>
          </cell>
          <cell r="DJ155">
            <v>47</v>
          </cell>
          <cell r="DK155">
            <v>48</v>
          </cell>
          <cell r="DL155">
            <v>48</v>
          </cell>
          <cell r="DM155">
            <v>36</v>
          </cell>
          <cell r="DN155">
            <v>43</v>
          </cell>
          <cell r="DO155">
            <v>41</v>
          </cell>
          <cell r="DP155">
            <v>46</v>
          </cell>
          <cell r="DQ155">
            <v>34</v>
          </cell>
          <cell r="DR155">
            <v>59</v>
          </cell>
          <cell r="DS155">
            <v>594</v>
          </cell>
        </row>
        <row r="156">
          <cell r="B156">
            <v>435</v>
          </cell>
          <cell r="C156">
            <v>1</v>
          </cell>
          <cell r="D156" t="str">
            <v>WAUBUN</v>
          </cell>
          <cell r="E156">
            <v>7.77</v>
          </cell>
          <cell r="F156">
            <v>6.25</v>
          </cell>
          <cell r="G156">
            <v>38.67</v>
          </cell>
          <cell r="H156">
            <v>0</v>
          </cell>
          <cell r="I156">
            <v>35.380000000000003</v>
          </cell>
          <cell r="J156">
            <v>38.700000000000003</v>
          </cell>
          <cell r="K156">
            <v>48.79</v>
          </cell>
          <cell r="L156">
            <v>31.66</v>
          </cell>
          <cell r="M156">
            <v>49.18</v>
          </cell>
          <cell r="N156">
            <v>46.65</v>
          </cell>
          <cell r="O156">
            <v>44.99</v>
          </cell>
          <cell r="P156">
            <v>36.75</v>
          </cell>
          <cell r="Q156">
            <v>53.55</v>
          </cell>
          <cell r="R156">
            <v>48.21</v>
          </cell>
          <cell r="S156">
            <v>36.549999999999997</v>
          </cell>
          <cell r="T156">
            <v>33.270000000000003</v>
          </cell>
          <cell r="U156">
            <v>556.36999999999989</v>
          </cell>
          <cell r="V156">
            <v>6.84</v>
          </cell>
          <cell r="W156">
            <v>1.55</v>
          </cell>
          <cell r="X156">
            <v>0</v>
          </cell>
          <cell r="Y156">
            <v>41.53</v>
          </cell>
          <cell r="Z156">
            <v>46.81</v>
          </cell>
          <cell r="AA156">
            <v>36.28</v>
          </cell>
          <cell r="AB156">
            <v>37.42</v>
          </cell>
          <cell r="AC156">
            <v>50.4</v>
          </cell>
          <cell r="AD156">
            <v>33.869999999999997</v>
          </cell>
          <cell r="AE156">
            <v>46.61</v>
          </cell>
          <cell r="AF156">
            <v>45.03</v>
          </cell>
          <cell r="AG156">
            <v>42.84</v>
          </cell>
          <cell r="AH156">
            <v>37.44</v>
          </cell>
          <cell r="AI156">
            <v>54.5</v>
          </cell>
          <cell r="AJ156">
            <v>48.4</v>
          </cell>
          <cell r="AK156">
            <v>36.229999999999997</v>
          </cell>
          <cell r="AL156">
            <v>565.75000000000011</v>
          </cell>
          <cell r="AM156">
            <v>6.93</v>
          </cell>
          <cell r="AN156">
            <v>1.87</v>
          </cell>
          <cell r="AO156">
            <v>0</v>
          </cell>
          <cell r="AP156">
            <v>46.69</v>
          </cell>
          <cell r="AQ156">
            <v>39.549999999999997</v>
          </cell>
          <cell r="AR156">
            <v>49.81</v>
          </cell>
          <cell r="AS156">
            <v>31.63</v>
          </cell>
          <cell r="AT156">
            <v>42.89</v>
          </cell>
          <cell r="AU156">
            <v>50.33</v>
          </cell>
          <cell r="AV156">
            <v>40.97</v>
          </cell>
          <cell r="AW156">
            <v>47.1</v>
          </cell>
          <cell r="AX156">
            <v>38.979999999999997</v>
          </cell>
          <cell r="AY156">
            <v>41.74</v>
          </cell>
          <cell r="AZ156">
            <v>35.96</v>
          </cell>
          <cell r="BA156">
            <v>55.95</v>
          </cell>
          <cell r="BB156">
            <v>39.200000000000003</v>
          </cell>
          <cell r="BC156">
            <v>569.6</v>
          </cell>
          <cell r="BD156">
            <v>2</v>
          </cell>
          <cell r="BE156">
            <v>5</v>
          </cell>
          <cell r="BF156">
            <v>0</v>
          </cell>
          <cell r="BG156">
            <v>40</v>
          </cell>
          <cell r="BH156">
            <v>41</v>
          </cell>
          <cell r="BI156">
            <v>43</v>
          </cell>
          <cell r="BJ156">
            <v>45</v>
          </cell>
          <cell r="BK156">
            <v>37</v>
          </cell>
          <cell r="BL156">
            <v>36</v>
          </cell>
          <cell r="BM156">
            <v>52</v>
          </cell>
          <cell r="BN156">
            <v>32</v>
          </cell>
          <cell r="BO156">
            <v>44</v>
          </cell>
          <cell r="BP156">
            <v>48</v>
          </cell>
          <cell r="BQ156">
            <v>38</v>
          </cell>
          <cell r="BR156">
            <v>33</v>
          </cell>
          <cell r="BS156">
            <v>51</v>
          </cell>
          <cell r="BT156">
            <v>547</v>
          </cell>
          <cell r="BU156">
            <v>2</v>
          </cell>
          <cell r="BV156">
            <v>5</v>
          </cell>
          <cell r="BW156">
            <v>0</v>
          </cell>
          <cell r="BX156">
            <v>40</v>
          </cell>
          <cell r="BY156">
            <v>45</v>
          </cell>
          <cell r="BZ156">
            <v>41</v>
          </cell>
          <cell r="CA156">
            <v>43</v>
          </cell>
          <cell r="CB156">
            <v>45</v>
          </cell>
          <cell r="CC156">
            <v>37</v>
          </cell>
          <cell r="CD156">
            <v>36</v>
          </cell>
          <cell r="CE156">
            <v>52</v>
          </cell>
          <cell r="CF156">
            <v>32</v>
          </cell>
          <cell r="CG156">
            <v>44</v>
          </cell>
          <cell r="CH156">
            <v>48</v>
          </cell>
          <cell r="CI156">
            <v>38</v>
          </cell>
          <cell r="CJ156">
            <v>33</v>
          </cell>
          <cell r="CK156">
            <v>541</v>
          </cell>
          <cell r="CL156">
            <v>2</v>
          </cell>
          <cell r="CM156">
            <v>5</v>
          </cell>
          <cell r="CN156">
            <v>0</v>
          </cell>
          <cell r="CO156">
            <v>40</v>
          </cell>
          <cell r="CP156">
            <v>40</v>
          </cell>
          <cell r="CQ156">
            <v>45</v>
          </cell>
          <cell r="CR156">
            <v>41</v>
          </cell>
          <cell r="CS156">
            <v>43</v>
          </cell>
          <cell r="CT156">
            <v>45</v>
          </cell>
          <cell r="CU156">
            <v>37</v>
          </cell>
          <cell r="CV156">
            <v>36</v>
          </cell>
          <cell r="CW156">
            <v>52</v>
          </cell>
          <cell r="CX156">
            <v>32</v>
          </cell>
          <cell r="CY156">
            <v>44</v>
          </cell>
          <cell r="CZ156">
            <v>48</v>
          </cell>
          <cell r="DA156">
            <v>38</v>
          </cell>
          <cell r="DB156">
            <v>548</v>
          </cell>
          <cell r="DC156">
            <v>2</v>
          </cell>
          <cell r="DD156">
            <v>5</v>
          </cell>
          <cell r="DE156">
            <v>0</v>
          </cell>
          <cell r="DF156">
            <v>40</v>
          </cell>
          <cell r="DG156">
            <v>40</v>
          </cell>
          <cell r="DH156">
            <v>40</v>
          </cell>
          <cell r="DI156">
            <v>45</v>
          </cell>
          <cell r="DJ156">
            <v>41</v>
          </cell>
          <cell r="DK156">
            <v>43</v>
          </cell>
          <cell r="DL156">
            <v>45</v>
          </cell>
          <cell r="DM156">
            <v>37</v>
          </cell>
          <cell r="DN156">
            <v>36</v>
          </cell>
          <cell r="DO156">
            <v>52</v>
          </cell>
          <cell r="DP156">
            <v>32</v>
          </cell>
          <cell r="DQ156">
            <v>44</v>
          </cell>
          <cell r="DR156">
            <v>48</v>
          </cell>
          <cell r="DS156">
            <v>550</v>
          </cell>
        </row>
        <row r="157">
          <cell r="B157">
            <v>441</v>
          </cell>
          <cell r="C157">
            <v>1</v>
          </cell>
          <cell r="D157" t="str">
            <v>MARSHALL CTY CENTRAL</v>
          </cell>
          <cell r="E157">
            <v>1.71</v>
          </cell>
          <cell r="F157">
            <v>2.98</v>
          </cell>
          <cell r="G157">
            <v>14.99</v>
          </cell>
          <cell r="H157">
            <v>0</v>
          </cell>
          <cell r="I157">
            <v>24.01</v>
          </cell>
          <cell r="J157">
            <v>29.06</v>
          </cell>
          <cell r="K157">
            <v>25.08</v>
          </cell>
          <cell r="L157">
            <v>35.65</v>
          </cell>
          <cell r="M157">
            <v>22</v>
          </cell>
          <cell r="N157">
            <v>23.91</v>
          </cell>
          <cell r="O157">
            <v>29</v>
          </cell>
          <cell r="P157">
            <v>32.659999999999997</v>
          </cell>
          <cell r="Q157">
            <v>32.42</v>
          </cell>
          <cell r="R157">
            <v>16.18</v>
          </cell>
          <cell r="S157">
            <v>29.15</v>
          </cell>
          <cell r="T157">
            <v>24.68</v>
          </cell>
          <cell r="U157">
            <v>343.47999999999996</v>
          </cell>
          <cell r="V157">
            <v>1.84</v>
          </cell>
          <cell r="W157">
            <v>1</v>
          </cell>
          <cell r="X157">
            <v>1</v>
          </cell>
          <cell r="Y157">
            <v>27.3</v>
          </cell>
          <cell r="Z157">
            <v>18</v>
          </cell>
          <cell r="AA157">
            <v>25</v>
          </cell>
          <cell r="AB157">
            <v>28.05</v>
          </cell>
          <cell r="AC157">
            <v>22.39</v>
          </cell>
          <cell r="AD157">
            <v>30.82</v>
          </cell>
          <cell r="AE157">
            <v>22.76</v>
          </cell>
          <cell r="AF157">
            <v>21.72</v>
          </cell>
          <cell r="AG157">
            <v>26.19</v>
          </cell>
          <cell r="AH157">
            <v>30.43</v>
          </cell>
          <cell r="AI157">
            <v>27.09</v>
          </cell>
          <cell r="AJ157">
            <v>17.190000000000001</v>
          </cell>
          <cell r="AK157">
            <v>28.48</v>
          </cell>
          <cell r="AL157">
            <v>329.26</v>
          </cell>
          <cell r="AM157">
            <v>0.84</v>
          </cell>
          <cell r="AN157">
            <v>2.09</v>
          </cell>
          <cell r="AO157">
            <v>0</v>
          </cell>
          <cell r="AP157">
            <v>30.46</v>
          </cell>
          <cell r="AQ157">
            <v>29.87</v>
          </cell>
          <cell r="AR157">
            <v>18</v>
          </cell>
          <cell r="AS157">
            <v>26</v>
          </cell>
          <cell r="AT157">
            <v>26.66</v>
          </cell>
          <cell r="AU157">
            <v>22.56</v>
          </cell>
          <cell r="AV157">
            <v>31.98</v>
          </cell>
          <cell r="AW157">
            <v>23</v>
          </cell>
          <cell r="AX157">
            <v>22.91</v>
          </cell>
          <cell r="AY157">
            <v>24.02</v>
          </cell>
          <cell r="AZ157">
            <v>30.67</v>
          </cell>
          <cell r="BA157">
            <v>30</v>
          </cell>
          <cell r="BB157">
            <v>17.809999999999999</v>
          </cell>
          <cell r="BC157">
            <v>336.87</v>
          </cell>
          <cell r="BD157">
            <v>2</v>
          </cell>
          <cell r="BE157">
            <v>1</v>
          </cell>
          <cell r="BF157">
            <v>0</v>
          </cell>
          <cell r="BG157">
            <v>25</v>
          </cell>
          <cell r="BH157">
            <v>25</v>
          </cell>
          <cell r="BI157">
            <v>36</v>
          </cell>
          <cell r="BJ157">
            <v>15</v>
          </cell>
          <cell r="BK157">
            <v>26</v>
          </cell>
          <cell r="BL157">
            <v>24</v>
          </cell>
          <cell r="BM157">
            <v>23</v>
          </cell>
          <cell r="BN157">
            <v>32</v>
          </cell>
          <cell r="BO157">
            <v>20</v>
          </cell>
          <cell r="BP157">
            <v>24</v>
          </cell>
          <cell r="BQ157">
            <v>25</v>
          </cell>
          <cell r="BR157">
            <v>29</v>
          </cell>
          <cell r="BS157">
            <v>30</v>
          </cell>
          <cell r="BT157">
            <v>337</v>
          </cell>
          <cell r="BU157">
            <v>2</v>
          </cell>
          <cell r="BV157">
            <v>1</v>
          </cell>
          <cell r="BW157">
            <v>0</v>
          </cell>
          <cell r="BX157">
            <v>25</v>
          </cell>
          <cell r="BY157">
            <v>25</v>
          </cell>
          <cell r="BZ157">
            <v>25</v>
          </cell>
          <cell r="CA157">
            <v>36</v>
          </cell>
          <cell r="CB157">
            <v>15</v>
          </cell>
          <cell r="CC157">
            <v>26</v>
          </cell>
          <cell r="CD157">
            <v>24</v>
          </cell>
          <cell r="CE157">
            <v>23</v>
          </cell>
          <cell r="CF157">
            <v>32</v>
          </cell>
          <cell r="CG157">
            <v>20</v>
          </cell>
          <cell r="CH157">
            <v>24</v>
          </cell>
          <cell r="CI157">
            <v>25</v>
          </cell>
          <cell r="CJ157">
            <v>29</v>
          </cell>
          <cell r="CK157">
            <v>332</v>
          </cell>
          <cell r="CL157">
            <v>2</v>
          </cell>
          <cell r="CM157">
            <v>1</v>
          </cell>
          <cell r="CN157">
            <v>0</v>
          </cell>
          <cell r="CO157">
            <v>25</v>
          </cell>
          <cell r="CP157">
            <v>25</v>
          </cell>
          <cell r="CQ157">
            <v>25</v>
          </cell>
          <cell r="CR157">
            <v>25</v>
          </cell>
          <cell r="CS157">
            <v>36</v>
          </cell>
          <cell r="CT157">
            <v>15</v>
          </cell>
          <cell r="CU157">
            <v>26</v>
          </cell>
          <cell r="CV157">
            <v>24</v>
          </cell>
          <cell r="CW157">
            <v>23</v>
          </cell>
          <cell r="CX157">
            <v>32</v>
          </cell>
          <cell r="CY157">
            <v>20</v>
          </cell>
          <cell r="CZ157">
            <v>24</v>
          </cell>
          <cell r="DA157">
            <v>25</v>
          </cell>
          <cell r="DB157">
            <v>328</v>
          </cell>
          <cell r="DC157">
            <v>2</v>
          </cell>
          <cell r="DD157">
            <v>1</v>
          </cell>
          <cell r="DE157">
            <v>0</v>
          </cell>
          <cell r="DF157">
            <v>25</v>
          </cell>
          <cell r="DG157">
            <v>25</v>
          </cell>
          <cell r="DH157">
            <v>25</v>
          </cell>
          <cell r="DI157">
            <v>25</v>
          </cell>
          <cell r="DJ157">
            <v>25</v>
          </cell>
          <cell r="DK157">
            <v>36</v>
          </cell>
          <cell r="DL157">
            <v>15</v>
          </cell>
          <cell r="DM157">
            <v>26</v>
          </cell>
          <cell r="DN157">
            <v>24</v>
          </cell>
          <cell r="DO157">
            <v>23</v>
          </cell>
          <cell r="DP157">
            <v>32</v>
          </cell>
          <cell r="DQ157">
            <v>20</v>
          </cell>
          <cell r="DR157">
            <v>24</v>
          </cell>
          <cell r="DS157">
            <v>328</v>
          </cell>
        </row>
        <row r="158">
          <cell r="B158">
            <v>447</v>
          </cell>
          <cell r="C158">
            <v>1</v>
          </cell>
          <cell r="D158" t="str">
            <v>GRYGLA</v>
          </cell>
          <cell r="E158">
            <v>1</v>
          </cell>
          <cell r="F158">
            <v>0</v>
          </cell>
          <cell r="G158">
            <v>13.26</v>
          </cell>
          <cell r="H158">
            <v>0</v>
          </cell>
          <cell r="I158">
            <v>3</v>
          </cell>
          <cell r="J158">
            <v>6</v>
          </cell>
          <cell r="K158">
            <v>10.31</v>
          </cell>
          <cell r="L158">
            <v>9</v>
          </cell>
          <cell r="M158">
            <v>8</v>
          </cell>
          <cell r="N158">
            <v>10</v>
          </cell>
          <cell r="O158">
            <v>8</v>
          </cell>
          <cell r="P158">
            <v>6</v>
          </cell>
          <cell r="Q158">
            <v>16.670000000000002</v>
          </cell>
          <cell r="R158">
            <v>8.31</v>
          </cell>
          <cell r="S158">
            <v>18</v>
          </cell>
          <cell r="T158">
            <v>13.1</v>
          </cell>
          <cell r="U158">
            <v>130.65</v>
          </cell>
          <cell r="V158">
            <v>0</v>
          </cell>
          <cell r="W158">
            <v>1</v>
          </cell>
          <cell r="X158">
            <v>0</v>
          </cell>
          <cell r="Y158">
            <v>8</v>
          </cell>
          <cell r="Z158">
            <v>12</v>
          </cell>
          <cell r="AA158">
            <v>4</v>
          </cell>
          <cell r="AB158">
            <v>5</v>
          </cell>
          <cell r="AC158">
            <v>10</v>
          </cell>
          <cell r="AD158">
            <v>9</v>
          </cell>
          <cell r="AE158">
            <v>8</v>
          </cell>
          <cell r="AF158">
            <v>10.66</v>
          </cell>
          <cell r="AG158">
            <v>8</v>
          </cell>
          <cell r="AH158">
            <v>6.23</v>
          </cell>
          <cell r="AI158">
            <v>16.34</v>
          </cell>
          <cell r="AJ158">
            <v>7</v>
          </cell>
          <cell r="AK158">
            <v>16.46</v>
          </cell>
          <cell r="AL158">
            <v>121.69</v>
          </cell>
          <cell r="AM158">
            <v>0.56999999999999995</v>
          </cell>
          <cell r="AN158">
            <v>0</v>
          </cell>
          <cell r="AO158">
            <v>0</v>
          </cell>
          <cell r="AP158">
            <v>10</v>
          </cell>
          <cell r="AQ158">
            <v>8.99</v>
          </cell>
          <cell r="AR158">
            <v>12</v>
          </cell>
          <cell r="AS158">
            <v>4</v>
          </cell>
          <cell r="AT158">
            <v>6</v>
          </cell>
          <cell r="AU158">
            <v>10</v>
          </cell>
          <cell r="AV158">
            <v>9</v>
          </cell>
          <cell r="AW158">
            <v>8.32</v>
          </cell>
          <cell r="AX158">
            <v>11</v>
          </cell>
          <cell r="AY158">
            <v>8</v>
          </cell>
          <cell r="AZ158">
            <v>7</v>
          </cell>
          <cell r="BA158">
            <v>17.82</v>
          </cell>
          <cell r="BB158">
            <v>6</v>
          </cell>
          <cell r="BC158">
            <v>118.69999999999999</v>
          </cell>
          <cell r="BD158">
            <v>1</v>
          </cell>
          <cell r="BE158">
            <v>0</v>
          </cell>
          <cell r="BF158">
            <v>0</v>
          </cell>
          <cell r="BG158">
            <v>5</v>
          </cell>
          <cell r="BH158">
            <v>10</v>
          </cell>
          <cell r="BI158">
            <v>8</v>
          </cell>
          <cell r="BJ158">
            <v>12</v>
          </cell>
          <cell r="BK158">
            <v>5</v>
          </cell>
          <cell r="BL158">
            <v>6</v>
          </cell>
          <cell r="BM158">
            <v>10</v>
          </cell>
          <cell r="BN158">
            <v>9</v>
          </cell>
          <cell r="BO158">
            <v>8</v>
          </cell>
          <cell r="BP158">
            <v>11</v>
          </cell>
          <cell r="BQ158">
            <v>8</v>
          </cell>
          <cell r="BR158">
            <v>6</v>
          </cell>
          <cell r="BS158">
            <v>15</v>
          </cell>
          <cell r="BT158">
            <v>114</v>
          </cell>
          <cell r="BU158">
            <v>1</v>
          </cell>
          <cell r="BV158">
            <v>0</v>
          </cell>
          <cell r="BW158">
            <v>0</v>
          </cell>
          <cell r="BX158">
            <v>8</v>
          </cell>
          <cell r="BY158">
            <v>5</v>
          </cell>
          <cell r="BZ158">
            <v>10</v>
          </cell>
          <cell r="CA158">
            <v>8</v>
          </cell>
          <cell r="CB158">
            <v>12</v>
          </cell>
          <cell r="CC158">
            <v>5</v>
          </cell>
          <cell r="CD158">
            <v>6</v>
          </cell>
          <cell r="CE158">
            <v>10</v>
          </cell>
          <cell r="CF158">
            <v>9</v>
          </cell>
          <cell r="CG158">
            <v>8</v>
          </cell>
          <cell r="CH158">
            <v>11</v>
          </cell>
          <cell r="CI158">
            <v>8</v>
          </cell>
          <cell r="CJ158">
            <v>6</v>
          </cell>
          <cell r="CK158">
            <v>107</v>
          </cell>
          <cell r="CL158">
            <v>1</v>
          </cell>
          <cell r="CM158">
            <v>0</v>
          </cell>
          <cell r="CN158">
            <v>0</v>
          </cell>
          <cell r="CO158">
            <v>7</v>
          </cell>
          <cell r="CP158">
            <v>8</v>
          </cell>
          <cell r="CQ158">
            <v>5</v>
          </cell>
          <cell r="CR158">
            <v>10</v>
          </cell>
          <cell r="CS158">
            <v>8</v>
          </cell>
          <cell r="CT158">
            <v>12</v>
          </cell>
          <cell r="CU158">
            <v>5</v>
          </cell>
          <cell r="CV158">
            <v>6</v>
          </cell>
          <cell r="CW158">
            <v>10</v>
          </cell>
          <cell r="CX158">
            <v>9</v>
          </cell>
          <cell r="CY158">
            <v>8</v>
          </cell>
          <cell r="CZ158">
            <v>11</v>
          </cell>
          <cell r="DA158">
            <v>8</v>
          </cell>
          <cell r="DB158">
            <v>108</v>
          </cell>
          <cell r="DC158">
            <v>1</v>
          </cell>
          <cell r="DD158">
            <v>0</v>
          </cell>
          <cell r="DE158">
            <v>0</v>
          </cell>
          <cell r="DF158">
            <v>7</v>
          </cell>
          <cell r="DG158">
            <v>8</v>
          </cell>
          <cell r="DH158">
            <v>8</v>
          </cell>
          <cell r="DI158">
            <v>5</v>
          </cell>
          <cell r="DJ158">
            <v>10</v>
          </cell>
          <cell r="DK158">
            <v>8</v>
          </cell>
          <cell r="DL158">
            <v>12</v>
          </cell>
          <cell r="DM158">
            <v>5</v>
          </cell>
          <cell r="DN158">
            <v>6</v>
          </cell>
          <cell r="DO158">
            <v>10</v>
          </cell>
          <cell r="DP158">
            <v>9</v>
          </cell>
          <cell r="DQ158">
            <v>8</v>
          </cell>
          <cell r="DR158">
            <v>11</v>
          </cell>
          <cell r="DS158">
            <v>108</v>
          </cell>
        </row>
        <row r="159">
          <cell r="B159">
            <v>458</v>
          </cell>
          <cell r="C159">
            <v>1</v>
          </cell>
          <cell r="D159" t="str">
            <v>TRUMAN</v>
          </cell>
          <cell r="E159">
            <v>2.04</v>
          </cell>
          <cell r="F159">
            <v>4.0599999999999996</v>
          </cell>
          <cell r="G159">
            <v>17.91</v>
          </cell>
          <cell r="H159">
            <v>0</v>
          </cell>
          <cell r="I159">
            <v>24.46</v>
          </cell>
          <cell r="J159">
            <v>14.85</v>
          </cell>
          <cell r="K159">
            <v>17.940000000000001</v>
          </cell>
          <cell r="L159">
            <v>27.34</v>
          </cell>
          <cell r="M159">
            <v>20.93</v>
          </cell>
          <cell r="N159">
            <v>26.35</v>
          </cell>
          <cell r="O159">
            <v>26.78</v>
          </cell>
          <cell r="P159">
            <v>22.21</v>
          </cell>
          <cell r="Q159">
            <v>31</v>
          </cell>
          <cell r="R159">
            <v>25.43</v>
          </cell>
          <cell r="S159">
            <v>25.51</v>
          </cell>
          <cell r="T159">
            <v>45.46</v>
          </cell>
          <cell r="U159">
            <v>332.27</v>
          </cell>
          <cell r="V159">
            <v>2.2799999999999998</v>
          </cell>
          <cell r="W159">
            <v>4</v>
          </cell>
          <cell r="X159">
            <v>2</v>
          </cell>
          <cell r="Y159">
            <v>12.86</v>
          </cell>
          <cell r="Z159">
            <v>16.579999999999998</v>
          </cell>
          <cell r="AA159">
            <v>21.41</v>
          </cell>
          <cell r="AB159">
            <v>14.08</v>
          </cell>
          <cell r="AC159">
            <v>14.89</v>
          </cell>
          <cell r="AD159">
            <v>22.89</v>
          </cell>
          <cell r="AE159">
            <v>16.77</v>
          </cell>
          <cell r="AF159">
            <v>23.37</v>
          </cell>
          <cell r="AG159">
            <v>28.59</v>
          </cell>
          <cell r="AH159">
            <v>23.18</v>
          </cell>
          <cell r="AI159">
            <v>31.93</v>
          </cell>
          <cell r="AJ159">
            <v>25.86</v>
          </cell>
          <cell r="AK159">
            <v>28.7</v>
          </cell>
          <cell r="AL159">
            <v>289.39</v>
          </cell>
          <cell r="AM159">
            <v>3.17</v>
          </cell>
          <cell r="AN159">
            <v>3.98</v>
          </cell>
          <cell r="AO159">
            <v>0</v>
          </cell>
          <cell r="AP159">
            <v>12.55</v>
          </cell>
          <cell r="AQ159">
            <v>17.309999999999999</v>
          </cell>
          <cell r="AR159">
            <v>17.78</v>
          </cell>
          <cell r="AS159">
            <v>24.18</v>
          </cell>
          <cell r="AT159">
            <v>15.43</v>
          </cell>
          <cell r="AU159">
            <v>15.16</v>
          </cell>
          <cell r="AV159">
            <v>20.420000000000002</v>
          </cell>
          <cell r="AW159">
            <v>16.41</v>
          </cell>
          <cell r="AX159">
            <v>23.69</v>
          </cell>
          <cell r="AY159">
            <v>31.32</v>
          </cell>
          <cell r="AZ159">
            <v>28.18</v>
          </cell>
          <cell r="BA159">
            <v>36.090000000000003</v>
          </cell>
          <cell r="BB159">
            <v>20.46</v>
          </cell>
          <cell r="BC159">
            <v>286.13</v>
          </cell>
          <cell r="BD159">
            <v>2</v>
          </cell>
          <cell r="BE159">
            <v>3</v>
          </cell>
          <cell r="BF159">
            <v>0</v>
          </cell>
          <cell r="BG159">
            <v>17</v>
          </cell>
          <cell r="BH159">
            <v>17</v>
          </cell>
          <cell r="BI159">
            <v>15</v>
          </cell>
          <cell r="BJ159">
            <v>17</v>
          </cell>
          <cell r="BK159">
            <v>21</v>
          </cell>
          <cell r="BL159">
            <v>14</v>
          </cell>
          <cell r="BM159">
            <v>15</v>
          </cell>
          <cell r="BN159">
            <v>23</v>
          </cell>
          <cell r="BO159">
            <v>17</v>
          </cell>
          <cell r="BP159">
            <v>23</v>
          </cell>
          <cell r="BQ159">
            <v>29</v>
          </cell>
          <cell r="BR159">
            <v>23</v>
          </cell>
          <cell r="BS159">
            <v>32</v>
          </cell>
          <cell r="BT159">
            <v>268</v>
          </cell>
          <cell r="BU159">
            <v>2</v>
          </cell>
          <cell r="BV159">
            <v>3</v>
          </cell>
          <cell r="BW159">
            <v>0</v>
          </cell>
          <cell r="BX159">
            <v>17</v>
          </cell>
          <cell r="BY159">
            <v>17</v>
          </cell>
          <cell r="BZ159">
            <v>17</v>
          </cell>
          <cell r="CA159">
            <v>15</v>
          </cell>
          <cell r="CB159">
            <v>17</v>
          </cell>
          <cell r="CC159">
            <v>21</v>
          </cell>
          <cell r="CD159">
            <v>14</v>
          </cell>
          <cell r="CE159">
            <v>15</v>
          </cell>
          <cell r="CF159">
            <v>23</v>
          </cell>
          <cell r="CG159">
            <v>17</v>
          </cell>
          <cell r="CH159">
            <v>23</v>
          </cell>
          <cell r="CI159">
            <v>29</v>
          </cell>
          <cell r="CJ159">
            <v>23</v>
          </cell>
          <cell r="CK159">
            <v>253</v>
          </cell>
          <cell r="CL159">
            <v>2</v>
          </cell>
          <cell r="CM159">
            <v>3</v>
          </cell>
          <cell r="CN159">
            <v>0</v>
          </cell>
          <cell r="CO159">
            <v>17</v>
          </cell>
          <cell r="CP159">
            <v>17</v>
          </cell>
          <cell r="CQ159">
            <v>17</v>
          </cell>
          <cell r="CR159">
            <v>17</v>
          </cell>
          <cell r="CS159">
            <v>15</v>
          </cell>
          <cell r="CT159">
            <v>17</v>
          </cell>
          <cell r="CU159">
            <v>21</v>
          </cell>
          <cell r="CV159">
            <v>14</v>
          </cell>
          <cell r="CW159">
            <v>15</v>
          </cell>
          <cell r="CX159">
            <v>23</v>
          </cell>
          <cell r="CY159">
            <v>17</v>
          </cell>
          <cell r="CZ159">
            <v>23</v>
          </cell>
          <cell r="DA159">
            <v>29</v>
          </cell>
          <cell r="DB159">
            <v>247</v>
          </cell>
          <cell r="DC159">
            <v>2</v>
          </cell>
          <cell r="DD159">
            <v>3</v>
          </cell>
          <cell r="DE159">
            <v>0</v>
          </cell>
          <cell r="DF159">
            <v>17</v>
          </cell>
          <cell r="DG159">
            <v>17</v>
          </cell>
          <cell r="DH159">
            <v>17</v>
          </cell>
          <cell r="DI159">
            <v>17</v>
          </cell>
          <cell r="DJ159">
            <v>17</v>
          </cell>
          <cell r="DK159">
            <v>15</v>
          </cell>
          <cell r="DL159">
            <v>17</v>
          </cell>
          <cell r="DM159">
            <v>21</v>
          </cell>
          <cell r="DN159">
            <v>14</v>
          </cell>
          <cell r="DO159">
            <v>15</v>
          </cell>
          <cell r="DP159">
            <v>23</v>
          </cell>
          <cell r="DQ159">
            <v>17</v>
          </cell>
          <cell r="DR159">
            <v>23</v>
          </cell>
          <cell r="DS159">
            <v>235</v>
          </cell>
        </row>
        <row r="160">
          <cell r="B160">
            <v>463</v>
          </cell>
          <cell r="C160">
            <v>1</v>
          </cell>
          <cell r="D160" t="str">
            <v>EDEN VALLEY</v>
          </cell>
          <cell r="E160">
            <v>10.29</v>
          </cell>
          <cell r="F160">
            <v>10.4</v>
          </cell>
          <cell r="G160">
            <v>53.93</v>
          </cell>
          <cell r="H160">
            <v>0</v>
          </cell>
          <cell r="I160">
            <v>65.14</v>
          </cell>
          <cell r="J160">
            <v>73.28</v>
          </cell>
          <cell r="K160">
            <v>71.3</v>
          </cell>
          <cell r="L160">
            <v>62.54</v>
          </cell>
          <cell r="M160">
            <v>57.64</v>
          </cell>
          <cell r="N160">
            <v>50.4</v>
          </cell>
          <cell r="O160">
            <v>64.91</v>
          </cell>
          <cell r="P160">
            <v>57.38</v>
          </cell>
          <cell r="Q160">
            <v>58.99</v>
          </cell>
          <cell r="R160">
            <v>47.88</v>
          </cell>
          <cell r="S160">
            <v>61.01</v>
          </cell>
          <cell r="T160">
            <v>56.31</v>
          </cell>
          <cell r="U160">
            <v>801.39999999999986</v>
          </cell>
          <cell r="V160">
            <v>7.31</v>
          </cell>
          <cell r="W160">
            <v>10.75</v>
          </cell>
          <cell r="X160">
            <v>2.64</v>
          </cell>
          <cell r="Y160">
            <v>57.62</v>
          </cell>
          <cell r="Z160">
            <v>58.14</v>
          </cell>
          <cell r="AA160">
            <v>61.93</v>
          </cell>
          <cell r="AB160">
            <v>70.63</v>
          </cell>
          <cell r="AC160">
            <v>77.849999999999994</v>
          </cell>
          <cell r="AD160">
            <v>64.25</v>
          </cell>
          <cell r="AE160">
            <v>56.71</v>
          </cell>
          <cell r="AF160">
            <v>53.34</v>
          </cell>
          <cell r="AG160">
            <v>67.349999999999994</v>
          </cell>
          <cell r="AH160">
            <v>53.31</v>
          </cell>
          <cell r="AI160">
            <v>56.64</v>
          </cell>
          <cell r="AJ160">
            <v>49.13</v>
          </cell>
          <cell r="AK160">
            <v>55.88</v>
          </cell>
          <cell r="AL160">
            <v>803.4799999999999</v>
          </cell>
          <cell r="AM160">
            <v>7.28</v>
          </cell>
          <cell r="AN160">
            <v>10.47</v>
          </cell>
          <cell r="AO160">
            <v>0</v>
          </cell>
          <cell r="AP160">
            <v>45.81</v>
          </cell>
          <cell r="AQ160">
            <v>72.510000000000005</v>
          </cell>
          <cell r="AR160">
            <v>58</v>
          </cell>
          <cell r="AS160">
            <v>63.07</v>
          </cell>
          <cell r="AT160">
            <v>68.58</v>
          </cell>
          <cell r="AU160">
            <v>72.180000000000007</v>
          </cell>
          <cell r="AV160">
            <v>62.95</v>
          </cell>
          <cell r="AW160">
            <v>57.25</v>
          </cell>
          <cell r="AX160">
            <v>54.67</v>
          </cell>
          <cell r="AY160">
            <v>67.599999999999994</v>
          </cell>
          <cell r="AZ160">
            <v>52.98</v>
          </cell>
          <cell r="BA160">
            <v>59.74</v>
          </cell>
          <cell r="BB160">
            <v>43.67</v>
          </cell>
          <cell r="BC160">
            <v>796.75999999999988</v>
          </cell>
          <cell r="BD160">
            <v>6</v>
          </cell>
          <cell r="BE160">
            <v>10</v>
          </cell>
          <cell r="BF160">
            <v>0</v>
          </cell>
          <cell r="BG160">
            <v>46</v>
          </cell>
          <cell r="BH160">
            <v>54</v>
          </cell>
          <cell r="BI160">
            <v>74</v>
          </cell>
          <cell r="BJ160">
            <v>57</v>
          </cell>
          <cell r="BK160">
            <v>64</v>
          </cell>
          <cell r="BL160">
            <v>68</v>
          </cell>
          <cell r="BM160">
            <v>74</v>
          </cell>
          <cell r="BN160">
            <v>66</v>
          </cell>
          <cell r="BO160">
            <v>64</v>
          </cell>
          <cell r="BP160">
            <v>59</v>
          </cell>
          <cell r="BQ160">
            <v>62</v>
          </cell>
          <cell r="BR160">
            <v>56</v>
          </cell>
          <cell r="BS160">
            <v>56</v>
          </cell>
          <cell r="BT160">
            <v>816</v>
          </cell>
          <cell r="BU160">
            <v>6</v>
          </cell>
          <cell r="BV160">
            <v>10</v>
          </cell>
          <cell r="BW160">
            <v>0</v>
          </cell>
          <cell r="BX160">
            <v>46</v>
          </cell>
          <cell r="BY160">
            <v>56</v>
          </cell>
          <cell r="BZ160">
            <v>54</v>
          </cell>
          <cell r="CA160">
            <v>75</v>
          </cell>
          <cell r="CB160">
            <v>56</v>
          </cell>
          <cell r="CC160">
            <v>64</v>
          </cell>
          <cell r="CD160">
            <v>68</v>
          </cell>
          <cell r="CE160">
            <v>74</v>
          </cell>
          <cell r="CF160">
            <v>57</v>
          </cell>
          <cell r="CG160">
            <v>64</v>
          </cell>
          <cell r="CH160">
            <v>59</v>
          </cell>
          <cell r="CI160">
            <v>62</v>
          </cell>
          <cell r="CJ160">
            <v>56</v>
          </cell>
          <cell r="CK160">
            <v>807</v>
          </cell>
          <cell r="CL160">
            <v>6</v>
          </cell>
          <cell r="CM160">
            <v>10</v>
          </cell>
          <cell r="CN160">
            <v>0</v>
          </cell>
          <cell r="CO160">
            <v>46</v>
          </cell>
          <cell r="CP160">
            <v>54</v>
          </cell>
          <cell r="CQ160">
            <v>56</v>
          </cell>
          <cell r="CR160">
            <v>54</v>
          </cell>
          <cell r="CS160">
            <v>74</v>
          </cell>
          <cell r="CT160">
            <v>57</v>
          </cell>
          <cell r="CU160">
            <v>65</v>
          </cell>
          <cell r="CV160">
            <v>64</v>
          </cell>
          <cell r="CW160">
            <v>75</v>
          </cell>
          <cell r="CX160">
            <v>68</v>
          </cell>
          <cell r="CY160">
            <v>62</v>
          </cell>
          <cell r="CZ160">
            <v>56</v>
          </cell>
          <cell r="DA160">
            <v>62</v>
          </cell>
          <cell r="DB160">
            <v>809</v>
          </cell>
          <cell r="DC160">
            <v>6</v>
          </cell>
          <cell r="DD160">
            <v>10</v>
          </cell>
          <cell r="DE160">
            <v>0</v>
          </cell>
          <cell r="DF160">
            <v>46</v>
          </cell>
          <cell r="DG160">
            <v>54</v>
          </cell>
          <cell r="DH160">
            <v>54</v>
          </cell>
          <cell r="DI160">
            <v>56</v>
          </cell>
          <cell r="DJ160">
            <v>53</v>
          </cell>
          <cell r="DK160">
            <v>75</v>
          </cell>
          <cell r="DL160">
            <v>58</v>
          </cell>
          <cell r="DM160">
            <v>61</v>
          </cell>
          <cell r="DN160">
            <v>65</v>
          </cell>
          <cell r="DO160">
            <v>89</v>
          </cell>
          <cell r="DP160">
            <v>66</v>
          </cell>
          <cell r="DQ160">
            <v>59</v>
          </cell>
          <cell r="DR160">
            <v>56</v>
          </cell>
          <cell r="DS160">
            <v>808</v>
          </cell>
        </row>
        <row r="161">
          <cell r="B161">
            <v>465</v>
          </cell>
          <cell r="C161">
            <v>1</v>
          </cell>
          <cell r="D161" t="str">
            <v>LITCHFIELD</v>
          </cell>
          <cell r="E161">
            <v>20.82</v>
          </cell>
          <cell r="F161">
            <v>15.02</v>
          </cell>
          <cell r="G161">
            <v>117.87</v>
          </cell>
          <cell r="H161">
            <v>0</v>
          </cell>
          <cell r="I161">
            <v>149.29</v>
          </cell>
          <cell r="J161">
            <v>134.81</v>
          </cell>
          <cell r="K161">
            <v>126.37</v>
          </cell>
          <cell r="L161">
            <v>130.07</v>
          </cell>
          <cell r="M161">
            <v>130.71</v>
          </cell>
          <cell r="N161">
            <v>132.36000000000001</v>
          </cell>
          <cell r="O161">
            <v>125.79</v>
          </cell>
          <cell r="P161">
            <v>161.43</v>
          </cell>
          <cell r="Q161">
            <v>149.44999999999999</v>
          </cell>
          <cell r="R161">
            <v>168.39</v>
          </cell>
          <cell r="S161">
            <v>156.93</v>
          </cell>
          <cell r="T161">
            <v>146.16</v>
          </cell>
          <cell r="U161">
            <v>1865.4700000000003</v>
          </cell>
          <cell r="V161">
            <v>20.04</v>
          </cell>
          <cell r="W161">
            <v>18.22</v>
          </cell>
          <cell r="X161">
            <v>11.54</v>
          </cell>
          <cell r="Y161">
            <v>124.7</v>
          </cell>
          <cell r="Z161">
            <v>130.56</v>
          </cell>
          <cell r="AA161">
            <v>142.29</v>
          </cell>
          <cell r="AB161">
            <v>136.97999999999999</v>
          </cell>
          <cell r="AC161">
            <v>115.61</v>
          </cell>
          <cell r="AD161">
            <v>127.58</v>
          </cell>
          <cell r="AE161">
            <v>134.85</v>
          </cell>
          <cell r="AF161">
            <v>128.47</v>
          </cell>
          <cell r="AG161">
            <v>114.83</v>
          </cell>
          <cell r="AH161">
            <v>162.63999999999999</v>
          </cell>
          <cell r="AI161">
            <v>150.33000000000001</v>
          </cell>
          <cell r="AJ161">
            <v>157.63</v>
          </cell>
          <cell r="AK161">
            <v>169.07</v>
          </cell>
          <cell r="AL161">
            <v>1845.34</v>
          </cell>
          <cell r="AM161">
            <v>20.92</v>
          </cell>
          <cell r="AN161">
            <v>19.3</v>
          </cell>
          <cell r="AO161">
            <v>1</v>
          </cell>
          <cell r="AP161">
            <v>118.11</v>
          </cell>
          <cell r="AQ161">
            <v>144.13999999999999</v>
          </cell>
          <cell r="AR161">
            <v>119.55</v>
          </cell>
          <cell r="AS161">
            <v>138.09</v>
          </cell>
          <cell r="AT161">
            <v>139.44</v>
          </cell>
          <cell r="AU161">
            <v>115.73</v>
          </cell>
          <cell r="AV161">
            <v>134.61000000000001</v>
          </cell>
          <cell r="AW161">
            <v>145.91999999999999</v>
          </cell>
          <cell r="AX161">
            <v>130.77000000000001</v>
          </cell>
          <cell r="AY161">
            <v>122.52</v>
          </cell>
          <cell r="AZ161">
            <v>157.4</v>
          </cell>
          <cell r="BA161">
            <v>139.81</v>
          </cell>
          <cell r="BB161">
            <v>166.41</v>
          </cell>
          <cell r="BC161">
            <v>1813.72</v>
          </cell>
          <cell r="BD161">
            <v>20</v>
          </cell>
          <cell r="BE161">
            <v>15</v>
          </cell>
          <cell r="BF161">
            <v>0</v>
          </cell>
          <cell r="BG161">
            <v>120</v>
          </cell>
          <cell r="BH161">
            <v>134</v>
          </cell>
          <cell r="BI161">
            <v>144</v>
          </cell>
          <cell r="BJ161">
            <v>119</v>
          </cell>
          <cell r="BK161">
            <v>137</v>
          </cell>
          <cell r="BL161">
            <v>137</v>
          </cell>
          <cell r="BM161">
            <v>115</v>
          </cell>
          <cell r="BN161">
            <v>126</v>
          </cell>
          <cell r="BO161">
            <v>145</v>
          </cell>
          <cell r="BP161">
            <v>131</v>
          </cell>
          <cell r="BQ161">
            <v>123</v>
          </cell>
          <cell r="BR161">
            <v>163</v>
          </cell>
          <cell r="BS161">
            <v>139</v>
          </cell>
          <cell r="BT161">
            <v>1768</v>
          </cell>
          <cell r="BU161">
            <v>20</v>
          </cell>
          <cell r="BV161">
            <v>15</v>
          </cell>
          <cell r="BW161">
            <v>0</v>
          </cell>
          <cell r="BX161">
            <v>121</v>
          </cell>
          <cell r="BY161">
            <v>135</v>
          </cell>
          <cell r="BZ161">
            <v>134</v>
          </cell>
          <cell r="CA161">
            <v>144</v>
          </cell>
          <cell r="CB161">
            <v>119</v>
          </cell>
          <cell r="CC161">
            <v>137</v>
          </cell>
          <cell r="CD161">
            <v>137</v>
          </cell>
          <cell r="CE161">
            <v>116</v>
          </cell>
          <cell r="CF161">
            <v>126</v>
          </cell>
          <cell r="CG161">
            <v>145</v>
          </cell>
          <cell r="CH161">
            <v>131</v>
          </cell>
          <cell r="CI161">
            <v>123</v>
          </cell>
          <cell r="CJ161">
            <v>162</v>
          </cell>
          <cell r="CK161">
            <v>1765</v>
          </cell>
          <cell r="CL161">
            <v>20</v>
          </cell>
          <cell r="CM161">
            <v>15</v>
          </cell>
          <cell r="CN161">
            <v>0</v>
          </cell>
          <cell r="CO161">
            <v>90</v>
          </cell>
          <cell r="CP161">
            <v>136</v>
          </cell>
          <cell r="CQ161">
            <v>135</v>
          </cell>
          <cell r="CR161">
            <v>134</v>
          </cell>
          <cell r="CS161">
            <v>144</v>
          </cell>
          <cell r="CT161">
            <v>119</v>
          </cell>
          <cell r="CU161">
            <v>136</v>
          </cell>
          <cell r="CV161">
            <v>137</v>
          </cell>
          <cell r="CW161">
            <v>116</v>
          </cell>
          <cell r="CX161">
            <v>126</v>
          </cell>
          <cell r="CY161">
            <v>145</v>
          </cell>
          <cell r="CZ161">
            <v>130</v>
          </cell>
          <cell r="DA161">
            <v>122</v>
          </cell>
          <cell r="DB161">
            <v>1705</v>
          </cell>
          <cell r="DC161">
            <v>20</v>
          </cell>
          <cell r="DD161">
            <v>15</v>
          </cell>
          <cell r="DE161">
            <v>0</v>
          </cell>
          <cell r="DF161">
            <v>90</v>
          </cell>
          <cell r="DG161">
            <v>136</v>
          </cell>
          <cell r="DH161">
            <v>136</v>
          </cell>
          <cell r="DI161">
            <v>135</v>
          </cell>
          <cell r="DJ161">
            <v>134</v>
          </cell>
          <cell r="DK161">
            <v>144</v>
          </cell>
          <cell r="DL161">
            <v>118</v>
          </cell>
          <cell r="DM161">
            <v>136</v>
          </cell>
          <cell r="DN161">
            <v>137</v>
          </cell>
          <cell r="DO161">
            <v>116</v>
          </cell>
          <cell r="DP161">
            <v>126</v>
          </cell>
          <cell r="DQ161">
            <v>144</v>
          </cell>
          <cell r="DR161">
            <v>129</v>
          </cell>
          <cell r="DS161">
            <v>1716</v>
          </cell>
        </row>
        <row r="162">
          <cell r="B162">
            <v>466</v>
          </cell>
          <cell r="C162">
            <v>1</v>
          </cell>
          <cell r="D162" t="str">
            <v>DASSEL-COKATO</v>
          </cell>
          <cell r="E162">
            <v>19.309999999999999</v>
          </cell>
          <cell r="F162">
            <v>15.12</v>
          </cell>
          <cell r="G162">
            <v>153.16999999999999</v>
          </cell>
          <cell r="H162">
            <v>0</v>
          </cell>
          <cell r="I162">
            <v>156.1</v>
          </cell>
          <cell r="J162">
            <v>138.33000000000001</v>
          </cell>
          <cell r="K162">
            <v>171.18</v>
          </cell>
          <cell r="L162">
            <v>173.28</v>
          </cell>
          <cell r="M162">
            <v>159.04</v>
          </cell>
          <cell r="N162">
            <v>153.44</v>
          </cell>
          <cell r="O162">
            <v>158.12</v>
          </cell>
          <cell r="P162">
            <v>168.89</v>
          </cell>
          <cell r="Q162">
            <v>166.23</v>
          </cell>
          <cell r="R162">
            <v>156.91999999999999</v>
          </cell>
          <cell r="S162">
            <v>159.53</v>
          </cell>
          <cell r="T162">
            <v>173.97</v>
          </cell>
          <cell r="U162">
            <v>2122.63</v>
          </cell>
          <cell r="V162">
            <v>20.14</v>
          </cell>
          <cell r="W162">
            <v>10.94</v>
          </cell>
          <cell r="X162">
            <v>128.29</v>
          </cell>
          <cell r="Y162">
            <v>6.09</v>
          </cell>
          <cell r="Z162">
            <v>179.7</v>
          </cell>
          <cell r="AA162">
            <v>159.38999999999999</v>
          </cell>
          <cell r="AB162">
            <v>140.49</v>
          </cell>
          <cell r="AC162">
            <v>175.48</v>
          </cell>
          <cell r="AD162">
            <v>173.37</v>
          </cell>
          <cell r="AE162">
            <v>157.9</v>
          </cell>
          <cell r="AF162">
            <v>152.85</v>
          </cell>
          <cell r="AG162">
            <v>163.88</v>
          </cell>
          <cell r="AH162">
            <v>168.3</v>
          </cell>
          <cell r="AI162">
            <v>163.22</v>
          </cell>
          <cell r="AJ162">
            <v>147.15</v>
          </cell>
          <cell r="AK162">
            <v>162.9</v>
          </cell>
          <cell r="AL162">
            <v>2110.09</v>
          </cell>
          <cell r="AM162">
            <v>17.239999999999998</v>
          </cell>
          <cell r="AN162">
            <v>26.79</v>
          </cell>
          <cell r="AO162">
            <v>16</v>
          </cell>
          <cell r="AP162">
            <v>111.31</v>
          </cell>
          <cell r="AQ162">
            <v>153.33000000000001</v>
          </cell>
          <cell r="AR162">
            <v>175.15</v>
          </cell>
          <cell r="AS162">
            <v>159.11000000000001</v>
          </cell>
          <cell r="AT162">
            <v>143.19999999999999</v>
          </cell>
          <cell r="AU162">
            <v>170.15</v>
          </cell>
          <cell r="AV162">
            <v>167.19</v>
          </cell>
          <cell r="AW162">
            <v>152.78</v>
          </cell>
          <cell r="AX162">
            <v>154.54</v>
          </cell>
          <cell r="AY162">
            <v>169.34</v>
          </cell>
          <cell r="AZ162">
            <v>170.32</v>
          </cell>
          <cell r="BA162">
            <v>153.51</v>
          </cell>
          <cell r="BB162">
            <v>154.27000000000001</v>
          </cell>
          <cell r="BC162">
            <v>2094.23</v>
          </cell>
          <cell r="BD162">
            <v>20</v>
          </cell>
          <cell r="BE162">
            <v>12</v>
          </cell>
          <cell r="BF162">
            <v>12</v>
          </cell>
          <cell r="BG162">
            <v>128</v>
          </cell>
          <cell r="BH162">
            <v>166</v>
          </cell>
          <cell r="BI162">
            <v>158</v>
          </cell>
          <cell r="BJ162">
            <v>166</v>
          </cell>
          <cell r="BK162">
            <v>158</v>
          </cell>
          <cell r="BL162">
            <v>133</v>
          </cell>
          <cell r="BM162">
            <v>166</v>
          </cell>
          <cell r="BN162">
            <v>166</v>
          </cell>
          <cell r="BO162">
            <v>149</v>
          </cell>
          <cell r="BP162">
            <v>148</v>
          </cell>
          <cell r="BQ162">
            <v>154</v>
          </cell>
          <cell r="BR162">
            <v>159</v>
          </cell>
          <cell r="BS162">
            <v>158</v>
          </cell>
          <cell r="BT162">
            <v>2053</v>
          </cell>
          <cell r="BU162">
            <v>20</v>
          </cell>
          <cell r="BV162">
            <v>11</v>
          </cell>
          <cell r="BW162">
            <v>15</v>
          </cell>
          <cell r="BX162">
            <v>136</v>
          </cell>
          <cell r="BY162">
            <v>152</v>
          </cell>
          <cell r="BZ162">
            <v>166</v>
          </cell>
          <cell r="CA162">
            <v>158</v>
          </cell>
          <cell r="CB162">
            <v>166</v>
          </cell>
          <cell r="CC162">
            <v>158</v>
          </cell>
          <cell r="CD162">
            <v>133</v>
          </cell>
          <cell r="CE162">
            <v>166</v>
          </cell>
          <cell r="CF162">
            <v>166</v>
          </cell>
          <cell r="CG162">
            <v>149</v>
          </cell>
          <cell r="CH162">
            <v>148</v>
          </cell>
          <cell r="CI162">
            <v>154</v>
          </cell>
          <cell r="CJ162">
            <v>159</v>
          </cell>
          <cell r="CK162">
            <v>2057</v>
          </cell>
          <cell r="CL162">
            <v>15</v>
          </cell>
          <cell r="CM162">
            <v>11</v>
          </cell>
          <cell r="CN162">
            <v>15</v>
          </cell>
          <cell r="CO162">
            <v>136</v>
          </cell>
          <cell r="CP162">
            <v>162</v>
          </cell>
          <cell r="CQ162">
            <v>152</v>
          </cell>
          <cell r="CR162">
            <v>166</v>
          </cell>
          <cell r="CS162">
            <v>158</v>
          </cell>
          <cell r="CT162">
            <v>166</v>
          </cell>
          <cell r="CU162">
            <v>158</v>
          </cell>
          <cell r="CV162">
            <v>133</v>
          </cell>
          <cell r="CW162">
            <v>166</v>
          </cell>
          <cell r="CX162">
            <v>166</v>
          </cell>
          <cell r="CY162">
            <v>149</v>
          </cell>
          <cell r="CZ162">
            <v>148</v>
          </cell>
          <cell r="DA162">
            <v>154</v>
          </cell>
          <cell r="DB162">
            <v>2055</v>
          </cell>
          <cell r="DC162">
            <v>15</v>
          </cell>
          <cell r="DD162">
            <v>11</v>
          </cell>
          <cell r="DE162">
            <v>15</v>
          </cell>
          <cell r="DF162">
            <v>136</v>
          </cell>
          <cell r="DG162">
            <v>162</v>
          </cell>
          <cell r="DH162">
            <v>162</v>
          </cell>
          <cell r="DI162">
            <v>152</v>
          </cell>
          <cell r="DJ162">
            <v>166</v>
          </cell>
          <cell r="DK162">
            <v>158</v>
          </cell>
          <cell r="DL162">
            <v>166</v>
          </cell>
          <cell r="DM162">
            <v>158</v>
          </cell>
          <cell r="DN162">
            <v>133</v>
          </cell>
          <cell r="DO162">
            <v>166</v>
          </cell>
          <cell r="DP162">
            <v>166</v>
          </cell>
          <cell r="DQ162">
            <v>149</v>
          </cell>
          <cell r="DR162">
            <v>148</v>
          </cell>
          <cell r="DS162">
            <v>2063</v>
          </cell>
        </row>
        <row r="163">
          <cell r="B163">
            <v>473</v>
          </cell>
          <cell r="C163">
            <v>1</v>
          </cell>
          <cell r="D163" t="str">
            <v>ISLE</v>
          </cell>
          <cell r="E163">
            <v>2.52</v>
          </cell>
          <cell r="F163">
            <v>7.5</v>
          </cell>
          <cell r="G163">
            <v>26</v>
          </cell>
          <cell r="H163">
            <v>0</v>
          </cell>
          <cell r="I163">
            <v>35.450000000000003</v>
          </cell>
          <cell r="J163">
            <v>33.22</v>
          </cell>
          <cell r="K163">
            <v>29.65</v>
          </cell>
          <cell r="L163">
            <v>33.9</v>
          </cell>
          <cell r="M163">
            <v>23.86</v>
          </cell>
          <cell r="N163">
            <v>31.75</v>
          </cell>
          <cell r="O163">
            <v>42.58</v>
          </cell>
          <cell r="P163">
            <v>32.35</v>
          </cell>
          <cell r="Q163">
            <v>42.28</v>
          </cell>
          <cell r="R163">
            <v>29.16</v>
          </cell>
          <cell r="S163">
            <v>34.25</v>
          </cell>
          <cell r="T163">
            <v>30.98</v>
          </cell>
          <cell r="U163">
            <v>435.4500000000001</v>
          </cell>
          <cell r="V163">
            <v>1.94</v>
          </cell>
          <cell r="W163">
            <v>1.5</v>
          </cell>
          <cell r="X163">
            <v>1</v>
          </cell>
          <cell r="Y163">
            <v>30.96</v>
          </cell>
          <cell r="Z163">
            <v>32.520000000000003</v>
          </cell>
          <cell r="AA163">
            <v>33.61</v>
          </cell>
          <cell r="AB163">
            <v>33.71</v>
          </cell>
          <cell r="AC163">
            <v>31.19</v>
          </cell>
          <cell r="AD163">
            <v>38.340000000000003</v>
          </cell>
          <cell r="AE163">
            <v>26.5</v>
          </cell>
          <cell r="AF163">
            <v>34.200000000000003</v>
          </cell>
          <cell r="AG163">
            <v>45.91</v>
          </cell>
          <cell r="AH163">
            <v>32.14</v>
          </cell>
          <cell r="AI163">
            <v>43.6</v>
          </cell>
          <cell r="AJ163">
            <v>26.81</v>
          </cell>
          <cell r="AK163">
            <v>31.59</v>
          </cell>
          <cell r="AL163">
            <v>445.52</v>
          </cell>
          <cell r="AM163">
            <v>3.63</v>
          </cell>
          <cell r="AN163">
            <v>4.8899999999999997</v>
          </cell>
          <cell r="AO163">
            <v>0</v>
          </cell>
          <cell r="AP163">
            <v>21.95</v>
          </cell>
          <cell r="AQ163">
            <v>29.04</v>
          </cell>
          <cell r="AR163">
            <v>31.21</v>
          </cell>
          <cell r="AS163">
            <v>30.16</v>
          </cell>
          <cell r="AT163">
            <v>34.49</v>
          </cell>
          <cell r="AU163">
            <v>31.86</v>
          </cell>
          <cell r="AV163">
            <v>37.9</v>
          </cell>
          <cell r="AW163">
            <v>24.56</v>
          </cell>
          <cell r="AX163">
            <v>32.950000000000003</v>
          </cell>
          <cell r="AY163">
            <v>42.27</v>
          </cell>
          <cell r="AZ163">
            <v>27.56</v>
          </cell>
          <cell r="BA163">
            <v>40.380000000000003</v>
          </cell>
          <cell r="BB163">
            <v>29.54</v>
          </cell>
          <cell r="BC163">
            <v>422.39000000000004</v>
          </cell>
          <cell r="BD163">
            <v>2</v>
          </cell>
          <cell r="BE163">
            <v>3</v>
          </cell>
          <cell r="BF163">
            <v>0</v>
          </cell>
          <cell r="BG163">
            <v>19</v>
          </cell>
          <cell r="BH163">
            <v>20</v>
          </cell>
          <cell r="BI163">
            <v>25</v>
          </cell>
          <cell r="BJ163">
            <v>28</v>
          </cell>
          <cell r="BK163">
            <v>26</v>
          </cell>
          <cell r="BL163">
            <v>27</v>
          </cell>
          <cell r="BM163">
            <v>21</v>
          </cell>
          <cell r="BN163">
            <v>28</v>
          </cell>
          <cell r="BO163">
            <v>22</v>
          </cell>
          <cell r="BP163">
            <v>28</v>
          </cell>
          <cell r="BQ163">
            <v>35</v>
          </cell>
          <cell r="BR163">
            <v>32</v>
          </cell>
          <cell r="BS163">
            <v>32</v>
          </cell>
          <cell r="BT163">
            <v>348</v>
          </cell>
          <cell r="BU163">
            <v>3</v>
          </cell>
          <cell r="BV163">
            <v>2</v>
          </cell>
          <cell r="BW163">
            <v>0</v>
          </cell>
          <cell r="BX163">
            <v>25</v>
          </cell>
          <cell r="BY163">
            <v>27</v>
          </cell>
          <cell r="BZ163">
            <v>21</v>
          </cell>
          <cell r="CA163">
            <v>26</v>
          </cell>
          <cell r="CB163">
            <v>28</v>
          </cell>
          <cell r="CC163">
            <v>27</v>
          </cell>
          <cell r="CD163">
            <v>28</v>
          </cell>
          <cell r="CE163">
            <v>22</v>
          </cell>
          <cell r="CF163">
            <v>28</v>
          </cell>
          <cell r="CG163">
            <v>23</v>
          </cell>
          <cell r="CH163">
            <v>27</v>
          </cell>
          <cell r="CI163">
            <v>38</v>
          </cell>
          <cell r="CJ163">
            <v>26</v>
          </cell>
          <cell r="CK163">
            <v>351</v>
          </cell>
          <cell r="CL163">
            <v>3</v>
          </cell>
          <cell r="CM163">
            <v>2</v>
          </cell>
          <cell r="CN163">
            <v>0</v>
          </cell>
          <cell r="CO163">
            <v>25</v>
          </cell>
          <cell r="CP163">
            <v>25</v>
          </cell>
          <cell r="CQ163">
            <v>27</v>
          </cell>
          <cell r="CR163">
            <v>21</v>
          </cell>
          <cell r="CS163">
            <v>26</v>
          </cell>
          <cell r="CT163">
            <v>28</v>
          </cell>
          <cell r="CU163">
            <v>27</v>
          </cell>
          <cell r="CV163">
            <v>28</v>
          </cell>
          <cell r="CW163">
            <v>22</v>
          </cell>
          <cell r="CX163">
            <v>28</v>
          </cell>
          <cell r="CY163">
            <v>23</v>
          </cell>
          <cell r="CZ163">
            <v>27</v>
          </cell>
          <cell r="DA163">
            <v>38</v>
          </cell>
          <cell r="DB163">
            <v>350</v>
          </cell>
          <cell r="DC163">
            <v>3</v>
          </cell>
          <cell r="DD163">
            <v>2</v>
          </cell>
          <cell r="DE163">
            <v>0</v>
          </cell>
          <cell r="DF163">
            <v>25</v>
          </cell>
          <cell r="DG163">
            <v>25</v>
          </cell>
          <cell r="DH163">
            <v>25</v>
          </cell>
          <cell r="DI163">
            <v>27</v>
          </cell>
          <cell r="DJ163">
            <v>21</v>
          </cell>
          <cell r="DK163">
            <v>26</v>
          </cell>
          <cell r="DL163">
            <v>28</v>
          </cell>
          <cell r="DM163">
            <v>27</v>
          </cell>
          <cell r="DN163">
            <v>28</v>
          </cell>
          <cell r="DO163">
            <v>22</v>
          </cell>
          <cell r="DP163">
            <v>28</v>
          </cell>
          <cell r="DQ163">
            <v>23</v>
          </cell>
          <cell r="DR163">
            <v>27</v>
          </cell>
          <cell r="DS163">
            <v>337</v>
          </cell>
        </row>
        <row r="164">
          <cell r="B164">
            <v>477</v>
          </cell>
          <cell r="C164">
            <v>1</v>
          </cell>
          <cell r="D164" t="str">
            <v>PRINCETON</v>
          </cell>
          <cell r="E164">
            <v>23.98</v>
          </cell>
          <cell r="F164">
            <v>17.66</v>
          </cell>
          <cell r="G164">
            <v>225.87</v>
          </cell>
          <cell r="H164">
            <v>0</v>
          </cell>
          <cell r="I164">
            <v>278.75</v>
          </cell>
          <cell r="J164">
            <v>254.79</v>
          </cell>
          <cell r="K164">
            <v>243.52</v>
          </cell>
          <cell r="L164">
            <v>276.62</v>
          </cell>
          <cell r="M164">
            <v>277.89999999999998</v>
          </cell>
          <cell r="N164">
            <v>290.18</v>
          </cell>
          <cell r="O164">
            <v>277.19</v>
          </cell>
          <cell r="P164">
            <v>276.29000000000002</v>
          </cell>
          <cell r="Q164">
            <v>289.02</v>
          </cell>
          <cell r="R164">
            <v>282.70999999999998</v>
          </cell>
          <cell r="S164">
            <v>272.69</v>
          </cell>
          <cell r="T164">
            <v>230.72</v>
          </cell>
          <cell r="U164">
            <v>3517.89</v>
          </cell>
          <cell r="V164">
            <v>27.38</v>
          </cell>
          <cell r="W164">
            <v>27.15</v>
          </cell>
          <cell r="X164">
            <v>196.96</v>
          </cell>
          <cell r="Y164">
            <v>27.53</v>
          </cell>
          <cell r="Z164">
            <v>254.05</v>
          </cell>
          <cell r="AA164">
            <v>271.18</v>
          </cell>
          <cell r="AB164">
            <v>250.52</v>
          </cell>
          <cell r="AC164">
            <v>248.98</v>
          </cell>
          <cell r="AD164">
            <v>279.2</v>
          </cell>
          <cell r="AE164">
            <v>280.36</v>
          </cell>
          <cell r="AF164">
            <v>284.56</v>
          </cell>
          <cell r="AG164">
            <v>273.58999999999997</v>
          </cell>
          <cell r="AH164">
            <v>283.26</v>
          </cell>
          <cell r="AI164">
            <v>289.08999999999997</v>
          </cell>
          <cell r="AJ164">
            <v>268.76</v>
          </cell>
          <cell r="AK164">
            <v>269</v>
          </cell>
          <cell r="AL164">
            <v>3531.5700000000006</v>
          </cell>
          <cell r="AM164">
            <v>25.51</v>
          </cell>
          <cell r="AN164">
            <v>26.87</v>
          </cell>
          <cell r="AO164">
            <v>0</v>
          </cell>
          <cell r="AP164">
            <v>223.32</v>
          </cell>
          <cell r="AQ164">
            <v>238.79</v>
          </cell>
          <cell r="AR164">
            <v>257.88</v>
          </cell>
          <cell r="AS164">
            <v>264.58999999999997</v>
          </cell>
          <cell r="AT164">
            <v>251.83</v>
          </cell>
          <cell r="AU164">
            <v>241.53</v>
          </cell>
          <cell r="AV164">
            <v>276.17</v>
          </cell>
          <cell r="AW164">
            <v>291.2</v>
          </cell>
          <cell r="AX164">
            <v>287.70999999999998</v>
          </cell>
          <cell r="AY164">
            <v>289.58999999999997</v>
          </cell>
          <cell r="AZ164">
            <v>269.26</v>
          </cell>
          <cell r="BA164">
            <v>264.67</v>
          </cell>
          <cell r="BB164">
            <v>268.02</v>
          </cell>
          <cell r="BC164">
            <v>3476.94</v>
          </cell>
          <cell r="BD164">
            <v>23</v>
          </cell>
          <cell r="BE164">
            <v>20</v>
          </cell>
          <cell r="BF164">
            <v>0</v>
          </cell>
          <cell r="BG164">
            <v>220</v>
          </cell>
          <cell r="BH164">
            <v>246</v>
          </cell>
          <cell r="BI164">
            <v>227</v>
          </cell>
          <cell r="BJ164">
            <v>265</v>
          </cell>
          <cell r="BK164">
            <v>270</v>
          </cell>
          <cell r="BL164">
            <v>258</v>
          </cell>
          <cell r="BM164">
            <v>255</v>
          </cell>
          <cell r="BN164">
            <v>291</v>
          </cell>
          <cell r="BO164">
            <v>287</v>
          </cell>
          <cell r="BP164">
            <v>289</v>
          </cell>
          <cell r="BQ164">
            <v>274</v>
          </cell>
          <cell r="BR164">
            <v>255</v>
          </cell>
          <cell r="BS164">
            <v>256</v>
          </cell>
          <cell r="BT164">
            <v>3436</v>
          </cell>
          <cell r="BU164">
            <v>23</v>
          </cell>
          <cell r="BV164">
            <v>20</v>
          </cell>
          <cell r="BW164">
            <v>0</v>
          </cell>
          <cell r="BX164">
            <v>214</v>
          </cell>
          <cell r="BY164">
            <v>238</v>
          </cell>
          <cell r="BZ164">
            <v>236</v>
          </cell>
          <cell r="CA164">
            <v>238</v>
          </cell>
          <cell r="CB164">
            <v>265</v>
          </cell>
          <cell r="CC164">
            <v>276</v>
          </cell>
          <cell r="CD164">
            <v>268</v>
          </cell>
          <cell r="CE164">
            <v>261</v>
          </cell>
          <cell r="CF164">
            <v>280</v>
          </cell>
          <cell r="CG164">
            <v>293</v>
          </cell>
          <cell r="CH164">
            <v>281</v>
          </cell>
          <cell r="CI164">
            <v>258</v>
          </cell>
          <cell r="CJ164">
            <v>250</v>
          </cell>
          <cell r="CK164">
            <v>3401</v>
          </cell>
          <cell r="CL164">
            <v>24</v>
          </cell>
          <cell r="CM164">
            <v>20</v>
          </cell>
          <cell r="CN164">
            <v>0</v>
          </cell>
          <cell r="CO164">
            <v>224</v>
          </cell>
          <cell r="CP164">
            <v>238</v>
          </cell>
          <cell r="CQ164">
            <v>227</v>
          </cell>
          <cell r="CR164">
            <v>246</v>
          </cell>
          <cell r="CS164">
            <v>237</v>
          </cell>
          <cell r="CT164">
            <v>270</v>
          </cell>
          <cell r="CU164">
            <v>286</v>
          </cell>
          <cell r="CV164">
            <v>274</v>
          </cell>
          <cell r="CW164">
            <v>251</v>
          </cell>
          <cell r="CX164">
            <v>286</v>
          </cell>
          <cell r="CY164">
            <v>284</v>
          </cell>
          <cell r="CZ164">
            <v>264</v>
          </cell>
          <cell r="DA164">
            <v>252</v>
          </cell>
          <cell r="DB164">
            <v>3383</v>
          </cell>
          <cell r="DC164">
            <v>24</v>
          </cell>
          <cell r="DD164">
            <v>20</v>
          </cell>
          <cell r="DE164">
            <v>0</v>
          </cell>
          <cell r="DF164">
            <v>224</v>
          </cell>
          <cell r="DG164">
            <v>238</v>
          </cell>
          <cell r="DH164">
            <v>227</v>
          </cell>
          <cell r="DI164">
            <v>237</v>
          </cell>
          <cell r="DJ164">
            <v>245</v>
          </cell>
          <cell r="DK164">
            <v>241</v>
          </cell>
          <cell r="DL164">
            <v>280</v>
          </cell>
          <cell r="DM164">
            <v>292</v>
          </cell>
          <cell r="DN164">
            <v>264</v>
          </cell>
          <cell r="DO164">
            <v>256</v>
          </cell>
          <cell r="DP164">
            <v>277</v>
          </cell>
          <cell r="DQ164">
            <v>267</v>
          </cell>
          <cell r="DR164">
            <v>258</v>
          </cell>
          <cell r="DS164">
            <v>3350</v>
          </cell>
        </row>
        <row r="165">
          <cell r="B165">
            <v>480</v>
          </cell>
          <cell r="C165">
            <v>1</v>
          </cell>
          <cell r="D165" t="str">
            <v>ONAMIA</v>
          </cell>
          <cell r="E165">
            <v>9.6199999999999992</v>
          </cell>
          <cell r="F165">
            <v>4.68</v>
          </cell>
          <cell r="G165">
            <v>40.049999999999997</v>
          </cell>
          <cell r="H165">
            <v>0</v>
          </cell>
          <cell r="I165">
            <v>68.599999999999994</v>
          </cell>
          <cell r="J165">
            <v>45.75</v>
          </cell>
          <cell r="K165">
            <v>43.16</v>
          </cell>
          <cell r="L165">
            <v>58.13</v>
          </cell>
          <cell r="M165">
            <v>64.349999999999994</v>
          </cell>
          <cell r="N165">
            <v>50.19</v>
          </cell>
          <cell r="O165">
            <v>54.66</v>
          </cell>
          <cell r="P165">
            <v>54.43</v>
          </cell>
          <cell r="Q165">
            <v>59.49</v>
          </cell>
          <cell r="R165">
            <v>59.47</v>
          </cell>
          <cell r="S165">
            <v>51.81</v>
          </cell>
          <cell r="T165">
            <v>51.05</v>
          </cell>
          <cell r="U165">
            <v>715.44</v>
          </cell>
          <cell r="V165">
            <v>12.39</v>
          </cell>
          <cell r="W165">
            <v>6.33</v>
          </cell>
          <cell r="X165">
            <v>0</v>
          </cell>
          <cell r="Y165">
            <v>47.92</v>
          </cell>
          <cell r="Z165">
            <v>46.22</v>
          </cell>
          <cell r="AA165">
            <v>69.16</v>
          </cell>
          <cell r="AB165">
            <v>50.25</v>
          </cell>
          <cell r="AC165">
            <v>41.2</v>
          </cell>
          <cell r="AD165">
            <v>54.31</v>
          </cell>
          <cell r="AE165">
            <v>62.63</v>
          </cell>
          <cell r="AF165">
            <v>56.67</v>
          </cell>
          <cell r="AG165">
            <v>56.56</v>
          </cell>
          <cell r="AH165">
            <v>53.11</v>
          </cell>
          <cell r="AI165">
            <v>60.44</v>
          </cell>
          <cell r="AJ165">
            <v>50.88</v>
          </cell>
          <cell r="AK165">
            <v>49.17</v>
          </cell>
          <cell r="AL165">
            <v>717.24</v>
          </cell>
          <cell r="AM165">
            <v>14.27</v>
          </cell>
          <cell r="AN165">
            <v>9.6199999999999992</v>
          </cell>
          <cell r="AO165">
            <v>0</v>
          </cell>
          <cell r="AP165">
            <v>40.229999999999997</v>
          </cell>
          <cell r="AQ165">
            <v>59.74</v>
          </cell>
          <cell r="AR165">
            <v>53.83</v>
          </cell>
          <cell r="AS165">
            <v>70.08</v>
          </cell>
          <cell r="AT165">
            <v>46.18</v>
          </cell>
          <cell r="AU165">
            <v>50.34</v>
          </cell>
          <cell r="AV165">
            <v>48.62</v>
          </cell>
          <cell r="AW165">
            <v>73.86</v>
          </cell>
          <cell r="AX165">
            <v>59.41</v>
          </cell>
          <cell r="AY165">
            <v>55.94</v>
          </cell>
          <cell r="AZ165">
            <v>51.45</v>
          </cell>
          <cell r="BA165">
            <v>57.27</v>
          </cell>
          <cell r="BB165">
            <v>49.82</v>
          </cell>
          <cell r="BC165">
            <v>740.66</v>
          </cell>
          <cell r="BD165">
            <v>12</v>
          </cell>
          <cell r="BE165">
            <v>11</v>
          </cell>
          <cell r="BF165">
            <v>0</v>
          </cell>
          <cell r="BG165">
            <v>50</v>
          </cell>
          <cell r="BH165">
            <v>53</v>
          </cell>
          <cell r="BI165">
            <v>53</v>
          </cell>
          <cell r="BJ165">
            <v>47</v>
          </cell>
          <cell r="BK165">
            <v>60</v>
          </cell>
          <cell r="BL165">
            <v>45</v>
          </cell>
          <cell r="BM165">
            <v>58</v>
          </cell>
          <cell r="BN165">
            <v>53</v>
          </cell>
          <cell r="BO165">
            <v>58</v>
          </cell>
          <cell r="BP165">
            <v>58</v>
          </cell>
          <cell r="BQ165">
            <v>60</v>
          </cell>
          <cell r="BR165">
            <v>46</v>
          </cell>
          <cell r="BS165">
            <v>53</v>
          </cell>
          <cell r="BT165">
            <v>717</v>
          </cell>
          <cell r="BU165">
            <v>15</v>
          </cell>
          <cell r="BV165">
            <v>10</v>
          </cell>
          <cell r="BW165">
            <v>0</v>
          </cell>
          <cell r="BX165">
            <v>45</v>
          </cell>
          <cell r="BY165">
            <v>50</v>
          </cell>
          <cell r="BZ165">
            <v>50</v>
          </cell>
          <cell r="CA165">
            <v>51</v>
          </cell>
          <cell r="CB165">
            <v>60</v>
          </cell>
          <cell r="CC165">
            <v>53</v>
          </cell>
          <cell r="CD165">
            <v>48</v>
          </cell>
          <cell r="CE165">
            <v>60</v>
          </cell>
          <cell r="CF165">
            <v>50</v>
          </cell>
          <cell r="CG165">
            <v>48</v>
          </cell>
          <cell r="CH165">
            <v>57</v>
          </cell>
          <cell r="CI165">
            <v>60</v>
          </cell>
          <cell r="CJ165">
            <v>60</v>
          </cell>
          <cell r="CK165">
            <v>717</v>
          </cell>
          <cell r="CL165">
            <v>15</v>
          </cell>
          <cell r="CM165">
            <v>10</v>
          </cell>
          <cell r="CN165">
            <v>0</v>
          </cell>
          <cell r="CO165">
            <v>50</v>
          </cell>
          <cell r="CP165">
            <v>50</v>
          </cell>
          <cell r="CQ165">
            <v>50</v>
          </cell>
          <cell r="CR165">
            <v>50</v>
          </cell>
          <cell r="CS165">
            <v>51</v>
          </cell>
          <cell r="CT165">
            <v>61</v>
          </cell>
          <cell r="CU165">
            <v>53</v>
          </cell>
          <cell r="CV165">
            <v>53</v>
          </cell>
          <cell r="CW165">
            <v>60</v>
          </cell>
          <cell r="CX165">
            <v>55</v>
          </cell>
          <cell r="CY165">
            <v>53</v>
          </cell>
          <cell r="CZ165">
            <v>52</v>
          </cell>
          <cell r="DA165">
            <v>55</v>
          </cell>
          <cell r="DB165">
            <v>718</v>
          </cell>
          <cell r="DC165">
            <v>15</v>
          </cell>
          <cell r="DD165">
            <v>10</v>
          </cell>
          <cell r="DE165">
            <v>0</v>
          </cell>
          <cell r="DF165">
            <v>50</v>
          </cell>
          <cell r="DG165">
            <v>50</v>
          </cell>
          <cell r="DH165">
            <v>50</v>
          </cell>
          <cell r="DI165">
            <v>50</v>
          </cell>
          <cell r="DJ165">
            <v>50</v>
          </cell>
          <cell r="DK165">
            <v>52</v>
          </cell>
          <cell r="DL165">
            <v>61</v>
          </cell>
          <cell r="DM165">
            <v>59</v>
          </cell>
          <cell r="DN165">
            <v>53</v>
          </cell>
          <cell r="DO165">
            <v>66</v>
          </cell>
          <cell r="DP165">
            <v>61</v>
          </cell>
          <cell r="DQ165">
            <v>48</v>
          </cell>
          <cell r="DR165">
            <v>48</v>
          </cell>
          <cell r="DS165">
            <v>723</v>
          </cell>
        </row>
        <row r="166">
          <cell r="B166">
            <v>482</v>
          </cell>
          <cell r="C166">
            <v>1</v>
          </cell>
          <cell r="D166" t="str">
            <v>LITTLE FALLS</v>
          </cell>
          <cell r="E166">
            <v>28.66</v>
          </cell>
          <cell r="F166">
            <v>17.22</v>
          </cell>
          <cell r="G166">
            <v>172.43</v>
          </cell>
          <cell r="H166">
            <v>0</v>
          </cell>
          <cell r="I166">
            <v>195.97</v>
          </cell>
          <cell r="J166">
            <v>203.86</v>
          </cell>
          <cell r="K166">
            <v>194.57</v>
          </cell>
          <cell r="L166">
            <v>177.55</v>
          </cell>
          <cell r="M166">
            <v>190.65</v>
          </cell>
          <cell r="N166">
            <v>183.6</v>
          </cell>
          <cell r="O166">
            <v>192.49</v>
          </cell>
          <cell r="P166">
            <v>184.92</v>
          </cell>
          <cell r="Q166">
            <v>227.44</v>
          </cell>
          <cell r="R166">
            <v>235.67</v>
          </cell>
          <cell r="S166">
            <v>188.2</v>
          </cell>
          <cell r="T166">
            <v>222.91</v>
          </cell>
          <cell r="U166">
            <v>2616.14</v>
          </cell>
          <cell r="V166">
            <v>23.25</v>
          </cell>
          <cell r="W166">
            <v>23.21</v>
          </cell>
          <cell r="X166">
            <v>0</v>
          </cell>
          <cell r="Y166">
            <v>167.53</v>
          </cell>
          <cell r="Z166">
            <v>201.83</v>
          </cell>
          <cell r="AA166">
            <v>191.46</v>
          </cell>
          <cell r="AB166">
            <v>203.85</v>
          </cell>
          <cell r="AC166">
            <v>196.64</v>
          </cell>
          <cell r="AD166">
            <v>177.18</v>
          </cell>
          <cell r="AE166">
            <v>185.51</v>
          </cell>
          <cell r="AF166">
            <v>189.2</v>
          </cell>
          <cell r="AG166">
            <v>190.22</v>
          </cell>
          <cell r="AH166">
            <v>215.45</v>
          </cell>
          <cell r="AI166">
            <v>224.58</v>
          </cell>
          <cell r="AJ166">
            <v>223.03</v>
          </cell>
          <cell r="AK166">
            <v>186.84</v>
          </cell>
          <cell r="AL166">
            <v>2599.7800000000007</v>
          </cell>
          <cell r="AM166">
            <v>22.65</v>
          </cell>
          <cell r="AN166">
            <v>21.89</v>
          </cell>
          <cell r="AO166">
            <v>0</v>
          </cell>
          <cell r="AP166">
            <v>167.37</v>
          </cell>
          <cell r="AQ166">
            <v>176.47</v>
          </cell>
          <cell r="AR166">
            <v>206.44</v>
          </cell>
          <cell r="AS166">
            <v>192.95</v>
          </cell>
          <cell r="AT166">
            <v>198.98</v>
          </cell>
          <cell r="AU166">
            <v>189.29</v>
          </cell>
          <cell r="AV166">
            <v>176.68</v>
          </cell>
          <cell r="AW166">
            <v>178.18</v>
          </cell>
          <cell r="AX166">
            <v>184.43</v>
          </cell>
          <cell r="AY166">
            <v>209.93</v>
          </cell>
          <cell r="AZ166">
            <v>206.37</v>
          </cell>
          <cell r="BA166">
            <v>214.08</v>
          </cell>
          <cell r="BB166">
            <v>220.1</v>
          </cell>
          <cell r="BC166">
            <v>2565.81</v>
          </cell>
          <cell r="BD166">
            <v>19</v>
          </cell>
          <cell r="BE166">
            <v>23</v>
          </cell>
          <cell r="BF166">
            <v>0</v>
          </cell>
          <cell r="BG166">
            <v>166</v>
          </cell>
          <cell r="BH166">
            <v>212</v>
          </cell>
          <cell r="BI166">
            <v>187</v>
          </cell>
          <cell r="BJ166">
            <v>208</v>
          </cell>
          <cell r="BK166">
            <v>197</v>
          </cell>
          <cell r="BL166">
            <v>206</v>
          </cell>
          <cell r="BM166">
            <v>197</v>
          </cell>
          <cell r="BN166">
            <v>178</v>
          </cell>
          <cell r="BO166">
            <v>183</v>
          </cell>
          <cell r="BP166">
            <v>201</v>
          </cell>
          <cell r="BQ166">
            <v>220</v>
          </cell>
          <cell r="BR166">
            <v>216</v>
          </cell>
          <cell r="BS166">
            <v>235</v>
          </cell>
          <cell r="BT166">
            <v>2648</v>
          </cell>
          <cell r="BU166">
            <v>22</v>
          </cell>
          <cell r="BV166">
            <v>22</v>
          </cell>
          <cell r="BW166">
            <v>0</v>
          </cell>
          <cell r="BX166">
            <v>168</v>
          </cell>
          <cell r="BY166">
            <v>190</v>
          </cell>
          <cell r="BZ166">
            <v>212</v>
          </cell>
          <cell r="CA166">
            <v>187</v>
          </cell>
          <cell r="CB166">
            <v>208</v>
          </cell>
          <cell r="CC166">
            <v>197</v>
          </cell>
          <cell r="CD166">
            <v>206</v>
          </cell>
          <cell r="CE166">
            <v>197</v>
          </cell>
          <cell r="CF166">
            <v>178</v>
          </cell>
          <cell r="CG166">
            <v>183</v>
          </cell>
          <cell r="CH166">
            <v>201</v>
          </cell>
          <cell r="CI166">
            <v>220</v>
          </cell>
          <cell r="CJ166">
            <v>216</v>
          </cell>
          <cell r="CK166">
            <v>2607</v>
          </cell>
          <cell r="CL166">
            <v>22</v>
          </cell>
          <cell r="CM166">
            <v>21</v>
          </cell>
          <cell r="CN166">
            <v>0</v>
          </cell>
          <cell r="CO166">
            <v>169</v>
          </cell>
          <cell r="CP166">
            <v>190</v>
          </cell>
          <cell r="CQ166">
            <v>189</v>
          </cell>
          <cell r="CR166">
            <v>212</v>
          </cell>
          <cell r="CS166">
            <v>187</v>
          </cell>
          <cell r="CT166">
            <v>208</v>
          </cell>
          <cell r="CU166">
            <v>197</v>
          </cell>
          <cell r="CV166">
            <v>206</v>
          </cell>
          <cell r="CW166">
            <v>197</v>
          </cell>
          <cell r="CX166">
            <v>178</v>
          </cell>
          <cell r="CY166">
            <v>183</v>
          </cell>
          <cell r="CZ166">
            <v>201</v>
          </cell>
          <cell r="DA166">
            <v>220</v>
          </cell>
          <cell r="DB166">
            <v>2580</v>
          </cell>
          <cell r="DC166">
            <v>22</v>
          </cell>
          <cell r="DD166">
            <v>21</v>
          </cell>
          <cell r="DE166">
            <v>0</v>
          </cell>
          <cell r="DF166">
            <v>169</v>
          </cell>
          <cell r="DG166">
            <v>190</v>
          </cell>
          <cell r="DH166">
            <v>189</v>
          </cell>
          <cell r="DI166">
            <v>189</v>
          </cell>
          <cell r="DJ166">
            <v>212</v>
          </cell>
          <cell r="DK166">
            <v>187</v>
          </cell>
          <cell r="DL166">
            <v>208</v>
          </cell>
          <cell r="DM166">
            <v>197</v>
          </cell>
          <cell r="DN166">
            <v>206</v>
          </cell>
          <cell r="DO166">
            <v>197</v>
          </cell>
          <cell r="DP166">
            <v>178</v>
          </cell>
          <cell r="DQ166">
            <v>183</v>
          </cell>
          <cell r="DR166">
            <v>201</v>
          </cell>
          <cell r="DS166">
            <v>2549</v>
          </cell>
        </row>
        <row r="167">
          <cell r="B167">
            <v>484</v>
          </cell>
          <cell r="C167">
            <v>1</v>
          </cell>
          <cell r="D167" t="str">
            <v>PIERZ</v>
          </cell>
          <cell r="E167">
            <v>7.33</v>
          </cell>
          <cell r="F167">
            <v>5.2</v>
          </cell>
          <cell r="G167">
            <v>49.01</v>
          </cell>
          <cell r="H167">
            <v>0</v>
          </cell>
          <cell r="I167">
            <v>65.319999999999993</v>
          </cell>
          <cell r="J167">
            <v>60.2</v>
          </cell>
          <cell r="K167">
            <v>63.82</v>
          </cell>
          <cell r="L167">
            <v>62.23</v>
          </cell>
          <cell r="M167">
            <v>58.71</v>
          </cell>
          <cell r="N167">
            <v>60.5</v>
          </cell>
          <cell r="O167">
            <v>74.650000000000006</v>
          </cell>
          <cell r="P167">
            <v>86.41</v>
          </cell>
          <cell r="Q167">
            <v>81.56</v>
          </cell>
          <cell r="R167">
            <v>74.319999999999993</v>
          </cell>
          <cell r="S167">
            <v>82.08</v>
          </cell>
          <cell r="T167">
            <v>83.84</v>
          </cell>
          <cell r="U167">
            <v>915.18000000000006</v>
          </cell>
          <cell r="V167">
            <v>7.79</v>
          </cell>
          <cell r="W167">
            <v>8.1199999999999992</v>
          </cell>
          <cell r="X167">
            <v>0.18</v>
          </cell>
          <cell r="Y167">
            <v>61.99</v>
          </cell>
          <cell r="Z167">
            <v>51.41</v>
          </cell>
          <cell r="AA167">
            <v>65.239999999999995</v>
          </cell>
          <cell r="AB167">
            <v>61.67</v>
          </cell>
          <cell r="AC167">
            <v>62.12</v>
          </cell>
          <cell r="AD167">
            <v>58.24</v>
          </cell>
          <cell r="AE167">
            <v>57.97</v>
          </cell>
          <cell r="AF167">
            <v>84.55</v>
          </cell>
          <cell r="AG167">
            <v>74.510000000000005</v>
          </cell>
          <cell r="AH167">
            <v>86.9</v>
          </cell>
          <cell r="AI167">
            <v>80.06</v>
          </cell>
          <cell r="AJ167">
            <v>71.069999999999993</v>
          </cell>
          <cell r="AK167">
            <v>81.5</v>
          </cell>
          <cell r="AL167">
            <v>913.31999999999994</v>
          </cell>
          <cell r="AM167">
            <v>6.99</v>
          </cell>
          <cell r="AN167">
            <v>5.88</v>
          </cell>
          <cell r="AO167">
            <v>0</v>
          </cell>
          <cell r="AP167">
            <v>70.599999999999994</v>
          </cell>
          <cell r="AQ167">
            <v>64.260000000000005</v>
          </cell>
          <cell r="AR167">
            <v>51.45</v>
          </cell>
          <cell r="AS167">
            <v>66.28</v>
          </cell>
          <cell r="AT167">
            <v>61.75</v>
          </cell>
          <cell r="AU167">
            <v>61.76</v>
          </cell>
          <cell r="AV167">
            <v>58.24</v>
          </cell>
          <cell r="AW167">
            <v>78.010000000000005</v>
          </cell>
          <cell r="AX167">
            <v>84.77</v>
          </cell>
          <cell r="AY167">
            <v>73.900000000000006</v>
          </cell>
          <cell r="AZ167">
            <v>89.09</v>
          </cell>
          <cell r="BA167">
            <v>81.64</v>
          </cell>
          <cell r="BB167">
            <v>70.58</v>
          </cell>
          <cell r="BC167">
            <v>925.2</v>
          </cell>
          <cell r="BD167">
            <v>6</v>
          </cell>
          <cell r="BE167">
            <v>7</v>
          </cell>
          <cell r="BF167">
            <v>0</v>
          </cell>
          <cell r="BG167">
            <v>62</v>
          </cell>
          <cell r="BH167">
            <v>73</v>
          </cell>
          <cell r="BI167">
            <v>61</v>
          </cell>
          <cell r="BJ167">
            <v>49</v>
          </cell>
          <cell r="BK167">
            <v>57</v>
          </cell>
          <cell r="BL167">
            <v>57</v>
          </cell>
          <cell r="BM167">
            <v>55</v>
          </cell>
          <cell r="BN167">
            <v>69</v>
          </cell>
          <cell r="BO167">
            <v>73</v>
          </cell>
          <cell r="BP167">
            <v>79</v>
          </cell>
          <cell r="BQ167">
            <v>67</v>
          </cell>
          <cell r="BR167">
            <v>83</v>
          </cell>
          <cell r="BS167">
            <v>71</v>
          </cell>
          <cell r="BT167">
            <v>869</v>
          </cell>
          <cell r="BU167">
            <v>6</v>
          </cell>
          <cell r="BV167">
            <v>6</v>
          </cell>
          <cell r="BW167">
            <v>0</v>
          </cell>
          <cell r="BX167">
            <v>60</v>
          </cell>
          <cell r="BY167">
            <v>62</v>
          </cell>
          <cell r="BZ167">
            <v>73</v>
          </cell>
          <cell r="CA167">
            <v>61</v>
          </cell>
          <cell r="CB167">
            <v>49</v>
          </cell>
          <cell r="CC167">
            <v>57</v>
          </cell>
          <cell r="CD167">
            <v>57</v>
          </cell>
          <cell r="CE167">
            <v>70</v>
          </cell>
          <cell r="CF167">
            <v>69</v>
          </cell>
          <cell r="CG167">
            <v>73</v>
          </cell>
          <cell r="CH167">
            <v>79</v>
          </cell>
          <cell r="CI167">
            <v>67</v>
          </cell>
          <cell r="CJ167">
            <v>83</v>
          </cell>
          <cell r="CK167">
            <v>872</v>
          </cell>
          <cell r="CL167">
            <v>6</v>
          </cell>
          <cell r="CM167">
            <v>6</v>
          </cell>
          <cell r="CN167">
            <v>0</v>
          </cell>
          <cell r="CO167">
            <v>58</v>
          </cell>
          <cell r="CP167">
            <v>66</v>
          </cell>
          <cell r="CQ167">
            <v>62</v>
          </cell>
          <cell r="CR167">
            <v>73</v>
          </cell>
          <cell r="CS167">
            <v>61</v>
          </cell>
          <cell r="CT167">
            <v>49</v>
          </cell>
          <cell r="CU167">
            <v>57</v>
          </cell>
          <cell r="CV167">
            <v>78</v>
          </cell>
          <cell r="CW167">
            <v>70</v>
          </cell>
          <cell r="CX167">
            <v>69</v>
          </cell>
          <cell r="CY167">
            <v>73</v>
          </cell>
          <cell r="CZ167">
            <v>79</v>
          </cell>
          <cell r="DA167">
            <v>67</v>
          </cell>
          <cell r="DB167">
            <v>874</v>
          </cell>
          <cell r="DC167">
            <v>6</v>
          </cell>
          <cell r="DD167">
            <v>6</v>
          </cell>
          <cell r="DE167">
            <v>0</v>
          </cell>
          <cell r="DF167">
            <v>58</v>
          </cell>
          <cell r="DG167">
            <v>66</v>
          </cell>
          <cell r="DH167">
            <v>66</v>
          </cell>
          <cell r="DI167">
            <v>62</v>
          </cell>
          <cell r="DJ167">
            <v>73</v>
          </cell>
          <cell r="DK167">
            <v>61</v>
          </cell>
          <cell r="DL167">
            <v>49</v>
          </cell>
          <cell r="DM167">
            <v>78</v>
          </cell>
          <cell r="DN167">
            <v>78</v>
          </cell>
          <cell r="DO167">
            <v>70</v>
          </cell>
          <cell r="DP167">
            <v>69</v>
          </cell>
          <cell r="DQ167">
            <v>73</v>
          </cell>
          <cell r="DR167">
            <v>79</v>
          </cell>
          <cell r="DS167">
            <v>894</v>
          </cell>
        </row>
        <row r="168">
          <cell r="B168">
            <v>485</v>
          </cell>
          <cell r="C168">
            <v>1</v>
          </cell>
          <cell r="D168" t="str">
            <v>ROYALTON</v>
          </cell>
          <cell r="E168">
            <v>9.44</v>
          </cell>
          <cell r="F168">
            <v>9.99</v>
          </cell>
          <cell r="G168">
            <v>53.18</v>
          </cell>
          <cell r="H168">
            <v>0</v>
          </cell>
          <cell r="I168">
            <v>58.55</v>
          </cell>
          <cell r="J168">
            <v>58.79</v>
          </cell>
          <cell r="K168">
            <v>50.23</v>
          </cell>
          <cell r="L168">
            <v>59.96</v>
          </cell>
          <cell r="M168">
            <v>55.44</v>
          </cell>
          <cell r="N168">
            <v>51.98</v>
          </cell>
          <cell r="O168">
            <v>40.450000000000003</v>
          </cell>
          <cell r="P168">
            <v>57.63</v>
          </cell>
          <cell r="Q168">
            <v>55.3</v>
          </cell>
          <cell r="R168">
            <v>53.74</v>
          </cell>
          <cell r="S168">
            <v>44.49</v>
          </cell>
          <cell r="T168">
            <v>39.42</v>
          </cell>
          <cell r="U168">
            <v>698.58999999999992</v>
          </cell>
          <cell r="V168">
            <v>7.98</v>
          </cell>
          <cell r="W168">
            <v>9.26</v>
          </cell>
          <cell r="X168">
            <v>1</v>
          </cell>
          <cell r="Y168">
            <v>54.2</v>
          </cell>
          <cell r="Z168">
            <v>73.14</v>
          </cell>
          <cell r="AA168">
            <v>60.57</v>
          </cell>
          <cell r="AB168">
            <v>56.96</v>
          </cell>
          <cell r="AC168">
            <v>46.92</v>
          </cell>
          <cell r="AD168">
            <v>67.709999999999994</v>
          </cell>
          <cell r="AE168">
            <v>73.930000000000007</v>
          </cell>
          <cell r="AF168">
            <v>54.17</v>
          </cell>
          <cell r="AG168">
            <v>43.3</v>
          </cell>
          <cell r="AH168">
            <v>54.65</v>
          </cell>
          <cell r="AI168">
            <v>55.92</v>
          </cell>
          <cell r="AJ168">
            <v>52.83</v>
          </cell>
          <cell r="AK168">
            <v>40.9</v>
          </cell>
          <cell r="AL168">
            <v>753.43999999999994</v>
          </cell>
          <cell r="AM168">
            <v>9.5299999999999994</v>
          </cell>
          <cell r="AN168">
            <v>11.9</v>
          </cell>
          <cell r="AO168">
            <v>0</v>
          </cell>
          <cell r="AP168">
            <v>37.369999999999997</v>
          </cell>
          <cell r="AQ168">
            <v>63.25</v>
          </cell>
          <cell r="AR168">
            <v>75.349999999999994</v>
          </cell>
          <cell r="AS168">
            <v>60.3</v>
          </cell>
          <cell r="AT168">
            <v>58.14</v>
          </cell>
          <cell r="AU168">
            <v>49.06</v>
          </cell>
          <cell r="AV168">
            <v>70.599999999999994</v>
          </cell>
          <cell r="AW168">
            <v>75.67</v>
          </cell>
          <cell r="AX168">
            <v>54.61</v>
          </cell>
          <cell r="AY168">
            <v>44.4</v>
          </cell>
          <cell r="AZ168">
            <v>52.11</v>
          </cell>
          <cell r="BA168">
            <v>52.59</v>
          </cell>
          <cell r="BB168">
            <v>58.7</v>
          </cell>
          <cell r="BC168">
            <v>773.58</v>
          </cell>
          <cell r="BD168">
            <v>10</v>
          </cell>
          <cell r="BE168">
            <v>11</v>
          </cell>
          <cell r="BF168">
            <v>0</v>
          </cell>
          <cell r="BG168">
            <v>32</v>
          </cell>
          <cell r="BH168">
            <v>43</v>
          </cell>
          <cell r="BI168">
            <v>51</v>
          </cell>
          <cell r="BJ168">
            <v>61</v>
          </cell>
          <cell r="BK168">
            <v>51</v>
          </cell>
          <cell r="BL168">
            <v>48</v>
          </cell>
          <cell r="BM168">
            <v>43</v>
          </cell>
          <cell r="BN168">
            <v>62</v>
          </cell>
          <cell r="BO168">
            <v>69</v>
          </cell>
          <cell r="BP168">
            <v>44</v>
          </cell>
          <cell r="BQ168">
            <v>38</v>
          </cell>
          <cell r="BR168">
            <v>44</v>
          </cell>
          <cell r="BS168">
            <v>46</v>
          </cell>
          <cell r="BT168">
            <v>653</v>
          </cell>
          <cell r="BU168">
            <v>8</v>
          </cell>
          <cell r="BV168">
            <v>11</v>
          </cell>
          <cell r="BW168">
            <v>0</v>
          </cell>
          <cell r="BX168">
            <v>32</v>
          </cell>
          <cell r="BY168">
            <v>43</v>
          </cell>
          <cell r="BZ168">
            <v>43</v>
          </cell>
          <cell r="CA168">
            <v>51</v>
          </cell>
          <cell r="CB168">
            <v>61</v>
          </cell>
          <cell r="CC168">
            <v>51</v>
          </cell>
          <cell r="CD168">
            <v>48</v>
          </cell>
          <cell r="CE168">
            <v>43</v>
          </cell>
          <cell r="CF168">
            <v>62</v>
          </cell>
          <cell r="CG168">
            <v>69</v>
          </cell>
          <cell r="CH168">
            <v>44</v>
          </cell>
          <cell r="CI168">
            <v>38</v>
          </cell>
          <cell r="CJ168">
            <v>44</v>
          </cell>
          <cell r="CK168">
            <v>648</v>
          </cell>
          <cell r="CL168">
            <v>8</v>
          </cell>
          <cell r="CM168">
            <v>11</v>
          </cell>
          <cell r="CN168">
            <v>0</v>
          </cell>
          <cell r="CO168">
            <v>32</v>
          </cell>
          <cell r="CP168">
            <v>43</v>
          </cell>
          <cell r="CQ168">
            <v>43</v>
          </cell>
          <cell r="CR168">
            <v>43</v>
          </cell>
          <cell r="CS168">
            <v>51</v>
          </cell>
          <cell r="CT168">
            <v>61</v>
          </cell>
          <cell r="CU168">
            <v>51</v>
          </cell>
          <cell r="CV168">
            <v>48</v>
          </cell>
          <cell r="CW168">
            <v>43</v>
          </cell>
          <cell r="CX168">
            <v>62</v>
          </cell>
          <cell r="CY168">
            <v>69</v>
          </cell>
          <cell r="CZ168">
            <v>44</v>
          </cell>
          <cell r="DA168">
            <v>38</v>
          </cell>
          <cell r="DB168">
            <v>647</v>
          </cell>
          <cell r="DC168">
            <v>8</v>
          </cell>
          <cell r="DD168">
            <v>11</v>
          </cell>
          <cell r="DE168">
            <v>0</v>
          </cell>
          <cell r="DF168">
            <v>32</v>
          </cell>
          <cell r="DG168">
            <v>43</v>
          </cell>
          <cell r="DH168">
            <v>43</v>
          </cell>
          <cell r="DI168">
            <v>43</v>
          </cell>
          <cell r="DJ168">
            <v>43</v>
          </cell>
          <cell r="DK168">
            <v>51</v>
          </cell>
          <cell r="DL168">
            <v>61</v>
          </cell>
          <cell r="DM168">
            <v>51</v>
          </cell>
          <cell r="DN168">
            <v>48</v>
          </cell>
          <cell r="DO168">
            <v>43</v>
          </cell>
          <cell r="DP168">
            <v>62</v>
          </cell>
          <cell r="DQ168">
            <v>69</v>
          </cell>
          <cell r="DR168">
            <v>44</v>
          </cell>
          <cell r="DS168">
            <v>652</v>
          </cell>
        </row>
        <row r="169">
          <cell r="B169">
            <v>486</v>
          </cell>
          <cell r="C169">
            <v>1</v>
          </cell>
          <cell r="D169" t="str">
            <v>SWANVILLE</v>
          </cell>
          <cell r="E169">
            <v>1.79</v>
          </cell>
          <cell r="F169">
            <v>2</v>
          </cell>
          <cell r="G169">
            <v>18.309999999999999</v>
          </cell>
          <cell r="H169">
            <v>0</v>
          </cell>
          <cell r="I169">
            <v>10.050000000000001</v>
          </cell>
          <cell r="J169">
            <v>33.659999999999997</v>
          </cell>
          <cell r="K169">
            <v>22.3</v>
          </cell>
          <cell r="L169">
            <v>14.89</v>
          </cell>
          <cell r="M169">
            <v>10.96</v>
          </cell>
          <cell r="N169">
            <v>22.2</v>
          </cell>
          <cell r="O169">
            <v>20.65</v>
          </cell>
          <cell r="P169">
            <v>20.53</v>
          </cell>
          <cell r="Q169">
            <v>19.78</v>
          </cell>
          <cell r="R169">
            <v>24.33</v>
          </cell>
          <cell r="S169">
            <v>27.36</v>
          </cell>
          <cell r="T169">
            <v>22.01</v>
          </cell>
          <cell r="U169">
            <v>270.82</v>
          </cell>
          <cell r="V169">
            <v>1.79</v>
          </cell>
          <cell r="W169">
            <v>1.39</v>
          </cell>
          <cell r="X169">
            <v>0</v>
          </cell>
          <cell r="Y169">
            <v>15</v>
          </cell>
          <cell r="Z169">
            <v>18.91</v>
          </cell>
          <cell r="AA169">
            <v>14.19</v>
          </cell>
          <cell r="AB169">
            <v>31</v>
          </cell>
          <cell r="AC169">
            <v>22.25</v>
          </cell>
          <cell r="AD169">
            <v>15.37</v>
          </cell>
          <cell r="AE169">
            <v>10.65</v>
          </cell>
          <cell r="AF169">
            <v>23.64</v>
          </cell>
          <cell r="AG169">
            <v>19.14</v>
          </cell>
          <cell r="AH169">
            <v>19.739999999999998</v>
          </cell>
          <cell r="AI169">
            <v>20.16</v>
          </cell>
          <cell r="AJ169">
            <v>22.67</v>
          </cell>
          <cell r="AK169">
            <v>26.69</v>
          </cell>
          <cell r="AL169">
            <v>262.58999999999997</v>
          </cell>
          <cell r="AM169">
            <v>1.96</v>
          </cell>
          <cell r="AN169">
            <v>2.39</v>
          </cell>
          <cell r="AO169">
            <v>0</v>
          </cell>
          <cell r="AP169">
            <v>27.89</v>
          </cell>
          <cell r="AQ169">
            <v>18.559999999999999</v>
          </cell>
          <cell r="AR169">
            <v>19.07</v>
          </cell>
          <cell r="AS169">
            <v>15.56</v>
          </cell>
          <cell r="AT169">
            <v>29.28</v>
          </cell>
          <cell r="AU169">
            <v>19.350000000000001</v>
          </cell>
          <cell r="AV169">
            <v>15.71</v>
          </cell>
          <cell r="AW169">
            <v>13.3</v>
          </cell>
          <cell r="AX169">
            <v>24</v>
          </cell>
          <cell r="AY169">
            <v>18.3</v>
          </cell>
          <cell r="AZ169">
            <v>19.2</v>
          </cell>
          <cell r="BA169">
            <v>18.61</v>
          </cell>
          <cell r="BB169">
            <v>20.22</v>
          </cell>
          <cell r="BC169">
            <v>263.39999999999998</v>
          </cell>
          <cell r="BD169">
            <v>7</v>
          </cell>
          <cell r="BE169">
            <v>3</v>
          </cell>
          <cell r="BF169">
            <v>0</v>
          </cell>
          <cell r="BG169">
            <v>20</v>
          </cell>
          <cell r="BH169">
            <v>23</v>
          </cell>
          <cell r="BI169">
            <v>21</v>
          </cell>
          <cell r="BJ169">
            <v>21</v>
          </cell>
          <cell r="BK169">
            <v>14</v>
          </cell>
          <cell r="BL169">
            <v>27</v>
          </cell>
          <cell r="BM169">
            <v>30</v>
          </cell>
          <cell r="BN169">
            <v>22</v>
          </cell>
          <cell r="BO169">
            <v>14</v>
          </cell>
          <cell r="BP169">
            <v>28</v>
          </cell>
          <cell r="BQ169">
            <v>22</v>
          </cell>
          <cell r="BR169">
            <v>22</v>
          </cell>
          <cell r="BS169">
            <v>23</v>
          </cell>
          <cell r="BT169">
            <v>297</v>
          </cell>
          <cell r="BU169">
            <v>7</v>
          </cell>
          <cell r="BV169">
            <v>2</v>
          </cell>
          <cell r="BW169">
            <v>0</v>
          </cell>
          <cell r="BX169">
            <v>9</v>
          </cell>
          <cell r="BY169">
            <v>23</v>
          </cell>
          <cell r="BZ169">
            <v>23</v>
          </cell>
          <cell r="CA169">
            <v>21</v>
          </cell>
          <cell r="CB169">
            <v>21</v>
          </cell>
          <cell r="CC169">
            <v>14</v>
          </cell>
          <cell r="CD169">
            <v>27</v>
          </cell>
          <cell r="CE169">
            <v>30</v>
          </cell>
          <cell r="CF169">
            <v>22</v>
          </cell>
          <cell r="CG169">
            <v>14</v>
          </cell>
          <cell r="CH169">
            <v>28</v>
          </cell>
          <cell r="CI169">
            <v>22</v>
          </cell>
          <cell r="CJ169">
            <v>22</v>
          </cell>
          <cell r="CK169">
            <v>285</v>
          </cell>
          <cell r="CL169">
            <v>7</v>
          </cell>
          <cell r="CM169">
            <v>2</v>
          </cell>
          <cell r="CN169">
            <v>0</v>
          </cell>
          <cell r="CO169">
            <v>9</v>
          </cell>
          <cell r="CP169">
            <v>9</v>
          </cell>
          <cell r="CQ169">
            <v>23</v>
          </cell>
          <cell r="CR169">
            <v>23</v>
          </cell>
          <cell r="CS169">
            <v>21</v>
          </cell>
          <cell r="CT169">
            <v>21</v>
          </cell>
          <cell r="CU169">
            <v>14</v>
          </cell>
          <cell r="CV169">
            <v>27</v>
          </cell>
          <cell r="CW169">
            <v>30</v>
          </cell>
          <cell r="CX169">
            <v>22</v>
          </cell>
          <cell r="CY169">
            <v>14</v>
          </cell>
          <cell r="CZ169">
            <v>28</v>
          </cell>
          <cell r="DA169">
            <v>22</v>
          </cell>
          <cell r="DB169">
            <v>272</v>
          </cell>
          <cell r="DC169">
            <v>7</v>
          </cell>
          <cell r="DD169">
            <v>2</v>
          </cell>
          <cell r="DE169">
            <v>0</v>
          </cell>
          <cell r="DF169">
            <v>9</v>
          </cell>
          <cell r="DG169">
            <v>9</v>
          </cell>
          <cell r="DH169">
            <v>9</v>
          </cell>
          <cell r="DI169">
            <v>23</v>
          </cell>
          <cell r="DJ169">
            <v>23</v>
          </cell>
          <cell r="DK169">
            <v>21</v>
          </cell>
          <cell r="DL169">
            <v>21</v>
          </cell>
          <cell r="DM169">
            <v>14</v>
          </cell>
          <cell r="DN169">
            <v>27</v>
          </cell>
          <cell r="DO169">
            <v>30</v>
          </cell>
          <cell r="DP169">
            <v>22</v>
          </cell>
          <cell r="DQ169">
            <v>14</v>
          </cell>
          <cell r="DR169">
            <v>28</v>
          </cell>
          <cell r="DS169">
            <v>259</v>
          </cell>
        </row>
        <row r="170">
          <cell r="B170">
            <v>487</v>
          </cell>
          <cell r="C170">
            <v>1</v>
          </cell>
          <cell r="D170" t="str">
            <v>UPSALA</v>
          </cell>
          <cell r="E170">
            <v>2.34</v>
          </cell>
          <cell r="F170">
            <v>2.31</v>
          </cell>
          <cell r="G170">
            <v>31.02</v>
          </cell>
          <cell r="H170">
            <v>0</v>
          </cell>
          <cell r="I170">
            <v>22.59</v>
          </cell>
          <cell r="J170">
            <v>24.37</v>
          </cell>
          <cell r="K170">
            <v>25.79</v>
          </cell>
          <cell r="L170">
            <v>25.27</v>
          </cell>
          <cell r="M170">
            <v>23.56</v>
          </cell>
          <cell r="N170">
            <v>29</v>
          </cell>
          <cell r="O170">
            <v>21</v>
          </cell>
          <cell r="P170">
            <v>25</v>
          </cell>
          <cell r="Q170">
            <v>29.56</v>
          </cell>
          <cell r="R170">
            <v>29.43</v>
          </cell>
          <cell r="S170">
            <v>29.57</v>
          </cell>
          <cell r="T170">
            <v>25.97</v>
          </cell>
          <cell r="U170">
            <v>346.78</v>
          </cell>
          <cell r="V170">
            <v>4.6500000000000004</v>
          </cell>
          <cell r="W170">
            <v>1.02</v>
          </cell>
          <cell r="X170">
            <v>1.56</v>
          </cell>
          <cell r="Y170">
            <v>22.17</v>
          </cell>
          <cell r="Z170">
            <v>27.01</v>
          </cell>
          <cell r="AA170">
            <v>18.68</v>
          </cell>
          <cell r="AB170">
            <v>23.35</v>
          </cell>
          <cell r="AC170">
            <v>26</v>
          </cell>
          <cell r="AD170">
            <v>24</v>
          </cell>
          <cell r="AE170">
            <v>22.28</v>
          </cell>
          <cell r="AF170">
            <v>28</v>
          </cell>
          <cell r="AG170">
            <v>20.09</v>
          </cell>
          <cell r="AH170">
            <v>24.99</v>
          </cell>
          <cell r="AI170">
            <v>31.33</v>
          </cell>
          <cell r="AJ170">
            <v>28.31</v>
          </cell>
          <cell r="AK170">
            <v>23.5</v>
          </cell>
          <cell r="AL170">
            <v>326.94</v>
          </cell>
          <cell r="AM170">
            <v>4.1399999999999997</v>
          </cell>
          <cell r="AN170">
            <v>6.91</v>
          </cell>
          <cell r="AO170">
            <v>0</v>
          </cell>
          <cell r="AP170">
            <v>19.04</v>
          </cell>
          <cell r="AQ170">
            <v>26.17</v>
          </cell>
          <cell r="AR170">
            <v>30.73</v>
          </cell>
          <cell r="AS170">
            <v>19.77</v>
          </cell>
          <cell r="AT170">
            <v>24.32</v>
          </cell>
          <cell r="AU170">
            <v>23.21</v>
          </cell>
          <cell r="AV170">
            <v>25</v>
          </cell>
          <cell r="AW170">
            <v>22.21</v>
          </cell>
          <cell r="AX170">
            <v>28</v>
          </cell>
          <cell r="AY170">
            <v>21.87</v>
          </cell>
          <cell r="AZ170">
            <v>24.98</v>
          </cell>
          <cell r="BA170">
            <v>29.68</v>
          </cell>
          <cell r="BB170">
            <v>16.59</v>
          </cell>
          <cell r="BC170">
            <v>322.62</v>
          </cell>
          <cell r="BD170">
            <v>6</v>
          </cell>
          <cell r="BE170">
            <v>1</v>
          </cell>
          <cell r="BF170">
            <v>0</v>
          </cell>
          <cell r="BG170">
            <v>20</v>
          </cell>
          <cell r="BH170">
            <v>20</v>
          </cell>
          <cell r="BI170">
            <v>20</v>
          </cell>
          <cell r="BJ170">
            <v>20</v>
          </cell>
          <cell r="BK170">
            <v>20</v>
          </cell>
          <cell r="BL170">
            <v>20</v>
          </cell>
          <cell r="BM170">
            <v>20</v>
          </cell>
          <cell r="BN170">
            <v>20</v>
          </cell>
          <cell r="BO170">
            <v>20</v>
          </cell>
          <cell r="BP170">
            <v>28</v>
          </cell>
          <cell r="BQ170">
            <v>15</v>
          </cell>
          <cell r="BR170">
            <v>21</v>
          </cell>
          <cell r="BS170">
            <v>18</v>
          </cell>
          <cell r="BT170">
            <v>269</v>
          </cell>
          <cell r="BU170">
            <v>6</v>
          </cell>
          <cell r="BV170">
            <v>1</v>
          </cell>
          <cell r="BW170">
            <v>0</v>
          </cell>
          <cell r="BX170">
            <v>20</v>
          </cell>
          <cell r="BY170">
            <v>20</v>
          </cell>
          <cell r="BZ170">
            <v>20</v>
          </cell>
          <cell r="CA170">
            <v>20</v>
          </cell>
          <cell r="CB170">
            <v>20</v>
          </cell>
          <cell r="CC170">
            <v>20</v>
          </cell>
          <cell r="CD170">
            <v>20</v>
          </cell>
          <cell r="CE170">
            <v>20</v>
          </cell>
          <cell r="CF170">
            <v>20</v>
          </cell>
          <cell r="CG170">
            <v>20</v>
          </cell>
          <cell r="CH170">
            <v>28</v>
          </cell>
          <cell r="CI170">
            <v>15</v>
          </cell>
          <cell r="CJ170">
            <v>21</v>
          </cell>
          <cell r="CK170">
            <v>271</v>
          </cell>
          <cell r="CL170">
            <v>6</v>
          </cell>
          <cell r="CM170">
            <v>1</v>
          </cell>
          <cell r="CN170">
            <v>0</v>
          </cell>
          <cell r="CO170">
            <v>20</v>
          </cell>
          <cell r="CP170">
            <v>20</v>
          </cell>
          <cell r="CQ170">
            <v>20</v>
          </cell>
          <cell r="CR170">
            <v>20</v>
          </cell>
          <cell r="CS170">
            <v>20</v>
          </cell>
          <cell r="CT170">
            <v>20</v>
          </cell>
          <cell r="CU170">
            <v>20</v>
          </cell>
          <cell r="CV170">
            <v>20</v>
          </cell>
          <cell r="CW170">
            <v>20</v>
          </cell>
          <cell r="CX170">
            <v>20</v>
          </cell>
          <cell r="CY170">
            <v>20</v>
          </cell>
          <cell r="CZ170">
            <v>28</v>
          </cell>
          <cell r="DA170">
            <v>15</v>
          </cell>
          <cell r="DB170">
            <v>270</v>
          </cell>
          <cell r="DC170">
            <v>6</v>
          </cell>
          <cell r="DD170">
            <v>1</v>
          </cell>
          <cell r="DE170">
            <v>0</v>
          </cell>
          <cell r="DF170">
            <v>20</v>
          </cell>
          <cell r="DG170">
            <v>20</v>
          </cell>
          <cell r="DH170">
            <v>20</v>
          </cell>
          <cell r="DI170">
            <v>20</v>
          </cell>
          <cell r="DJ170">
            <v>20</v>
          </cell>
          <cell r="DK170">
            <v>20</v>
          </cell>
          <cell r="DL170">
            <v>20</v>
          </cell>
          <cell r="DM170">
            <v>20</v>
          </cell>
          <cell r="DN170">
            <v>20</v>
          </cell>
          <cell r="DO170">
            <v>20</v>
          </cell>
          <cell r="DP170">
            <v>20</v>
          </cell>
          <cell r="DQ170">
            <v>20</v>
          </cell>
          <cell r="DR170">
            <v>28</v>
          </cell>
          <cell r="DS170">
            <v>275</v>
          </cell>
        </row>
        <row r="171">
          <cell r="B171">
            <v>492</v>
          </cell>
          <cell r="C171">
            <v>1</v>
          </cell>
          <cell r="D171" t="str">
            <v>AUSTIN</v>
          </cell>
          <cell r="E171">
            <v>48.44</v>
          </cell>
          <cell r="F171">
            <v>40.86</v>
          </cell>
          <cell r="G171">
            <v>351.08</v>
          </cell>
          <cell r="H171">
            <v>0</v>
          </cell>
          <cell r="I171">
            <v>385.03</v>
          </cell>
          <cell r="J171">
            <v>351.21</v>
          </cell>
          <cell r="K171">
            <v>346.32</v>
          </cell>
          <cell r="L171">
            <v>358.68</v>
          </cell>
          <cell r="M171">
            <v>378.57</v>
          </cell>
          <cell r="N171">
            <v>359.58</v>
          </cell>
          <cell r="O171">
            <v>370.4</v>
          </cell>
          <cell r="P171">
            <v>341.18</v>
          </cell>
          <cell r="Q171">
            <v>335.41</v>
          </cell>
          <cell r="R171">
            <v>330.85</v>
          </cell>
          <cell r="S171">
            <v>303.64</v>
          </cell>
          <cell r="T171">
            <v>321</v>
          </cell>
          <cell r="U171">
            <v>4622.25</v>
          </cell>
          <cell r="V171">
            <v>43.03</v>
          </cell>
          <cell r="W171">
            <v>41.14</v>
          </cell>
          <cell r="X171">
            <v>373.86</v>
          </cell>
          <cell r="Y171">
            <v>11.38</v>
          </cell>
          <cell r="Z171">
            <v>398.21</v>
          </cell>
          <cell r="AA171">
            <v>387.98</v>
          </cell>
          <cell r="AB171">
            <v>356.31</v>
          </cell>
          <cell r="AC171">
            <v>355</v>
          </cell>
          <cell r="AD171">
            <v>371.4</v>
          </cell>
          <cell r="AE171">
            <v>384.14</v>
          </cell>
          <cell r="AF171">
            <v>363.11</v>
          </cell>
          <cell r="AG171">
            <v>373.56</v>
          </cell>
          <cell r="AH171">
            <v>345.24</v>
          </cell>
          <cell r="AI171">
            <v>330.58</v>
          </cell>
          <cell r="AJ171">
            <v>316.60000000000002</v>
          </cell>
          <cell r="AK171">
            <v>328.25</v>
          </cell>
          <cell r="AL171">
            <v>4779.79</v>
          </cell>
          <cell r="AM171">
            <v>40.49</v>
          </cell>
          <cell r="AN171">
            <v>41.69</v>
          </cell>
          <cell r="AO171">
            <v>0</v>
          </cell>
          <cell r="AP171">
            <v>347.97</v>
          </cell>
          <cell r="AQ171">
            <v>425.48</v>
          </cell>
          <cell r="AR171">
            <v>384.35</v>
          </cell>
          <cell r="AS171">
            <v>386.47</v>
          </cell>
          <cell r="AT171">
            <v>358.55</v>
          </cell>
          <cell r="AU171">
            <v>359.28</v>
          </cell>
          <cell r="AV171">
            <v>372.09</v>
          </cell>
          <cell r="AW171">
            <v>375.52</v>
          </cell>
          <cell r="AX171">
            <v>357.09</v>
          </cell>
          <cell r="AY171">
            <v>385.92</v>
          </cell>
          <cell r="AZ171">
            <v>349.97</v>
          </cell>
          <cell r="BA171">
            <v>309.91000000000003</v>
          </cell>
          <cell r="BB171">
            <v>322.22000000000003</v>
          </cell>
          <cell r="BC171">
            <v>4817</v>
          </cell>
          <cell r="BD171">
            <v>52</v>
          </cell>
          <cell r="BE171">
            <v>43</v>
          </cell>
          <cell r="BF171">
            <v>0</v>
          </cell>
          <cell r="BG171">
            <v>325</v>
          </cell>
          <cell r="BH171">
            <v>406</v>
          </cell>
          <cell r="BI171">
            <v>413</v>
          </cell>
          <cell r="BJ171">
            <v>371</v>
          </cell>
          <cell r="BK171">
            <v>364</v>
          </cell>
          <cell r="BL171">
            <v>332</v>
          </cell>
          <cell r="BM171">
            <v>339</v>
          </cell>
          <cell r="BN171">
            <v>347</v>
          </cell>
          <cell r="BO171">
            <v>394</v>
          </cell>
          <cell r="BP171">
            <v>379</v>
          </cell>
          <cell r="BQ171">
            <v>368</v>
          </cell>
          <cell r="BR171">
            <v>325</v>
          </cell>
          <cell r="BS171">
            <v>314</v>
          </cell>
          <cell r="BT171">
            <v>4772</v>
          </cell>
          <cell r="BU171">
            <v>52</v>
          </cell>
          <cell r="BV171">
            <v>43</v>
          </cell>
          <cell r="BW171">
            <v>0</v>
          </cell>
          <cell r="BX171">
            <v>325</v>
          </cell>
          <cell r="BY171">
            <v>368</v>
          </cell>
          <cell r="BZ171">
            <v>406</v>
          </cell>
          <cell r="CA171">
            <v>413</v>
          </cell>
          <cell r="CB171">
            <v>371</v>
          </cell>
          <cell r="CC171">
            <v>364</v>
          </cell>
          <cell r="CD171">
            <v>332</v>
          </cell>
          <cell r="CE171">
            <v>339</v>
          </cell>
          <cell r="CF171">
            <v>347</v>
          </cell>
          <cell r="CG171">
            <v>394</v>
          </cell>
          <cell r="CH171">
            <v>379</v>
          </cell>
          <cell r="CI171">
            <v>368</v>
          </cell>
          <cell r="CJ171">
            <v>325</v>
          </cell>
          <cell r="CK171">
            <v>4826</v>
          </cell>
          <cell r="CL171">
            <v>52</v>
          </cell>
          <cell r="CM171">
            <v>43</v>
          </cell>
          <cell r="CN171">
            <v>0</v>
          </cell>
          <cell r="CO171">
            <v>311</v>
          </cell>
          <cell r="CP171">
            <v>361</v>
          </cell>
          <cell r="CQ171">
            <v>368</v>
          </cell>
          <cell r="CR171">
            <v>406</v>
          </cell>
          <cell r="CS171">
            <v>413</v>
          </cell>
          <cell r="CT171">
            <v>371</v>
          </cell>
          <cell r="CU171">
            <v>364</v>
          </cell>
          <cell r="CV171">
            <v>332</v>
          </cell>
          <cell r="CW171">
            <v>339</v>
          </cell>
          <cell r="CX171">
            <v>347</v>
          </cell>
          <cell r="CY171">
            <v>394</v>
          </cell>
          <cell r="CZ171">
            <v>379</v>
          </cell>
          <cell r="DA171">
            <v>368</v>
          </cell>
          <cell r="DB171">
            <v>4848</v>
          </cell>
          <cell r="DC171">
            <v>52</v>
          </cell>
          <cell r="DD171">
            <v>43</v>
          </cell>
          <cell r="DE171">
            <v>0</v>
          </cell>
          <cell r="DF171">
            <v>311</v>
          </cell>
          <cell r="DG171">
            <v>361</v>
          </cell>
          <cell r="DH171">
            <v>361</v>
          </cell>
          <cell r="DI171">
            <v>368</v>
          </cell>
          <cell r="DJ171">
            <v>406</v>
          </cell>
          <cell r="DK171">
            <v>413</v>
          </cell>
          <cell r="DL171">
            <v>371</v>
          </cell>
          <cell r="DM171">
            <v>364</v>
          </cell>
          <cell r="DN171">
            <v>332</v>
          </cell>
          <cell r="DO171">
            <v>339</v>
          </cell>
          <cell r="DP171">
            <v>347</v>
          </cell>
          <cell r="DQ171">
            <v>394</v>
          </cell>
          <cell r="DR171">
            <v>379</v>
          </cell>
          <cell r="DS171">
            <v>4841</v>
          </cell>
        </row>
        <row r="172">
          <cell r="B172">
            <v>495</v>
          </cell>
          <cell r="C172">
            <v>1</v>
          </cell>
          <cell r="D172" t="str">
            <v>GRAND MEADOW</v>
          </cell>
          <cell r="E172">
            <v>2.92</v>
          </cell>
          <cell r="F172">
            <v>2.85</v>
          </cell>
          <cell r="G172">
            <v>25.39</v>
          </cell>
          <cell r="H172">
            <v>0</v>
          </cell>
          <cell r="I172">
            <v>26.94</v>
          </cell>
          <cell r="J172">
            <v>26.64</v>
          </cell>
          <cell r="K172">
            <v>30.12</v>
          </cell>
          <cell r="L172">
            <v>26.13</v>
          </cell>
          <cell r="M172">
            <v>32.479999999999997</v>
          </cell>
          <cell r="N172">
            <v>33.35</v>
          </cell>
          <cell r="O172">
            <v>32.270000000000003</v>
          </cell>
          <cell r="P172">
            <v>22.62</v>
          </cell>
          <cell r="Q172">
            <v>28.59</v>
          </cell>
          <cell r="R172">
            <v>17.27</v>
          </cell>
          <cell r="S172">
            <v>18.12</v>
          </cell>
          <cell r="T172">
            <v>26.63</v>
          </cell>
          <cell r="U172">
            <v>352.31999999999994</v>
          </cell>
          <cell r="V172">
            <v>3.64</v>
          </cell>
          <cell r="W172">
            <v>2.94</v>
          </cell>
          <cell r="X172">
            <v>0</v>
          </cell>
          <cell r="Y172">
            <v>35.119999999999997</v>
          </cell>
          <cell r="Z172">
            <v>28.78</v>
          </cell>
          <cell r="AA172">
            <v>25.21</v>
          </cell>
          <cell r="AB172">
            <v>29.55</v>
          </cell>
          <cell r="AC172">
            <v>30.34</v>
          </cell>
          <cell r="AD172">
            <v>26.49</v>
          </cell>
          <cell r="AE172">
            <v>31.2</v>
          </cell>
          <cell r="AF172">
            <v>27</v>
          </cell>
          <cell r="AG172">
            <v>30.77</v>
          </cell>
          <cell r="AH172">
            <v>20.03</v>
          </cell>
          <cell r="AI172">
            <v>28.74</v>
          </cell>
          <cell r="AJ172">
            <v>16.98</v>
          </cell>
          <cell r="AK172">
            <v>14.82</v>
          </cell>
          <cell r="AL172">
            <v>351.60999999999996</v>
          </cell>
          <cell r="AM172">
            <v>1.4</v>
          </cell>
          <cell r="AN172">
            <v>6.72</v>
          </cell>
          <cell r="AO172">
            <v>0.11</v>
          </cell>
          <cell r="AP172">
            <v>22.22</v>
          </cell>
          <cell r="AQ172">
            <v>32.979999999999997</v>
          </cell>
          <cell r="AR172">
            <v>28.91</v>
          </cell>
          <cell r="AS172">
            <v>23.98</v>
          </cell>
          <cell r="AT172">
            <v>29</v>
          </cell>
          <cell r="AU172">
            <v>29</v>
          </cell>
          <cell r="AV172">
            <v>27.04</v>
          </cell>
          <cell r="AW172">
            <v>31.63</v>
          </cell>
          <cell r="AX172">
            <v>31.71</v>
          </cell>
          <cell r="AY172">
            <v>30.51</v>
          </cell>
          <cell r="AZ172">
            <v>22.14</v>
          </cell>
          <cell r="BA172">
            <v>29.58</v>
          </cell>
          <cell r="BB172">
            <v>15.62</v>
          </cell>
          <cell r="BC172">
            <v>362.54999999999995</v>
          </cell>
          <cell r="BD172">
            <v>0</v>
          </cell>
          <cell r="BE172">
            <v>2</v>
          </cell>
          <cell r="BF172">
            <v>0</v>
          </cell>
          <cell r="BG172">
            <v>17</v>
          </cell>
          <cell r="BH172">
            <v>27</v>
          </cell>
          <cell r="BI172">
            <v>31</v>
          </cell>
          <cell r="BJ172">
            <v>28</v>
          </cell>
          <cell r="BK172">
            <v>23</v>
          </cell>
          <cell r="BL172">
            <v>30</v>
          </cell>
          <cell r="BM172">
            <v>27</v>
          </cell>
          <cell r="BN172">
            <v>28</v>
          </cell>
          <cell r="BO172">
            <v>31</v>
          </cell>
          <cell r="BP172">
            <v>29</v>
          </cell>
          <cell r="BQ172">
            <v>26</v>
          </cell>
          <cell r="BR172">
            <v>21</v>
          </cell>
          <cell r="BS172">
            <v>22</v>
          </cell>
          <cell r="BT172">
            <v>342</v>
          </cell>
          <cell r="BU172">
            <v>0</v>
          </cell>
          <cell r="BV172">
            <v>2</v>
          </cell>
          <cell r="BW172">
            <v>0</v>
          </cell>
          <cell r="BX172">
            <v>18</v>
          </cell>
          <cell r="BY172">
            <v>19</v>
          </cell>
          <cell r="BZ172">
            <v>27</v>
          </cell>
          <cell r="CA172">
            <v>31</v>
          </cell>
          <cell r="CB172">
            <v>28</v>
          </cell>
          <cell r="CC172">
            <v>23</v>
          </cell>
          <cell r="CD172">
            <v>30</v>
          </cell>
          <cell r="CE172">
            <v>27</v>
          </cell>
          <cell r="CF172">
            <v>28</v>
          </cell>
          <cell r="CG172">
            <v>31</v>
          </cell>
          <cell r="CH172">
            <v>27</v>
          </cell>
          <cell r="CI172">
            <v>24</v>
          </cell>
          <cell r="CJ172">
            <v>19</v>
          </cell>
          <cell r="CK172">
            <v>334</v>
          </cell>
          <cell r="CL172">
            <v>0</v>
          </cell>
          <cell r="CM172">
            <v>2</v>
          </cell>
          <cell r="CN172">
            <v>0</v>
          </cell>
          <cell r="CO172">
            <v>18</v>
          </cell>
          <cell r="CP172">
            <v>20</v>
          </cell>
          <cell r="CQ172">
            <v>19</v>
          </cell>
          <cell r="CR172">
            <v>27</v>
          </cell>
          <cell r="CS172">
            <v>31</v>
          </cell>
          <cell r="CT172">
            <v>28</v>
          </cell>
          <cell r="CU172">
            <v>23</v>
          </cell>
          <cell r="CV172">
            <v>30</v>
          </cell>
          <cell r="CW172">
            <v>27</v>
          </cell>
          <cell r="CX172">
            <v>28</v>
          </cell>
          <cell r="CY172">
            <v>29</v>
          </cell>
          <cell r="CZ172">
            <v>27</v>
          </cell>
          <cell r="DA172">
            <v>22</v>
          </cell>
          <cell r="DB172">
            <v>331</v>
          </cell>
          <cell r="DC172">
            <v>0</v>
          </cell>
          <cell r="DD172">
            <v>2</v>
          </cell>
          <cell r="DE172">
            <v>0</v>
          </cell>
          <cell r="DF172">
            <v>18</v>
          </cell>
          <cell r="DG172">
            <v>20</v>
          </cell>
          <cell r="DH172">
            <v>20</v>
          </cell>
          <cell r="DI172">
            <v>19</v>
          </cell>
          <cell r="DJ172">
            <v>27</v>
          </cell>
          <cell r="DK172">
            <v>31</v>
          </cell>
          <cell r="DL172">
            <v>28</v>
          </cell>
          <cell r="DM172">
            <v>23</v>
          </cell>
          <cell r="DN172">
            <v>30</v>
          </cell>
          <cell r="DO172">
            <v>27</v>
          </cell>
          <cell r="DP172">
            <v>26</v>
          </cell>
          <cell r="DQ172">
            <v>29</v>
          </cell>
          <cell r="DR172">
            <v>25</v>
          </cell>
          <cell r="DS172">
            <v>325</v>
          </cell>
        </row>
        <row r="173">
          <cell r="B173">
            <v>497</v>
          </cell>
          <cell r="C173">
            <v>1</v>
          </cell>
          <cell r="D173" t="str">
            <v>LYLE</v>
          </cell>
          <cell r="E173">
            <v>0.94</v>
          </cell>
          <cell r="F173">
            <v>1</v>
          </cell>
          <cell r="G173">
            <v>13.27</v>
          </cell>
          <cell r="H173">
            <v>0</v>
          </cell>
          <cell r="I173">
            <v>12</v>
          </cell>
          <cell r="J173">
            <v>17.52</v>
          </cell>
          <cell r="K173">
            <v>12.33</v>
          </cell>
          <cell r="L173">
            <v>15.58</v>
          </cell>
          <cell r="M173">
            <v>14.75</v>
          </cell>
          <cell r="N173">
            <v>23.38</v>
          </cell>
          <cell r="O173">
            <v>15.31</v>
          </cell>
          <cell r="P173">
            <v>12.87</v>
          </cell>
          <cell r="Q173">
            <v>10.97</v>
          </cell>
          <cell r="R173">
            <v>17.239999999999998</v>
          </cell>
          <cell r="S173">
            <v>11.8</v>
          </cell>
          <cell r="T173">
            <v>15.17</v>
          </cell>
          <cell r="U173">
            <v>194.13</v>
          </cell>
          <cell r="V173">
            <v>0.88</v>
          </cell>
          <cell r="W173">
            <v>2</v>
          </cell>
          <cell r="X173">
            <v>2</v>
          </cell>
          <cell r="Y173">
            <v>9</v>
          </cell>
          <cell r="Z173">
            <v>15.17</v>
          </cell>
          <cell r="AA173">
            <v>13</v>
          </cell>
          <cell r="AB173">
            <v>13</v>
          </cell>
          <cell r="AC173">
            <v>8.18</v>
          </cell>
          <cell r="AD173">
            <v>16.5</v>
          </cell>
          <cell r="AE173">
            <v>10.56</v>
          </cell>
          <cell r="AF173">
            <v>19</v>
          </cell>
          <cell r="AG173">
            <v>15.98</v>
          </cell>
          <cell r="AH173">
            <v>10.43</v>
          </cell>
          <cell r="AI173">
            <v>15</v>
          </cell>
          <cell r="AJ173">
            <v>15.67</v>
          </cell>
          <cell r="AK173">
            <v>12.8</v>
          </cell>
          <cell r="AL173">
            <v>179.17</v>
          </cell>
          <cell r="AM173">
            <v>1.71</v>
          </cell>
          <cell r="AN173">
            <v>1</v>
          </cell>
          <cell r="AO173">
            <v>0</v>
          </cell>
          <cell r="AP173">
            <v>11.76</v>
          </cell>
          <cell r="AQ173">
            <v>14.85</v>
          </cell>
          <cell r="AR173">
            <v>16.22</v>
          </cell>
          <cell r="AS173">
            <v>13.5</v>
          </cell>
          <cell r="AT173">
            <v>15.49</v>
          </cell>
          <cell r="AU173">
            <v>8.73</v>
          </cell>
          <cell r="AV173">
            <v>19.38</v>
          </cell>
          <cell r="AW173">
            <v>11</v>
          </cell>
          <cell r="AX173">
            <v>19.11</v>
          </cell>
          <cell r="AY173">
            <v>14.69</v>
          </cell>
          <cell r="AZ173">
            <v>9.02</v>
          </cell>
          <cell r="BA173">
            <v>12.39</v>
          </cell>
          <cell r="BB173">
            <v>12.16</v>
          </cell>
          <cell r="BC173">
            <v>181.01000000000002</v>
          </cell>
          <cell r="BD173">
            <v>1</v>
          </cell>
          <cell r="BE173">
            <v>1</v>
          </cell>
          <cell r="BF173">
            <v>0</v>
          </cell>
          <cell r="BG173">
            <v>25</v>
          </cell>
          <cell r="BH173">
            <v>16</v>
          </cell>
          <cell r="BI173">
            <v>25</v>
          </cell>
          <cell r="BJ173">
            <v>20</v>
          </cell>
          <cell r="BK173">
            <v>20</v>
          </cell>
          <cell r="BL173">
            <v>22</v>
          </cell>
          <cell r="BM173">
            <v>12</v>
          </cell>
          <cell r="BN173">
            <v>23</v>
          </cell>
          <cell r="BO173">
            <v>22</v>
          </cell>
          <cell r="BP173">
            <v>25</v>
          </cell>
          <cell r="BQ173">
            <v>26</v>
          </cell>
          <cell r="BR173">
            <v>20</v>
          </cell>
          <cell r="BS173">
            <v>19</v>
          </cell>
          <cell r="BT173">
            <v>277</v>
          </cell>
          <cell r="BU173">
            <v>1</v>
          </cell>
          <cell r="BV173">
            <v>1</v>
          </cell>
          <cell r="BW173">
            <v>0</v>
          </cell>
          <cell r="BX173">
            <v>25</v>
          </cell>
          <cell r="BY173">
            <v>25</v>
          </cell>
          <cell r="BZ173">
            <v>16</v>
          </cell>
          <cell r="CA173">
            <v>24</v>
          </cell>
          <cell r="CB173">
            <v>20</v>
          </cell>
          <cell r="CC173">
            <v>21</v>
          </cell>
          <cell r="CD173">
            <v>22</v>
          </cell>
          <cell r="CE173">
            <v>12</v>
          </cell>
          <cell r="CF173">
            <v>23</v>
          </cell>
          <cell r="CG173">
            <v>22</v>
          </cell>
          <cell r="CH173">
            <v>25</v>
          </cell>
          <cell r="CI173">
            <v>26</v>
          </cell>
          <cell r="CJ173">
            <v>20</v>
          </cell>
          <cell r="CK173">
            <v>283</v>
          </cell>
          <cell r="CL173">
            <v>1</v>
          </cell>
          <cell r="CM173">
            <v>1</v>
          </cell>
          <cell r="CN173">
            <v>0</v>
          </cell>
          <cell r="CO173">
            <v>20</v>
          </cell>
          <cell r="CP173">
            <v>25</v>
          </cell>
          <cell r="CQ173">
            <v>25</v>
          </cell>
          <cell r="CR173">
            <v>16</v>
          </cell>
          <cell r="CS173">
            <v>24</v>
          </cell>
          <cell r="CT173">
            <v>20</v>
          </cell>
          <cell r="CU173">
            <v>21</v>
          </cell>
          <cell r="CV173">
            <v>22</v>
          </cell>
          <cell r="CW173">
            <v>12</v>
          </cell>
          <cell r="CX173">
            <v>23</v>
          </cell>
          <cell r="CY173">
            <v>22</v>
          </cell>
          <cell r="CZ173">
            <v>25</v>
          </cell>
          <cell r="DA173">
            <v>26</v>
          </cell>
          <cell r="DB173">
            <v>283</v>
          </cell>
          <cell r="DC173">
            <v>1</v>
          </cell>
          <cell r="DD173">
            <v>1</v>
          </cell>
          <cell r="DE173">
            <v>0</v>
          </cell>
          <cell r="DF173">
            <v>20</v>
          </cell>
          <cell r="DG173">
            <v>25</v>
          </cell>
          <cell r="DH173">
            <v>25</v>
          </cell>
          <cell r="DI173">
            <v>25</v>
          </cell>
          <cell r="DJ173">
            <v>16</v>
          </cell>
          <cell r="DK173">
            <v>24</v>
          </cell>
          <cell r="DL173">
            <v>20</v>
          </cell>
          <cell r="DM173">
            <v>21</v>
          </cell>
          <cell r="DN173">
            <v>22</v>
          </cell>
          <cell r="DO173">
            <v>12</v>
          </cell>
          <cell r="DP173">
            <v>23</v>
          </cell>
          <cell r="DQ173">
            <v>22</v>
          </cell>
          <cell r="DR173">
            <v>25</v>
          </cell>
          <cell r="DS173">
            <v>282</v>
          </cell>
        </row>
        <row r="174">
          <cell r="B174">
            <v>499</v>
          </cell>
          <cell r="C174">
            <v>1</v>
          </cell>
          <cell r="D174" t="str">
            <v>LEROY</v>
          </cell>
          <cell r="E174">
            <v>3.52</v>
          </cell>
          <cell r="F174">
            <v>3</v>
          </cell>
          <cell r="G174">
            <v>26.3</v>
          </cell>
          <cell r="H174">
            <v>0</v>
          </cell>
          <cell r="I174">
            <v>27.59</v>
          </cell>
          <cell r="J174">
            <v>29.74</v>
          </cell>
          <cell r="K174">
            <v>27.19</v>
          </cell>
          <cell r="L174">
            <v>22.2</v>
          </cell>
          <cell r="M174">
            <v>16.190000000000001</v>
          </cell>
          <cell r="N174">
            <v>20.46</v>
          </cell>
          <cell r="O174">
            <v>24.93</v>
          </cell>
          <cell r="P174">
            <v>20.46</v>
          </cell>
          <cell r="Q174">
            <v>23.19</v>
          </cell>
          <cell r="R174">
            <v>23.36</v>
          </cell>
          <cell r="S174">
            <v>21.92</v>
          </cell>
          <cell r="T174">
            <v>28.73</v>
          </cell>
          <cell r="U174">
            <v>318.78000000000003</v>
          </cell>
          <cell r="V174">
            <v>2.25</v>
          </cell>
          <cell r="W174">
            <v>6.43</v>
          </cell>
          <cell r="X174">
            <v>1</v>
          </cell>
          <cell r="Y174">
            <v>23.76</v>
          </cell>
          <cell r="Z174">
            <v>27.23</v>
          </cell>
          <cell r="AA174">
            <v>24.11</v>
          </cell>
          <cell r="AB174">
            <v>30.61</v>
          </cell>
          <cell r="AC174">
            <v>26.84</v>
          </cell>
          <cell r="AD174">
            <v>21.73</v>
          </cell>
          <cell r="AE174">
            <v>19.23</v>
          </cell>
          <cell r="AF174">
            <v>21</v>
          </cell>
          <cell r="AG174">
            <v>24.86</v>
          </cell>
          <cell r="AH174">
            <v>20.21</v>
          </cell>
          <cell r="AI174">
            <v>22.51</v>
          </cell>
          <cell r="AJ174">
            <v>21.83</v>
          </cell>
          <cell r="AK174">
            <v>20.97</v>
          </cell>
          <cell r="AL174">
            <v>314.56999999999994</v>
          </cell>
          <cell r="AM174">
            <v>2.36</v>
          </cell>
          <cell r="AN174">
            <v>1</v>
          </cell>
          <cell r="AO174">
            <v>0</v>
          </cell>
          <cell r="AP174">
            <v>17</v>
          </cell>
          <cell r="AQ174">
            <v>34.44</v>
          </cell>
          <cell r="AR174">
            <v>24</v>
          </cell>
          <cell r="AS174">
            <v>26.38</v>
          </cell>
          <cell r="AT174">
            <v>29</v>
          </cell>
          <cell r="AU174">
            <v>24</v>
          </cell>
          <cell r="AV174">
            <v>24</v>
          </cell>
          <cell r="AW174">
            <v>20</v>
          </cell>
          <cell r="AX174">
            <v>20.059999999999999</v>
          </cell>
          <cell r="AY174">
            <v>24.34</v>
          </cell>
          <cell r="AZ174">
            <v>19.010000000000002</v>
          </cell>
          <cell r="BA174">
            <v>22.77</v>
          </cell>
          <cell r="BB174">
            <v>24.1</v>
          </cell>
          <cell r="BC174">
            <v>312.46000000000004</v>
          </cell>
          <cell r="BD174">
            <v>3</v>
          </cell>
          <cell r="BE174">
            <v>2</v>
          </cell>
          <cell r="BF174">
            <v>0</v>
          </cell>
          <cell r="BG174">
            <v>19</v>
          </cell>
          <cell r="BH174">
            <v>19</v>
          </cell>
          <cell r="BI174">
            <v>36</v>
          </cell>
          <cell r="BJ174">
            <v>27</v>
          </cell>
          <cell r="BK174">
            <v>27</v>
          </cell>
          <cell r="BL174">
            <v>28</v>
          </cell>
          <cell r="BM174">
            <v>25</v>
          </cell>
          <cell r="BN174">
            <v>25</v>
          </cell>
          <cell r="BO174">
            <v>21</v>
          </cell>
          <cell r="BP174">
            <v>23</v>
          </cell>
          <cell r="BQ174">
            <v>24</v>
          </cell>
          <cell r="BR174">
            <v>19</v>
          </cell>
          <cell r="BS174">
            <v>27</v>
          </cell>
          <cell r="BT174">
            <v>325</v>
          </cell>
          <cell r="BU174">
            <v>2</v>
          </cell>
          <cell r="BV174">
            <v>2</v>
          </cell>
          <cell r="BW174">
            <v>0</v>
          </cell>
          <cell r="BX174">
            <v>16</v>
          </cell>
          <cell r="BY174">
            <v>21</v>
          </cell>
          <cell r="BZ174">
            <v>17</v>
          </cell>
          <cell r="CA174">
            <v>34</v>
          </cell>
          <cell r="CB174">
            <v>26</v>
          </cell>
          <cell r="CC174">
            <v>23</v>
          </cell>
          <cell r="CD174">
            <v>29</v>
          </cell>
          <cell r="CE174">
            <v>27</v>
          </cell>
          <cell r="CF174">
            <v>23</v>
          </cell>
          <cell r="CG174">
            <v>18</v>
          </cell>
          <cell r="CH174">
            <v>22</v>
          </cell>
          <cell r="CI174">
            <v>22</v>
          </cell>
          <cell r="CJ174">
            <v>16</v>
          </cell>
          <cell r="CK174">
            <v>298</v>
          </cell>
          <cell r="CL174">
            <v>2</v>
          </cell>
          <cell r="CM174">
            <v>2</v>
          </cell>
          <cell r="CN174">
            <v>0</v>
          </cell>
          <cell r="CO174">
            <v>16</v>
          </cell>
          <cell r="CP174">
            <v>16</v>
          </cell>
          <cell r="CQ174">
            <v>21</v>
          </cell>
          <cell r="CR174">
            <v>17</v>
          </cell>
          <cell r="CS174">
            <v>34</v>
          </cell>
          <cell r="CT174">
            <v>26</v>
          </cell>
          <cell r="CU174">
            <v>23</v>
          </cell>
          <cell r="CV174">
            <v>29</v>
          </cell>
          <cell r="CW174">
            <v>27</v>
          </cell>
          <cell r="CX174">
            <v>23</v>
          </cell>
          <cell r="CY174">
            <v>18</v>
          </cell>
          <cell r="CZ174">
            <v>22</v>
          </cell>
          <cell r="DA174">
            <v>22</v>
          </cell>
          <cell r="DB174">
            <v>298</v>
          </cell>
          <cell r="DC174">
            <v>2</v>
          </cell>
          <cell r="DD174">
            <v>2</v>
          </cell>
          <cell r="DE174">
            <v>0</v>
          </cell>
          <cell r="DF174">
            <v>16</v>
          </cell>
          <cell r="DG174">
            <v>16</v>
          </cell>
          <cell r="DH174">
            <v>16</v>
          </cell>
          <cell r="DI174">
            <v>21</v>
          </cell>
          <cell r="DJ174">
            <v>17</v>
          </cell>
          <cell r="DK174">
            <v>34</v>
          </cell>
          <cell r="DL174">
            <v>26</v>
          </cell>
          <cell r="DM174">
            <v>23</v>
          </cell>
          <cell r="DN174">
            <v>29</v>
          </cell>
          <cell r="DO174">
            <v>27</v>
          </cell>
          <cell r="DP174">
            <v>23</v>
          </cell>
          <cell r="DQ174">
            <v>18</v>
          </cell>
          <cell r="DR174">
            <v>22</v>
          </cell>
          <cell r="DS174">
            <v>292</v>
          </cell>
        </row>
        <row r="175">
          <cell r="B175">
            <v>500</v>
          </cell>
          <cell r="C175">
            <v>1</v>
          </cell>
          <cell r="D175" t="str">
            <v>SOUTHLAND</v>
          </cell>
          <cell r="E175">
            <v>4.12</v>
          </cell>
          <cell r="F175">
            <v>0.02</v>
          </cell>
          <cell r="G175">
            <v>31.6</v>
          </cell>
          <cell r="H175">
            <v>0</v>
          </cell>
          <cell r="I175">
            <v>26.79</v>
          </cell>
          <cell r="J175">
            <v>35.770000000000003</v>
          </cell>
          <cell r="K175">
            <v>27.6</v>
          </cell>
          <cell r="L175">
            <v>40</v>
          </cell>
          <cell r="M175">
            <v>34.450000000000003</v>
          </cell>
          <cell r="N175">
            <v>31.98</v>
          </cell>
          <cell r="O175">
            <v>42.75</v>
          </cell>
          <cell r="P175">
            <v>43.94</v>
          </cell>
          <cell r="Q175">
            <v>50.51</v>
          </cell>
          <cell r="R175">
            <v>50.31</v>
          </cell>
          <cell r="S175">
            <v>51.79</v>
          </cell>
          <cell r="T175">
            <v>60.22</v>
          </cell>
          <cell r="U175">
            <v>531.85</v>
          </cell>
          <cell r="V175">
            <v>3.49</v>
          </cell>
          <cell r="W175">
            <v>7.52</v>
          </cell>
          <cell r="X175">
            <v>1</v>
          </cell>
          <cell r="Y175">
            <v>28.02</v>
          </cell>
          <cell r="Z175">
            <v>31.22</v>
          </cell>
          <cell r="AA175">
            <v>26.34</v>
          </cell>
          <cell r="AB175">
            <v>36.61</v>
          </cell>
          <cell r="AC175">
            <v>27.97</v>
          </cell>
          <cell r="AD175">
            <v>40.61</v>
          </cell>
          <cell r="AE175">
            <v>35.19</v>
          </cell>
          <cell r="AF175">
            <v>31.47</v>
          </cell>
          <cell r="AG175">
            <v>44.12</v>
          </cell>
          <cell r="AH175">
            <v>50.18</v>
          </cell>
          <cell r="AI175">
            <v>50.96</v>
          </cell>
          <cell r="AJ175">
            <v>48.72</v>
          </cell>
          <cell r="AK175">
            <v>50.15</v>
          </cell>
          <cell r="AL175">
            <v>513.56999999999994</v>
          </cell>
          <cell r="AM175">
            <v>5.32</v>
          </cell>
          <cell r="AN175">
            <v>5.88</v>
          </cell>
          <cell r="AO175">
            <v>0</v>
          </cell>
          <cell r="AP175">
            <v>36.659999999999997</v>
          </cell>
          <cell r="AQ175">
            <v>35.14</v>
          </cell>
          <cell r="AR175">
            <v>36.25</v>
          </cell>
          <cell r="AS175">
            <v>29.29</v>
          </cell>
          <cell r="AT175">
            <v>35.869999999999997</v>
          </cell>
          <cell r="AU175">
            <v>30.86</v>
          </cell>
          <cell r="AV175">
            <v>37.869999999999997</v>
          </cell>
          <cell r="AW175">
            <v>33.4</v>
          </cell>
          <cell r="AX175">
            <v>30.29</v>
          </cell>
          <cell r="AY175">
            <v>52.42</v>
          </cell>
          <cell r="AZ175">
            <v>47.47</v>
          </cell>
          <cell r="BA175">
            <v>46.03</v>
          </cell>
          <cell r="BB175">
            <v>48.14</v>
          </cell>
          <cell r="BC175">
            <v>510.89</v>
          </cell>
          <cell r="BD175">
            <v>6</v>
          </cell>
          <cell r="BE175">
            <v>3</v>
          </cell>
          <cell r="BF175">
            <v>0</v>
          </cell>
          <cell r="BG175">
            <v>30</v>
          </cell>
          <cell r="BH175">
            <v>47</v>
          </cell>
          <cell r="BI175">
            <v>34</v>
          </cell>
          <cell r="BJ175">
            <v>38</v>
          </cell>
          <cell r="BK175">
            <v>33</v>
          </cell>
          <cell r="BL175">
            <v>37</v>
          </cell>
          <cell r="BM175">
            <v>30</v>
          </cell>
          <cell r="BN175">
            <v>37</v>
          </cell>
          <cell r="BO175">
            <v>33</v>
          </cell>
          <cell r="BP175">
            <v>45</v>
          </cell>
          <cell r="BQ175">
            <v>64</v>
          </cell>
          <cell r="BR175">
            <v>51</v>
          </cell>
          <cell r="BS175">
            <v>52</v>
          </cell>
          <cell r="BT175">
            <v>540</v>
          </cell>
          <cell r="BU175">
            <v>6</v>
          </cell>
          <cell r="BV175">
            <v>3</v>
          </cell>
          <cell r="BW175">
            <v>0</v>
          </cell>
          <cell r="BX175">
            <v>30</v>
          </cell>
          <cell r="BY175">
            <v>30</v>
          </cell>
          <cell r="BZ175">
            <v>30</v>
          </cell>
          <cell r="CA175">
            <v>37</v>
          </cell>
          <cell r="CB175">
            <v>32</v>
          </cell>
          <cell r="CC175">
            <v>25</v>
          </cell>
          <cell r="CD175">
            <v>30</v>
          </cell>
          <cell r="CE175">
            <v>30</v>
          </cell>
          <cell r="CF175">
            <v>42</v>
          </cell>
          <cell r="CG175">
            <v>37</v>
          </cell>
          <cell r="CH175">
            <v>35</v>
          </cell>
          <cell r="CI175">
            <v>50</v>
          </cell>
          <cell r="CJ175">
            <v>45</v>
          </cell>
          <cell r="CK175">
            <v>462</v>
          </cell>
          <cell r="CL175">
            <v>6</v>
          </cell>
          <cell r="CM175">
            <v>3</v>
          </cell>
          <cell r="CN175">
            <v>0</v>
          </cell>
          <cell r="CO175">
            <v>30</v>
          </cell>
          <cell r="CP175">
            <v>30</v>
          </cell>
          <cell r="CQ175">
            <v>30</v>
          </cell>
          <cell r="CR175">
            <v>30</v>
          </cell>
          <cell r="CS175">
            <v>37</v>
          </cell>
          <cell r="CT175">
            <v>32</v>
          </cell>
          <cell r="CU175">
            <v>25</v>
          </cell>
          <cell r="CV175">
            <v>30</v>
          </cell>
          <cell r="CW175">
            <v>30</v>
          </cell>
          <cell r="CX175">
            <v>42</v>
          </cell>
          <cell r="CY175">
            <v>37</v>
          </cell>
          <cell r="CZ175">
            <v>35</v>
          </cell>
          <cell r="DA175">
            <v>50</v>
          </cell>
          <cell r="DB175">
            <v>447</v>
          </cell>
          <cell r="DC175">
            <v>6</v>
          </cell>
          <cell r="DD175">
            <v>3</v>
          </cell>
          <cell r="DE175">
            <v>0</v>
          </cell>
          <cell r="DF175">
            <v>30</v>
          </cell>
          <cell r="DG175">
            <v>30</v>
          </cell>
          <cell r="DH175">
            <v>30</v>
          </cell>
          <cell r="DI175">
            <v>30</v>
          </cell>
          <cell r="DJ175">
            <v>30</v>
          </cell>
          <cell r="DK175">
            <v>37</v>
          </cell>
          <cell r="DL175">
            <v>32</v>
          </cell>
          <cell r="DM175">
            <v>25</v>
          </cell>
          <cell r="DN175">
            <v>30</v>
          </cell>
          <cell r="DO175">
            <v>30</v>
          </cell>
          <cell r="DP175">
            <v>42</v>
          </cell>
          <cell r="DQ175">
            <v>37</v>
          </cell>
          <cell r="DR175">
            <v>35</v>
          </cell>
          <cell r="DS175">
            <v>427</v>
          </cell>
        </row>
        <row r="176">
          <cell r="B176">
            <v>505</v>
          </cell>
          <cell r="C176">
            <v>1</v>
          </cell>
          <cell r="D176" t="str">
            <v>FULDA</v>
          </cell>
          <cell r="E176">
            <v>2.5499999999999998</v>
          </cell>
          <cell r="F176">
            <v>1.39</v>
          </cell>
          <cell r="G176">
            <v>13</v>
          </cell>
          <cell r="H176">
            <v>0</v>
          </cell>
          <cell r="I176">
            <v>22.12</v>
          </cell>
          <cell r="J176">
            <v>19.559999999999999</v>
          </cell>
          <cell r="K176">
            <v>20.83</v>
          </cell>
          <cell r="L176">
            <v>18.190000000000001</v>
          </cell>
          <cell r="M176">
            <v>22.6</v>
          </cell>
          <cell r="N176">
            <v>16.829999999999998</v>
          </cell>
          <cell r="O176">
            <v>17.7</v>
          </cell>
          <cell r="P176">
            <v>33</v>
          </cell>
          <cell r="Q176">
            <v>27.33</v>
          </cell>
          <cell r="R176">
            <v>36.97</v>
          </cell>
          <cell r="S176">
            <v>30.44</v>
          </cell>
          <cell r="T176">
            <v>37.799999999999997</v>
          </cell>
          <cell r="U176">
            <v>320.31</v>
          </cell>
          <cell r="V176">
            <v>2.27</v>
          </cell>
          <cell r="W176">
            <v>4.74</v>
          </cell>
          <cell r="X176">
            <v>0</v>
          </cell>
          <cell r="Y176">
            <v>17.32</v>
          </cell>
          <cell r="Z176">
            <v>19.12</v>
          </cell>
          <cell r="AA176">
            <v>24.03</v>
          </cell>
          <cell r="AB176">
            <v>21.4</v>
          </cell>
          <cell r="AC176">
            <v>22.08</v>
          </cell>
          <cell r="AD176">
            <v>16</v>
          </cell>
          <cell r="AE176">
            <v>21.59</v>
          </cell>
          <cell r="AF176">
            <v>18.5</v>
          </cell>
          <cell r="AG176">
            <v>20.94</v>
          </cell>
          <cell r="AH176">
            <v>36</v>
          </cell>
          <cell r="AI176">
            <v>29.97</v>
          </cell>
          <cell r="AJ176">
            <v>40.590000000000003</v>
          </cell>
          <cell r="AK176">
            <v>29.85</v>
          </cell>
          <cell r="AL176">
            <v>324.39999999999998</v>
          </cell>
          <cell r="AM176">
            <v>3.25</v>
          </cell>
          <cell r="AN176">
            <v>1.1000000000000001</v>
          </cell>
          <cell r="AO176">
            <v>0</v>
          </cell>
          <cell r="AP176">
            <v>22.92</v>
          </cell>
          <cell r="AQ176">
            <v>20.87</v>
          </cell>
          <cell r="AR176">
            <v>21.65</v>
          </cell>
          <cell r="AS176">
            <v>28.72</v>
          </cell>
          <cell r="AT176">
            <v>23.67</v>
          </cell>
          <cell r="AU176">
            <v>23.18</v>
          </cell>
          <cell r="AV176">
            <v>18.510000000000002</v>
          </cell>
          <cell r="AW176">
            <v>29.73</v>
          </cell>
          <cell r="AX176">
            <v>16.989999999999998</v>
          </cell>
          <cell r="AY176">
            <v>26.27</v>
          </cell>
          <cell r="AZ176">
            <v>35.89</v>
          </cell>
          <cell r="BA176">
            <v>29.74</v>
          </cell>
          <cell r="BB176">
            <v>42.1</v>
          </cell>
          <cell r="BC176">
            <v>344.59000000000003</v>
          </cell>
          <cell r="BD176">
            <v>2</v>
          </cell>
          <cell r="BE176">
            <v>3</v>
          </cell>
          <cell r="BF176">
            <v>0</v>
          </cell>
          <cell r="BG176">
            <v>28</v>
          </cell>
          <cell r="BH176">
            <v>23</v>
          </cell>
          <cell r="BI176">
            <v>22</v>
          </cell>
          <cell r="BJ176">
            <v>22</v>
          </cell>
          <cell r="BK176">
            <v>29</v>
          </cell>
          <cell r="BL176">
            <v>24</v>
          </cell>
          <cell r="BM176">
            <v>23</v>
          </cell>
          <cell r="BN176">
            <v>19</v>
          </cell>
          <cell r="BO176">
            <v>30</v>
          </cell>
          <cell r="BP176">
            <v>17</v>
          </cell>
          <cell r="BQ176">
            <v>26</v>
          </cell>
          <cell r="BR176">
            <v>36</v>
          </cell>
          <cell r="BS176">
            <v>29</v>
          </cell>
          <cell r="BT176">
            <v>333</v>
          </cell>
          <cell r="BU176">
            <v>2</v>
          </cell>
          <cell r="BV176">
            <v>3</v>
          </cell>
          <cell r="BW176">
            <v>0</v>
          </cell>
          <cell r="BX176">
            <v>18</v>
          </cell>
          <cell r="BY176">
            <v>28</v>
          </cell>
          <cell r="BZ176">
            <v>23</v>
          </cell>
          <cell r="CA176">
            <v>22</v>
          </cell>
          <cell r="CB176">
            <v>22</v>
          </cell>
          <cell r="CC176">
            <v>29</v>
          </cell>
          <cell r="CD176">
            <v>24</v>
          </cell>
          <cell r="CE176">
            <v>23</v>
          </cell>
          <cell r="CF176">
            <v>19</v>
          </cell>
          <cell r="CG176">
            <v>30</v>
          </cell>
          <cell r="CH176">
            <v>17</v>
          </cell>
          <cell r="CI176">
            <v>26</v>
          </cell>
          <cell r="CJ176">
            <v>36</v>
          </cell>
          <cell r="CK176">
            <v>322</v>
          </cell>
          <cell r="CL176">
            <v>2</v>
          </cell>
          <cell r="CM176">
            <v>3</v>
          </cell>
          <cell r="CN176">
            <v>0</v>
          </cell>
          <cell r="CO176">
            <v>18</v>
          </cell>
          <cell r="CP176">
            <v>18</v>
          </cell>
          <cell r="CQ176">
            <v>28</v>
          </cell>
          <cell r="CR176">
            <v>23</v>
          </cell>
          <cell r="CS176">
            <v>22</v>
          </cell>
          <cell r="CT176">
            <v>22</v>
          </cell>
          <cell r="CU176">
            <v>29</v>
          </cell>
          <cell r="CV176">
            <v>24</v>
          </cell>
          <cell r="CW176">
            <v>23</v>
          </cell>
          <cell r="CX176">
            <v>19</v>
          </cell>
          <cell r="CY176">
            <v>30</v>
          </cell>
          <cell r="CZ176">
            <v>17</v>
          </cell>
          <cell r="DA176">
            <v>26</v>
          </cell>
          <cell r="DB176">
            <v>304</v>
          </cell>
          <cell r="DC176">
            <v>2</v>
          </cell>
          <cell r="DD176">
            <v>3</v>
          </cell>
          <cell r="DE176">
            <v>0</v>
          </cell>
          <cell r="DF176">
            <v>18</v>
          </cell>
          <cell r="DG176">
            <v>18</v>
          </cell>
          <cell r="DH176">
            <v>18</v>
          </cell>
          <cell r="DI176">
            <v>28</v>
          </cell>
          <cell r="DJ176">
            <v>23</v>
          </cell>
          <cell r="DK176">
            <v>22</v>
          </cell>
          <cell r="DL176">
            <v>22</v>
          </cell>
          <cell r="DM176">
            <v>29</v>
          </cell>
          <cell r="DN176">
            <v>24</v>
          </cell>
          <cell r="DO176">
            <v>23</v>
          </cell>
          <cell r="DP176">
            <v>19</v>
          </cell>
          <cell r="DQ176">
            <v>30</v>
          </cell>
          <cell r="DR176">
            <v>17</v>
          </cell>
          <cell r="DS176">
            <v>296</v>
          </cell>
        </row>
        <row r="177">
          <cell r="B177">
            <v>507</v>
          </cell>
          <cell r="C177">
            <v>1</v>
          </cell>
          <cell r="D177" t="str">
            <v>NICOLLET</v>
          </cell>
          <cell r="E177">
            <v>3.49</v>
          </cell>
          <cell r="F177">
            <v>1</v>
          </cell>
          <cell r="G177">
            <v>21.27</v>
          </cell>
          <cell r="H177">
            <v>0</v>
          </cell>
          <cell r="I177">
            <v>28.85</v>
          </cell>
          <cell r="J177">
            <v>30.13</v>
          </cell>
          <cell r="K177">
            <v>21.05</v>
          </cell>
          <cell r="L177">
            <v>34.36</v>
          </cell>
          <cell r="M177">
            <v>23.36</v>
          </cell>
          <cell r="N177">
            <v>28.51</v>
          </cell>
          <cell r="O177">
            <v>23.87</v>
          </cell>
          <cell r="P177">
            <v>23.98</v>
          </cell>
          <cell r="Q177">
            <v>20.239999999999998</v>
          </cell>
          <cell r="R177">
            <v>27.97</v>
          </cell>
          <cell r="S177">
            <v>18.8</v>
          </cell>
          <cell r="T177">
            <v>29.26</v>
          </cell>
          <cell r="U177">
            <v>336.13999999999993</v>
          </cell>
          <cell r="V177">
            <v>3.42</v>
          </cell>
          <cell r="W177">
            <v>1</v>
          </cell>
          <cell r="X177">
            <v>0</v>
          </cell>
          <cell r="Y177">
            <v>20.350000000000001</v>
          </cell>
          <cell r="Z177">
            <v>22.01</v>
          </cell>
          <cell r="AA177">
            <v>26.09</v>
          </cell>
          <cell r="AB177">
            <v>32</v>
          </cell>
          <cell r="AC177">
            <v>20.76</v>
          </cell>
          <cell r="AD177">
            <v>29.44</v>
          </cell>
          <cell r="AE177">
            <v>24</v>
          </cell>
          <cell r="AF177">
            <v>28.68</v>
          </cell>
          <cell r="AG177">
            <v>23.29</v>
          </cell>
          <cell r="AH177">
            <v>25.23</v>
          </cell>
          <cell r="AI177">
            <v>18.21</v>
          </cell>
          <cell r="AJ177">
            <v>28.05</v>
          </cell>
          <cell r="AK177">
            <v>20.52</v>
          </cell>
          <cell r="AL177">
            <v>323.05</v>
          </cell>
          <cell r="AM177">
            <v>4.28</v>
          </cell>
          <cell r="AN177">
            <v>1.97</v>
          </cell>
          <cell r="AO177">
            <v>0</v>
          </cell>
          <cell r="AP177">
            <v>28.4</v>
          </cell>
          <cell r="AQ177">
            <v>22.36</v>
          </cell>
          <cell r="AR177">
            <v>22.27</v>
          </cell>
          <cell r="AS177">
            <v>26.77</v>
          </cell>
          <cell r="AT177">
            <v>29.14</v>
          </cell>
          <cell r="AU177">
            <v>20.32</v>
          </cell>
          <cell r="AV177">
            <v>28</v>
          </cell>
          <cell r="AW177">
            <v>25.55</v>
          </cell>
          <cell r="AX177">
            <v>29</v>
          </cell>
          <cell r="AY177">
            <v>25.23</v>
          </cell>
          <cell r="AZ177">
            <v>27.56</v>
          </cell>
          <cell r="BA177">
            <v>19.309999999999999</v>
          </cell>
          <cell r="BB177">
            <v>25.95</v>
          </cell>
          <cell r="BC177">
            <v>336.11</v>
          </cell>
          <cell r="BD177">
            <v>0</v>
          </cell>
          <cell r="BE177">
            <v>0</v>
          </cell>
          <cell r="BF177">
            <v>0</v>
          </cell>
          <cell r="BG177">
            <v>23</v>
          </cell>
          <cell r="BH177">
            <v>31</v>
          </cell>
          <cell r="BI177">
            <v>25</v>
          </cell>
          <cell r="BJ177">
            <v>30</v>
          </cell>
          <cell r="BK177">
            <v>27</v>
          </cell>
          <cell r="BL177">
            <v>33</v>
          </cell>
          <cell r="BM177">
            <v>25</v>
          </cell>
          <cell r="BN177">
            <v>31</v>
          </cell>
          <cell r="BO177">
            <v>32</v>
          </cell>
          <cell r="BP177">
            <v>32</v>
          </cell>
          <cell r="BQ177">
            <v>25</v>
          </cell>
          <cell r="BR177">
            <v>26</v>
          </cell>
          <cell r="BS177">
            <v>24</v>
          </cell>
          <cell r="BT177">
            <v>364</v>
          </cell>
          <cell r="BU177">
            <v>0</v>
          </cell>
          <cell r="BV177">
            <v>0</v>
          </cell>
          <cell r="BW177">
            <v>0</v>
          </cell>
          <cell r="BX177">
            <v>23</v>
          </cell>
          <cell r="BY177">
            <v>23</v>
          </cell>
          <cell r="BZ177">
            <v>31</v>
          </cell>
          <cell r="CA177">
            <v>25</v>
          </cell>
          <cell r="CB177">
            <v>30</v>
          </cell>
          <cell r="CC177">
            <v>27</v>
          </cell>
          <cell r="CD177">
            <v>33</v>
          </cell>
          <cell r="CE177">
            <v>25</v>
          </cell>
          <cell r="CF177">
            <v>31</v>
          </cell>
          <cell r="CG177">
            <v>32</v>
          </cell>
          <cell r="CH177">
            <v>32</v>
          </cell>
          <cell r="CI177">
            <v>25</v>
          </cell>
          <cell r="CJ177">
            <v>26</v>
          </cell>
          <cell r="CK177">
            <v>363</v>
          </cell>
          <cell r="CL177">
            <v>0</v>
          </cell>
          <cell r="CM177">
            <v>0</v>
          </cell>
          <cell r="CN177">
            <v>0</v>
          </cell>
          <cell r="CO177">
            <v>23</v>
          </cell>
          <cell r="CP177">
            <v>23</v>
          </cell>
          <cell r="CQ177">
            <v>23</v>
          </cell>
          <cell r="CR177">
            <v>31</v>
          </cell>
          <cell r="CS177">
            <v>25</v>
          </cell>
          <cell r="CT177">
            <v>30</v>
          </cell>
          <cell r="CU177">
            <v>27</v>
          </cell>
          <cell r="CV177">
            <v>33</v>
          </cell>
          <cell r="CW177">
            <v>25</v>
          </cell>
          <cell r="CX177">
            <v>31</v>
          </cell>
          <cell r="CY177">
            <v>32</v>
          </cell>
          <cell r="CZ177">
            <v>32</v>
          </cell>
          <cell r="DA177">
            <v>25</v>
          </cell>
          <cell r="DB177">
            <v>360</v>
          </cell>
          <cell r="DC177">
            <v>0</v>
          </cell>
          <cell r="DD177">
            <v>0</v>
          </cell>
          <cell r="DE177">
            <v>0</v>
          </cell>
          <cell r="DF177">
            <v>23</v>
          </cell>
          <cell r="DG177">
            <v>23</v>
          </cell>
          <cell r="DH177">
            <v>23</v>
          </cell>
          <cell r="DI177">
            <v>23</v>
          </cell>
          <cell r="DJ177">
            <v>31</v>
          </cell>
          <cell r="DK177">
            <v>25</v>
          </cell>
          <cell r="DL177">
            <v>30</v>
          </cell>
          <cell r="DM177">
            <v>27</v>
          </cell>
          <cell r="DN177">
            <v>33</v>
          </cell>
          <cell r="DO177">
            <v>25</v>
          </cell>
          <cell r="DP177">
            <v>31</v>
          </cell>
          <cell r="DQ177">
            <v>32</v>
          </cell>
          <cell r="DR177">
            <v>32</v>
          </cell>
          <cell r="DS177">
            <v>358</v>
          </cell>
        </row>
        <row r="178">
          <cell r="B178">
            <v>508</v>
          </cell>
          <cell r="C178">
            <v>1</v>
          </cell>
          <cell r="D178" t="str">
            <v>ST. PETER</v>
          </cell>
          <cell r="E178">
            <v>33.090000000000003</v>
          </cell>
          <cell r="F178">
            <v>24.97</v>
          </cell>
          <cell r="G178">
            <v>118.06</v>
          </cell>
          <cell r="H178">
            <v>0</v>
          </cell>
          <cell r="I178">
            <v>164.82</v>
          </cell>
          <cell r="J178">
            <v>161.09</v>
          </cell>
          <cell r="K178">
            <v>156.18</v>
          </cell>
          <cell r="L178">
            <v>156.13999999999999</v>
          </cell>
          <cell r="M178">
            <v>159.30000000000001</v>
          </cell>
          <cell r="N178">
            <v>129.58000000000001</v>
          </cell>
          <cell r="O178">
            <v>150.57</v>
          </cell>
          <cell r="P178">
            <v>130.63</v>
          </cell>
          <cell r="Q178">
            <v>148.6</v>
          </cell>
          <cell r="R178">
            <v>122.86</v>
          </cell>
          <cell r="S178">
            <v>148.15</v>
          </cell>
          <cell r="T178">
            <v>166.85</v>
          </cell>
          <cell r="U178">
            <v>1970.8899999999996</v>
          </cell>
          <cell r="V178">
            <v>39.979999999999997</v>
          </cell>
          <cell r="W178">
            <v>25.01</v>
          </cell>
          <cell r="X178">
            <v>0.5</v>
          </cell>
          <cell r="Y178">
            <v>140.71</v>
          </cell>
          <cell r="Z178">
            <v>150.27000000000001</v>
          </cell>
          <cell r="AA178">
            <v>156.88999999999999</v>
          </cell>
          <cell r="AB178">
            <v>163.28</v>
          </cell>
          <cell r="AC178">
            <v>155.38</v>
          </cell>
          <cell r="AD178">
            <v>165.29</v>
          </cell>
          <cell r="AE178">
            <v>163.15</v>
          </cell>
          <cell r="AF178">
            <v>147.65</v>
          </cell>
          <cell r="AG178">
            <v>151.12</v>
          </cell>
          <cell r="AH178">
            <v>134.32</v>
          </cell>
          <cell r="AI178">
            <v>150.87</v>
          </cell>
          <cell r="AJ178">
            <v>120.19</v>
          </cell>
          <cell r="AK178">
            <v>140.47999999999999</v>
          </cell>
          <cell r="AL178">
            <v>2005.0900000000001</v>
          </cell>
          <cell r="AM178">
            <v>41.81</v>
          </cell>
          <cell r="AN178">
            <v>24.67</v>
          </cell>
          <cell r="AO178">
            <v>0</v>
          </cell>
          <cell r="AP178">
            <v>126.86</v>
          </cell>
          <cell r="AQ178">
            <v>162.41999999999999</v>
          </cell>
          <cell r="AR178">
            <v>151.65</v>
          </cell>
          <cell r="AS178">
            <v>158.58000000000001</v>
          </cell>
          <cell r="AT178">
            <v>167.2</v>
          </cell>
          <cell r="AU178">
            <v>163.31</v>
          </cell>
          <cell r="AV178">
            <v>174.18</v>
          </cell>
          <cell r="AW178">
            <v>184.42</v>
          </cell>
          <cell r="AX178">
            <v>143.19</v>
          </cell>
          <cell r="AY178">
            <v>157.56</v>
          </cell>
          <cell r="AZ178">
            <v>134.58000000000001</v>
          </cell>
          <cell r="BA178">
            <v>146.88999999999999</v>
          </cell>
          <cell r="BB178">
            <v>123.39</v>
          </cell>
          <cell r="BC178">
            <v>2060.71</v>
          </cell>
          <cell r="BD178">
            <v>40</v>
          </cell>
          <cell r="BE178">
            <v>20</v>
          </cell>
          <cell r="BF178">
            <v>0</v>
          </cell>
          <cell r="BG178">
            <v>120</v>
          </cell>
          <cell r="BH178">
            <v>155</v>
          </cell>
          <cell r="BI178">
            <v>166</v>
          </cell>
          <cell r="BJ178">
            <v>156</v>
          </cell>
          <cell r="BK178">
            <v>163</v>
          </cell>
          <cell r="BL178">
            <v>171</v>
          </cell>
          <cell r="BM178">
            <v>166</v>
          </cell>
          <cell r="BN178">
            <v>189</v>
          </cell>
          <cell r="BO178">
            <v>188</v>
          </cell>
          <cell r="BP178">
            <v>150</v>
          </cell>
          <cell r="BQ178">
            <v>158</v>
          </cell>
          <cell r="BR178">
            <v>138</v>
          </cell>
          <cell r="BS178">
            <v>154</v>
          </cell>
          <cell r="BT178">
            <v>2134</v>
          </cell>
          <cell r="BU178">
            <v>40</v>
          </cell>
          <cell r="BV178">
            <v>20</v>
          </cell>
          <cell r="BW178">
            <v>0</v>
          </cell>
          <cell r="BX178">
            <v>120</v>
          </cell>
          <cell r="BY178">
            <v>140</v>
          </cell>
          <cell r="BZ178">
            <v>155</v>
          </cell>
          <cell r="CA178">
            <v>166</v>
          </cell>
          <cell r="CB178">
            <v>156</v>
          </cell>
          <cell r="CC178">
            <v>163</v>
          </cell>
          <cell r="CD178">
            <v>171</v>
          </cell>
          <cell r="CE178">
            <v>171</v>
          </cell>
          <cell r="CF178">
            <v>189</v>
          </cell>
          <cell r="CG178">
            <v>188</v>
          </cell>
          <cell r="CH178">
            <v>150</v>
          </cell>
          <cell r="CI178">
            <v>158</v>
          </cell>
          <cell r="CJ178">
            <v>138</v>
          </cell>
          <cell r="CK178">
            <v>2125</v>
          </cell>
          <cell r="CL178">
            <v>40</v>
          </cell>
          <cell r="CM178">
            <v>20</v>
          </cell>
          <cell r="CN178">
            <v>0</v>
          </cell>
          <cell r="CO178">
            <v>120</v>
          </cell>
          <cell r="CP178">
            <v>140</v>
          </cell>
          <cell r="CQ178">
            <v>140</v>
          </cell>
          <cell r="CR178">
            <v>155</v>
          </cell>
          <cell r="CS178">
            <v>166</v>
          </cell>
          <cell r="CT178">
            <v>156</v>
          </cell>
          <cell r="CU178">
            <v>163</v>
          </cell>
          <cell r="CV178">
            <v>176</v>
          </cell>
          <cell r="CW178">
            <v>171</v>
          </cell>
          <cell r="CX178">
            <v>189</v>
          </cell>
          <cell r="CY178">
            <v>188</v>
          </cell>
          <cell r="CZ178">
            <v>150</v>
          </cell>
          <cell r="DA178">
            <v>158</v>
          </cell>
          <cell r="DB178">
            <v>2132</v>
          </cell>
          <cell r="DC178">
            <v>40</v>
          </cell>
          <cell r="DD178">
            <v>20</v>
          </cell>
          <cell r="DE178">
            <v>0</v>
          </cell>
          <cell r="DF178">
            <v>120</v>
          </cell>
          <cell r="DG178">
            <v>140</v>
          </cell>
          <cell r="DH178">
            <v>140</v>
          </cell>
          <cell r="DI178">
            <v>140</v>
          </cell>
          <cell r="DJ178">
            <v>155</v>
          </cell>
          <cell r="DK178">
            <v>166</v>
          </cell>
          <cell r="DL178">
            <v>156</v>
          </cell>
          <cell r="DM178">
            <v>168</v>
          </cell>
          <cell r="DN178">
            <v>176</v>
          </cell>
          <cell r="DO178">
            <v>171</v>
          </cell>
          <cell r="DP178">
            <v>189</v>
          </cell>
          <cell r="DQ178">
            <v>188</v>
          </cell>
          <cell r="DR178">
            <v>150</v>
          </cell>
          <cell r="DS178">
            <v>2119</v>
          </cell>
        </row>
        <row r="179">
          <cell r="B179">
            <v>511</v>
          </cell>
          <cell r="C179">
            <v>1</v>
          </cell>
          <cell r="D179" t="str">
            <v>ADRIAN</v>
          </cell>
          <cell r="E179">
            <v>4.7</v>
          </cell>
          <cell r="F179">
            <v>3.58</v>
          </cell>
          <cell r="G179">
            <v>31.15</v>
          </cell>
          <cell r="H179">
            <v>0</v>
          </cell>
          <cell r="I179">
            <v>33.299999999999997</v>
          </cell>
          <cell r="J179">
            <v>43.19</v>
          </cell>
          <cell r="K179">
            <v>34.71</v>
          </cell>
          <cell r="L179">
            <v>25.85</v>
          </cell>
          <cell r="M179">
            <v>39.06</v>
          </cell>
          <cell r="N179">
            <v>39.78</v>
          </cell>
          <cell r="O179">
            <v>30.42</v>
          </cell>
          <cell r="P179">
            <v>38</v>
          </cell>
          <cell r="Q179">
            <v>32.979999999999997</v>
          </cell>
          <cell r="R179">
            <v>32.22</v>
          </cell>
          <cell r="S179">
            <v>37.22</v>
          </cell>
          <cell r="T179">
            <v>39.75</v>
          </cell>
          <cell r="U179">
            <v>465.91000000000008</v>
          </cell>
          <cell r="V179">
            <v>3.82</v>
          </cell>
          <cell r="W179">
            <v>3.89</v>
          </cell>
          <cell r="X179">
            <v>0</v>
          </cell>
          <cell r="Y179">
            <v>19.48</v>
          </cell>
          <cell r="Z179">
            <v>35.869999999999997</v>
          </cell>
          <cell r="AA179">
            <v>31.69</v>
          </cell>
          <cell r="AB179">
            <v>39.42</v>
          </cell>
          <cell r="AC179">
            <v>28.22</v>
          </cell>
          <cell r="AD179">
            <v>26</v>
          </cell>
          <cell r="AE179">
            <v>38.19</v>
          </cell>
          <cell r="AF179">
            <v>32.44</v>
          </cell>
          <cell r="AG179">
            <v>30.45</v>
          </cell>
          <cell r="AH179">
            <v>39.380000000000003</v>
          </cell>
          <cell r="AI179">
            <v>35.14</v>
          </cell>
          <cell r="AJ179">
            <v>32.36</v>
          </cell>
          <cell r="AK179">
            <v>30.98</v>
          </cell>
          <cell r="AL179">
            <v>427.33</v>
          </cell>
          <cell r="AM179">
            <v>4.41</v>
          </cell>
          <cell r="AN179">
            <v>3.26</v>
          </cell>
          <cell r="AO179">
            <v>0</v>
          </cell>
          <cell r="AP179">
            <v>25.33</v>
          </cell>
          <cell r="AQ179">
            <v>20.51</v>
          </cell>
          <cell r="AR179">
            <v>29.59</v>
          </cell>
          <cell r="AS179">
            <v>31.69</v>
          </cell>
          <cell r="AT179">
            <v>35.44</v>
          </cell>
          <cell r="AU179">
            <v>27.92</v>
          </cell>
          <cell r="AV179">
            <v>26.07</v>
          </cell>
          <cell r="AW179">
            <v>34.47</v>
          </cell>
          <cell r="AX179">
            <v>32.46</v>
          </cell>
          <cell r="AY179">
            <v>29.77</v>
          </cell>
          <cell r="AZ179">
            <v>38.15</v>
          </cell>
          <cell r="BA179">
            <v>32</v>
          </cell>
          <cell r="BB179">
            <v>29.98</v>
          </cell>
          <cell r="BC179">
            <v>401.05</v>
          </cell>
          <cell r="BD179">
            <v>4</v>
          </cell>
          <cell r="BE179">
            <v>3</v>
          </cell>
          <cell r="BF179">
            <v>0</v>
          </cell>
          <cell r="BG179">
            <v>20</v>
          </cell>
          <cell r="BH179">
            <v>23</v>
          </cell>
          <cell r="BI179">
            <v>24</v>
          </cell>
          <cell r="BJ179">
            <v>37</v>
          </cell>
          <cell r="BK179">
            <v>32</v>
          </cell>
          <cell r="BL179">
            <v>41</v>
          </cell>
          <cell r="BM179">
            <v>31</v>
          </cell>
          <cell r="BN179">
            <v>27</v>
          </cell>
          <cell r="BO179">
            <v>38</v>
          </cell>
          <cell r="BP179">
            <v>34</v>
          </cell>
          <cell r="BQ179">
            <v>31</v>
          </cell>
          <cell r="BR179">
            <v>37</v>
          </cell>
          <cell r="BS179">
            <v>33</v>
          </cell>
          <cell r="BT179">
            <v>415</v>
          </cell>
          <cell r="BU179">
            <v>4</v>
          </cell>
          <cell r="BV179">
            <v>3</v>
          </cell>
          <cell r="BW179">
            <v>0</v>
          </cell>
          <cell r="BX179">
            <v>20</v>
          </cell>
          <cell r="BY179">
            <v>23</v>
          </cell>
          <cell r="BZ179">
            <v>24</v>
          </cell>
          <cell r="CA179">
            <v>24</v>
          </cell>
          <cell r="CB179">
            <v>36</v>
          </cell>
          <cell r="CC179">
            <v>34</v>
          </cell>
          <cell r="CD179">
            <v>41</v>
          </cell>
          <cell r="CE179">
            <v>31</v>
          </cell>
          <cell r="CF179">
            <v>26</v>
          </cell>
          <cell r="CG179">
            <v>40</v>
          </cell>
          <cell r="CH179">
            <v>34</v>
          </cell>
          <cell r="CI179">
            <v>31</v>
          </cell>
          <cell r="CJ179">
            <v>36</v>
          </cell>
          <cell r="CK179">
            <v>407</v>
          </cell>
          <cell r="CL179">
            <v>4</v>
          </cell>
          <cell r="CM179">
            <v>3</v>
          </cell>
          <cell r="CN179">
            <v>0</v>
          </cell>
          <cell r="CO179">
            <v>20</v>
          </cell>
          <cell r="CP179">
            <v>20</v>
          </cell>
          <cell r="CQ179">
            <v>23</v>
          </cell>
          <cell r="CR179">
            <v>24</v>
          </cell>
          <cell r="CS179">
            <v>24</v>
          </cell>
          <cell r="CT179">
            <v>36</v>
          </cell>
          <cell r="CU179">
            <v>34</v>
          </cell>
          <cell r="CV179">
            <v>41</v>
          </cell>
          <cell r="CW179">
            <v>31</v>
          </cell>
          <cell r="CX179">
            <v>26</v>
          </cell>
          <cell r="CY179">
            <v>40</v>
          </cell>
          <cell r="CZ179">
            <v>34</v>
          </cell>
          <cell r="DA179">
            <v>31</v>
          </cell>
          <cell r="DB179">
            <v>391</v>
          </cell>
          <cell r="DC179">
            <v>4</v>
          </cell>
          <cell r="DD179">
            <v>3</v>
          </cell>
          <cell r="DE179">
            <v>0</v>
          </cell>
          <cell r="DF179">
            <v>20</v>
          </cell>
          <cell r="DG179">
            <v>20</v>
          </cell>
          <cell r="DH179">
            <v>20</v>
          </cell>
          <cell r="DI179">
            <v>23</v>
          </cell>
          <cell r="DJ179">
            <v>24</v>
          </cell>
          <cell r="DK179">
            <v>24</v>
          </cell>
          <cell r="DL179">
            <v>36</v>
          </cell>
          <cell r="DM179">
            <v>34</v>
          </cell>
          <cell r="DN179">
            <v>41</v>
          </cell>
          <cell r="DO179">
            <v>31</v>
          </cell>
          <cell r="DP179">
            <v>26</v>
          </cell>
          <cell r="DQ179">
            <v>40</v>
          </cell>
          <cell r="DR179">
            <v>34</v>
          </cell>
          <cell r="DS179">
            <v>380</v>
          </cell>
        </row>
        <row r="180">
          <cell r="B180">
            <v>514</v>
          </cell>
          <cell r="C180">
            <v>1</v>
          </cell>
          <cell r="D180" t="str">
            <v>ELLSWORTH</v>
          </cell>
          <cell r="E180">
            <v>0.67</v>
          </cell>
          <cell r="F180">
            <v>0.55000000000000004</v>
          </cell>
          <cell r="G180">
            <v>7.89</v>
          </cell>
          <cell r="H180">
            <v>0</v>
          </cell>
          <cell r="I180">
            <v>17.45</v>
          </cell>
          <cell r="J180">
            <v>11.04</v>
          </cell>
          <cell r="K180">
            <v>10</v>
          </cell>
          <cell r="L180">
            <v>11.48</v>
          </cell>
          <cell r="M180">
            <v>15.21</v>
          </cell>
          <cell r="N180">
            <v>15</v>
          </cell>
          <cell r="O180">
            <v>10</v>
          </cell>
          <cell r="P180">
            <v>9</v>
          </cell>
          <cell r="Q180">
            <v>15</v>
          </cell>
          <cell r="R180">
            <v>12.72</v>
          </cell>
          <cell r="S180">
            <v>16</v>
          </cell>
          <cell r="T180">
            <v>17.829999999999998</v>
          </cell>
          <cell r="U180">
            <v>169.83999999999997</v>
          </cell>
          <cell r="V180">
            <v>0.75</v>
          </cell>
          <cell r="W180">
            <v>1</v>
          </cell>
          <cell r="X180">
            <v>1</v>
          </cell>
          <cell r="Y180">
            <v>6.14</v>
          </cell>
          <cell r="Z180">
            <v>7.4</v>
          </cell>
          <cell r="AA180">
            <v>16.399999999999999</v>
          </cell>
          <cell r="AB180">
            <v>11</v>
          </cell>
          <cell r="AC180">
            <v>11.59</v>
          </cell>
          <cell r="AD180">
            <v>11</v>
          </cell>
          <cell r="AE180">
            <v>14.97</v>
          </cell>
          <cell r="AF180">
            <v>16</v>
          </cell>
          <cell r="AG180">
            <v>8</v>
          </cell>
          <cell r="AH180">
            <v>11.86</v>
          </cell>
          <cell r="AI180">
            <v>13.98</v>
          </cell>
          <cell r="AJ180">
            <v>14.53</v>
          </cell>
          <cell r="AK180">
            <v>16.899999999999999</v>
          </cell>
          <cell r="AL180">
            <v>162.52000000000001</v>
          </cell>
          <cell r="AM180">
            <v>0.84</v>
          </cell>
          <cell r="AN180">
            <v>2</v>
          </cell>
          <cell r="AO180">
            <v>0</v>
          </cell>
          <cell r="AP180">
            <v>4.57</v>
          </cell>
          <cell r="AQ180">
            <v>7</v>
          </cell>
          <cell r="AR180">
            <v>6</v>
          </cell>
          <cell r="AS180">
            <v>15</v>
          </cell>
          <cell r="AT180">
            <v>11</v>
          </cell>
          <cell r="AU180">
            <v>10.210000000000001</v>
          </cell>
          <cell r="AV180">
            <v>13.49</v>
          </cell>
          <cell r="AW180">
            <v>13.21</v>
          </cell>
          <cell r="AX180">
            <v>15</v>
          </cell>
          <cell r="AY180">
            <v>8.42</v>
          </cell>
          <cell r="AZ180">
            <v>12.23</v>
          </cell>
          <cell r="BA180">
            <v>12.18</v>
          </cell>
          <cell r="BB180">
            <v>12.69</v>
          </cell>
          <cell r="BC180">
            <v>143.84</v>
          </cell>
          <cell r="BD180">
            <v>0</v>
          </cell>
          <cell r="BE180">
            <v>0</v>
          </cell>
          <cell r="BF180">
            <v>0</v>
          </cell>
          <cell r="BG180">
            <v>11</v>
          </cell>
          <cell r="BH180">
            <v>5</v>
          </cell>
          <cell r="BI180">
            <v>8</v>
          </cell>
          <cell r="BJ180">
            <v>8</v>
          </cell>
          <cell r="BK180">
            <v>14</v>
          </cell>
          <cell r="BL180">
            <v>6</v>
          </cell>
          <cell r="BM180">
            <v>9</v>
          </cell>
          <cell r="BN180">
            <v>10</v>
          </cell>
          <cell r="BO180">
            <v>14</v>
          </cell>
          <cell r="BP180">
            <v>10</v>
          </cell>
          <cell r="BQ180">
            <v>7</v>
          </cell>
          <cell r="BR180">
            <v>6</v>
          </cell>
          <cell r="BS180">
            <v>10</v>
          </cell>
          <cell r="BT180">
            <v>118</v>
          </cell>
          <cell r="BU180">
            <v>0</v>
          </cell>
          <cell r="BV180">
            <v>0</v>
          </cell>
          <cell r="BW180">
            <v>0</v>
          </cell>
          <cell r="BX180">
            <v>8</v>
          </cell>
          <cell r="BY180">
            <v>8</v>
          </cell>
          <cell r="BZ180">
            <v>8</v>
          </cell>
          <cell r="CA180">
            <v>7</v>
          </cell>
          <cell r="CB180">
            <v>9</v>
          </cell>
          <cell r="CC180">
            <v>18</v>
          </cell>
          <cell r="CD180">
            <v>12</v>
          </cell>
          <cell r="CE180">
            <v>11</v>
          </cell>
          <cell r="CF180">
            <v>9</v>
          </cell>
          <cell r="CG180">
            <v>18</v>
          </cell>
          <cell r="CH180">
            <v>10</v>
          </cell>
          <cell r="CI180">
            <v>10</v>
          </cell>
          <cell r="CJ180">
            <v>6</v>
          </cell>
          <cell r="CK180">
            <v>134</v>
          </cell>
          <cell r="CL180">
            <v>0</v>
          </cell>
          <cell r="CM180">
            <v>0</v>
          </cell>
          <cell r="CN180">
            <v>0</v>
          </cell>
          <cell r="CO180">
            <v>8</v>
          </cell>
          <cell r="CP180">
            <v>8</v>
          </cell>
          <cell r="CQ180">
            <v>8</v>
          </cell>
          <cell r="CR180">
            <v>8</v>
          </cell>
          <cell r="CS180">
            <v>7</v>
          </cell>
          <cell r="CT180">
            <v>9</v>
          </cell>
          <cell r="CU180">
            <v>18</v>
          </cell>
          <cell r="CV180">
            <v>12</v>
          </cell>
          <cell r="CW180">
            <v>11</v>
          </cell>
          <cell r="CX180">
            <v>9</v>
          </cell>
          <cell r="CY180">
            <v>18</v>
          </cell>
          <cell r="CZ180">
            <v>10</v>
          </cell>
          <cell r="DA180">
            <v>10</v>
          </cell>
          <cell r="DB180">
            <v>136</v>
          </cell>
          <cell r="DC180">
            <v>0</v>
          </cell>
          <cell r="DD180">
            <v>0</v>
          </cell>
          <cell r="DE180">
            <v>0</v>
          </cell>
          <cell r="DF180">
            <v>8</v>
          </cell>
          <cell r="DG180">
            <v>8</v>
          </cell>
          <cell r="DH180">
            <v>8</v>
          </cell>
          <cell r="DI180">
            <v>8</v>
          </cell>
          <cell r="DJ180">
            <v>8</v>
          </cell>
          <cell r="DK180">
            <v>7</v>
          </cell>
          <cell r="DL180">
            <v>9</v>
          </cell>
          <cell r="DM180">
            <v>18</v>
          </cell>
          <cell r="DN180">
            <v>12</v>
          </cell>
          <cell r="DO180">
            <v>11</v>
          </cell>
          <cell r="DP180">
            <v>9</v>
          </cell>
          <cell r="DQ180">
            <v>18</v>
          </cell>
          <cell r="DR180">
            <v>10</v>
          </cell>
          <cell r="DS180">
            <v>134</v>
          </cell>
        </row>
        <row r="181">
          <cell r="B181">
            <v>518</v>
          </cell>
          <cell r="C181">
            <v>1</v>
          </cell>
          <cell r="D181" t="str">
            <v>WORTHINGTON</v>
          </cell>
          <cell r="E181">
            <v>21.13</v>
          </cell>
          <cell r="F181">
            <v>20.47</v>
          </cell>
          <cell r="G181">
            <v>244.52</v>
          </cell>
          <cell r="H181">
            <v>0</v>
          </cell>
          <cell r="I181">
            <v>241.35</v>
          </cell>
          <cell r="J181">
            <v>221.56</v>
          </cell>
          <cell r="K181">
            <v>235.6</v>
          </cell>
          <cell r="L181">
            <v>222.52</v>
          </cell>
          <cell r="M181">
            <v>203.32</v>
          </cell>
          <cell r="N181">
            <v>200.9</v>
          </cell>
          <cell r="O181">
            <v>195.18</v>
          </cell>
          <cell r="P181">
            <v>222.8</v>
          </cell>
          <cell r="Q181">
            <v>206.08</v>
          </cell>
          <cell r="R181">
            <v>234.89</v>
          </cell>
          <cell r="S181">
            <v>173.14</v>
          </cell>
          <cell r="T181">
            <v>193.99</v>
          </cell>
          <cell r="U181">
            <v>2837.45</v>
          </cell>
          <cell r="V181">
            <v>16.43</v>
          </cell>
          <cell r="W181">
            <v>29.44</v>
          </cell>
          <cell r="X181">
            <v>0.35</v>
          </cell>
          <cell r="Y181">
            <v>244.92</v>
          </cell>
          <cell r="Z181">
            <v>259.77</v>
          </cell>
          <cell r="AA181">
            <v>243.85</v>
          </cell>
          <cell r="AB181">
            <v>235.58</v>
          </cell>
          <cell r="AC181">
            <v>237.12</v>
          </cell>
          <cell r="AD181">
            <v>213.2</v>
          </cell>
          <cell r="AE181">
            <v>205.6</v>
          </cell>
          <cell r="AF181">
            <v>214.64</v>
          </cell>
          <cell r="AG181">
            <v>188.61</v>
          </cell>
          <cell r="AH181">
            <v>262.39999999999998</v>
          </cell>
          <cell r="AI181">
            <v>200.69</v>
          </cell>
          <cell r="AJ181">
            <v>213.92</v>
          </cell>
          <cell r="AK181">
            <v>154.91999999999999</v>
          </cell>
          <cell r="AL181">
            <v>2921.4400000000005</v>
          </cell>
          <cell r="AM181">
            <v>14.89</v>
          </cell>
          <cell r="AN181">
            <v>16.28</v>
          </cell>
          <cell r="AO181">
            <v>0</v>
          </cell>
          <cell r="AP181">
            <v>260.05</v>
          </cell>
          <cell r="AQ181">
            <v>276.45999999999998</v>
          </cell>
          <cell r="AR181">
            <v>243.95</v>
          </cell>
          <cell r="AS181">
            <v>238.45</v>
          </cell>
          <cell r="AT181">
            <v>236.61</v>
          </cell>
          <cell r="AU181">
            <v>233.72</v>
          </cell>
          <cell r="AV181">
            <v>220.78</v>
          </cell>
          <cell r="AW181">
            <v>222.81</v>
          </cell>
          <cell r="AX181">
            <v>222.69</v>
          </cell>
          <cell r="AY181">
            <v>233.8</v>
          </cell>
          <cell r="AZ181">
            <v>246.21</v>
          </cell>
          <cell r="BA181">
            <v>185.79</v>
          </cell>
          <cell r="BB181">
            <v>191.59</v>
          </cell>
          <cell r="BC181">
            <v>3044.0800000000004</v>
          </cell>
          <cell r="BD181">
            <v>22</v>
          </cell>
          <cell r="BE181">
            <v>20</v>
          </cell>
          <cell r="BF181">
            <v>0</v>
          </cell>
          <cell r="BG181">
            <v>260</v>
          </cell>
          <cell r="BH181">
            <v>260</v>
          </cell>
          <cell r="BI181">
            <v>272</v>
          </cell>
          <cell r="BJ181">
            <v>265</v>
          </cell>
          <cell r="BK181">
            <v>249</v>
          </cell>
          <cell r="BL181">
            <v>232</v>
          </cell>
          <cell r="BM181">
            <v>238</v>
          </cell>
          <cell r="BN181">
            <v>230</v>
          </cell>
          <cell r="BO181">
            <v>228</v>
          </cell>
          <cell r="BP181">
            <v>218</v>
          </cell>
          <cell r="BQ181">
            <v>225</v>
          </cell>
          <cell r="BR181">
            <v>250</v>
          </cell>
          <cell r="BS181">
            <v>225</v>
          </cell>
          <cell r="BT181">
            <v>3194</v>
          </cell>
          <cell r="BU181">
            <v>23</v>
          </cell>
          <cell r="BV181">
            <v>22</v>
          </cell>
          <cell r="BW181">
            <v>0</v>
          </cell>
          <cell r="BX181">
            <v>245</v>
          </cell>
          <cell r="BY181">
            <v>260</v>
          </cell>
          <cell r="BZ181">
            <v>260</v>
          </cell>
          <cell r="CA181">
            <v>272</v>
          </cell>
          <cell r="CB181">
            <v>265</v>
          </cell>
          <cell r="CC181">
            <v>249</v>
          </cell>
          <cell r="CD181">
            <v>232</v>
          </cell>
          <cell r="CE181">
            <v>238</v>
          </cell>
          <cell r="CF181">
            <v>230</v>
          </cell>
          <cell r="CG181">
            <v>228</v>
          </cell>
          <cell r="CH181">
            <v>218</v>
          </cell>
          <cell r="CI181">
            <v>225</v>
          </cell>
          <cell r="CJ181">
            <v>250</v>
          </cell>
          <cell r="CK181">
            <v>3217</v>
          </cell>
          <cell r="CL181">
            <v>23</v>
          </cell>
          <cell r="CM181">
            <v>22</v>
          </cell>
          <cell r="CN181">
            <v>0</v>
          </cell>
          <cell r="CO181">
            <v>245</v>
          </cell>
          <cell r="CP181">
            <v>245</v>
          </cell>
          <cell r="CQ181">
            <v>260</v>
          </cell>
          <cell r="CR181">
            <v>260</v>
          </cell>
          <cell r="CS181">
            <v>272</v>
          </cell>
          <cell r="CT181">
            <v>265</v>
          </cell>
          <cell r="CU181">
            <v>249</v>
          </cell>
          <cell r="CV181">
            <v>232</v>
          </cell>
          <cell r="CW181">
            <v>238</v>
          </cell>
          <cell r="CX181">
            <v>230</v>
          </cell>
          <cell r="CY181">
            <v>228</v>
          </cell>
          <cell r="CZ181">
            <v>218</v>
          </cell>
          <cell r="DA181">
            <v>225</v>
          </cell>
          <cell r="DB181">
            <v>3212</v>
          </cell>
          <cell r="DC181">
            <v>23</v>
          </cell>
          <cell r="DD181">
            <v>22</v>
          </cell>
          <cell r="DE181">
            <v>0</v>
          </cell>
          <cell r="DF181">
            <v>245</v>
          </cell>
          <cell r="DG181">
            <v>245</v>
          </cell>
          <cell r="DH181">
            <v>245</v>
          </cell>
          <cell r="DI181">
            <v>260</v>
          </cell>
          <cell r="DJ181">
            <v>260</v>
          </cell>
          <cell r="DK181">
            <v>272</v>
          </cell>
          <cell r="DL181">
            <v>265</v>
          </cell>
          <cell r="DM181">
            <v>249</v>
          </cell>
          <cell r="DN181">
            <v>232</v>
          </cell>
          <cell r="DO181">
            <v>238</v>
          </cell>
          <cell r="DP181">
            <v>230</v>
          </cell>
          <cell r="DQ181">
            <v>228</v>
          </cell>
          <cell r="DR181">
            <v>218</v>
          </cell>
          <cell r="DS181">
            <v>3232</v>
          </cell>
        </row>
        <row r="182">
          <cell r="B182">
            <v>531</v>
          </cell>
          <cell r="C182">
            <v>1</v>
          </cell>
          <cell r="D182" t="str">
            <v>BYRON</v>
          </cell>
          <cell r="E182">
            <v>16.7</v>
          </cell>
          <cell r="F182">
            <v>7.99</v>
          </cell>
          <cell r="G182">
            <v>117.35</v>
          </cell>
          <cell r="H182">
            <v>0</v>
          </cell>
          <cell r="I182">
            <v>118.76</v>
          </cell>
          <cell r="J182">
            <v>111.03</v>
          </cell>
          <cell r="K182">
            <v>135.75</v>
          </cell>
          <cell r="L182">
            <v>134.52000000000001</v>
          </cell>
          <cell r="M182">
            <v>107.23</v>
          </cell>
          <cell r="N182">
            <v>128.22</v>
          </cell>
          <cell r="O182">
            <v>134.81</v>
          </cell>
          <cell r="P182">
            <v>109.7</v>
          </cell>
          <cell r="Q182">
            <v>126.27</v>
          </cell>
          <cell r="R182">
            <v>112.03</v>
          </cell>
          <cell r="S182">
            <v>92.85</v>
          </cell>
          <cell r="T182">
            <v>126.42</v>
          </cell>
          <cell r="U182">
            <v>1579.63</v>
          </cell>
          <cell r="V182">
            <v>18.18</v>
          </cell>
          <cell r="W182">
            <v>9.36</v>
          </cell>
          <cell r="X182">
            <v>108.95</v>
          </cell>
          <cell r="Y182">
            <v>2</v>
          </cell>
          <cell r="Z182">
            <v>133.44999999999999</v>
          </cell>
          <cell r="AA182">
            <v>120</v>
          </cell>
          <cell r="AB182">
            <v>116.96</v>
          </cell>
          <cell r="AC182">
            <v>140.49</v>
          </cell>
          <cell r="AD182">
            <v>134.09</v>
          </cell>
          <cell r="AE182">
            <v>104.89</v>
          </cell>
          <cell r="AF182">
            <v>128.91999999999999</v>
          </cell>
          <cell r="AG182">
            <v>128.46</v>
          </cell>
          <cell r="AH182">
            <v>108.14</v>
          </cell>
          <cell r="AI182">
            <v>128.21</v>
          </cell>
          <cell r="AJ182">
            <v>113</v>
          </cell>
          <cell r="AK182">
            <v>92.42</v>
          </cell>
          <cell r="AL182">
            <v>1587.5200000000002</v>
          </cell>
          <cell r="AM182">
            <v>19.07</v>
          </cell>
          <cell r="AN182">
            <v>12.48</v>
          </cell>
          <cell r="AO182">
            <v>0</v>
          </cell>
          <cell r="AP182">
            <v>97.54</v>
          </cell>
          <cell r="AQ182">
            <v>134.81</v>
          </cell>
          <cell r="AR182">
            <v>146.21</v>
          </cell>
          <cell r="AS182">
            <v>121.76</v>
          </cell>
          <cell r="AT182">
            <v>120.93</v>
          </cell>
          <cell r="AU182">
            <v>145.18</v>
          </cell>
          <cell r="AV182">
            <v>140.53</v>
          </cell>
          <cell r="AW182">
            <v>106.63</v>
          </cell>
          <cell r="AX182">
            <v>131.51</v>
          </cell>
          <cell r="AY182">
            <v>129.68</v>
          </cell>
          <cell r="AZ182">
            <v>103.82</v>
          </cell>
          <cell r="BA182">
            <v>126.85</v>
          </cell>
          <cell r="BB182">
            <v>110.47</v>
          </cell>
          <cell r="BC182">
            <v>1647.4699999999998</v>
          </cell>
          <cell r="BD182">
            <v>18</v>
          </cell>
          <cell r="BE182">
            <v>11</v>
          </cell>
          <cell r="BF182">
            <v>0</v>
          </cell>
          <cell r="BG182">
            <v>120</v>
          </cell>
          <cell r="BH182">
            <v>112</v>
          </cell>
          <cell r="BI182">
            <v>137</v>
          </cell>
          <cell r="BJ182">
            <v>149</v>
          </cell>
          <cell r="BK182">
            <v>124</v>
          </cell>
          <cell r="BL182">
            <v>123</v>
          </cell>
          <cell r="BM182">
            <v>148</v>
          </cell>
          <cell r="BN182">
            <v>143</v>
          </cell>
          <cell r="BO182">
            <v>109</v>
          </cell>
          <cell r="BP182">
            <v>134</v>
          </cell>
          <cell r="BQ182">
            <v>131</v>
          </cell>
          <cell r="BR182">
            <v>106</v>
          </cell>
          <cell r="BS182">
            <v>129</v>
          </cell>
          <cell r="BT182">
            <v>1694</v>
          </cell>
          <cell r="BU182">
            <v>18</v>
          </cell>
          <cell r="BV182">
            <v>9</v>
          </cell>
          <cell r="BW182">
            <v>0</v>
          </cell>
          <cell r="BX182">
            <v>115</v>
          </cell>
          <cell r="BY182">
            <v>134</v>
          </cell>
          <cell r="BZ182">
            <v>114</v>
          </cell>
          <cell r="CA182">
            <v>140</v>
          </cell>
          <cell r="CB182">
            <v>152</v>
          </cell>
          <cell r="CC182">
            <v>126</v>
          </cell>
          <cell r="CD182">
            <v>125</v>
          </cell>
          <cell r="CE182">
            <v>151</v>
          </cell>
          <cell r="CF182">
            <v>146</v>
          </cell>
          <cell r="CG182">
            <v>111</v>
          </cell>
          <cell r="CH182">
            <v>137</v>
          </cell>
          <cell r="CI182">
            <v>134</v>
          </cell>
          <cell r="CJ182">
            <v>108</v>
          </cell>
          <cell r="CK182">
            <v>1720</v>
          </cell>
          <cell r="CL182">
            <v>18</v>
          </cell>
          <cell r="CM182">
            <v>9</v>
          </cell>
          <cell r="CN182">
            <v>0</v>
          </cell>
          <cell r="CO182">
            <v>117</v>
          </cell>
          <cell r="CP182">
            <v>126</v>
          </cell>
          <cell r="CQ182">
            <v>136</v>
          </cell>
          <cell r="CR182">
            <v>116</v>
          </cell>
          <cell r="CS182">
            <v>143</v>
          </cell>
          <cell r="CT182">
            <v>155</v>
          </cell>
          <cell r="CU182">
            <v>128</v>
          </cell>
          <cell r="CV182">
            <v>127</v>
          </cell>
          <cell r="CW182">
            <v>154</v>
          </cell>
          <cell r="CX182">
            <v>149</v>
          </cell>
          <cell r="CY182">
            <v>113</v>
          </cell>
          <cell r="CZ182">
            <v>139</v>
          </cell>
          <cell r="DA182">
            <v>136</v>
          </cell>
          <cell r="DB182">
            <v>1766</v>
          </cell>
          <cell r="DC182">
            <v>18</v>
          </cell>
          <cell r="DD182">
            <v>9</v>
          </cell>
          <cell r="DE182">
            <v>0</v>
          </cell>
          <cell r="DF182">
            <v>117</v>
          </cell>
          <cell r="DG182">
            <v>126</v>
          </cell>
          <cell r="DH182">
            <v>128</v>
          </cell>
          <cell r="DI182">
            <v>138</v>
          </cell>
          <cell r="DJ182">
            <v>118</v>
          </cell>
          <cell r="DK182">
            <v>146</v>
          </cell>
          <cell r="DL182">
            <v>157</v>
          </cell>
          <cell r="DM182">
            <v>130</v>
          </cell>
          <cell r="DN182">
            <v>130</v>
          </cell>
          <cell r="DO182">
            <v>157</v>
          </cell>
          <cell r="DP182">
            <v>152</v>
          </cell>
          <cell r="DQ182">
            <v>115</v>
          </cell>
          <cell r="DR182">
            <v>141</v>
          </cell>
          <cell r="DS182">
            <v>1782</v>
          </cell>
        </row>
        <row r="183">
          <cell r="B183">
            <v>533</v>
          </cell>
          <cell r="C183">
            <v>1</v>
          </cell>
          <cell r="D183" t="str">
            <v>DOVER-EYOTA</v>
          </cell>
          <cell r="E183">
            <v>4.24</v>
          </cell>
          <cell r="F183">
            <v>1</v>
          </cell>
          <cell r="G183">
            <v>55.96</v>
          </cell>
          <cell r="H183">
            <v>0</v>
          </cell>
          <cell r="I183">
            <v>68.75</v>
          </cell>
          <cell r="J183">
            <v>68.69</v>
          </cell>
          <cell r="K183">
            <v>74.41</v>
          </cell>
          <cell r="L183">
            <v>63.77</v>
          </cell>
          <cell r="M183">
            <v>56.91</v>
          </cell>
          <cell r="N183">
            <v>67.09</v>
          </cell>
          <cell r="O183">
            <v>68.599999999999994</v>
          </cell>
          <cell r="P183">
            <v>66.61</v>
          </cell>
          <cell r="Q183">
            <v>62.94</v>
          </cell>
          <cell r="R183">
            <v>53.3</v>
          </cell>
          <cell r="S183">
            <v>66.5</v>
          </cell>
          <cell r="T183">
            <v>72.92</v>
          </cell>
          <cell r="U183">
            <v>851.68999999999994</v>
          </cell>
          <cell r="V183">
            <v>5.34</v>
          </cell>
          <cell r="W183">
            <v>6.96</v>
          </cell>
          <cell r="X183">
            <v>1.99</v>
          </cell>
          <cell r="Y183">
            <v>59.18</v>
          </cell>
          <cell r="Z183">
            <v>60.17</v>
          </cell>
          <cell r="AA183">
            <v>69.37</v>
          </cell>
          <cell r="AB183">
            <v>70.209999999999994</v>
          </cell>
          <cell r="AC183">
            <v>73.61</v>
          </cell>
          <cell r="AD183">
            <v>62</v>
          </cell>
          <cell r="AE183">
            <v>51.84</v>
          </cell>
          <cell r="AF183">
            <v>62.01</v>
          </cell>
          <cell r="AG183">
            <v>64.790000000000006</v>
          </cell>
          <cell r="AH183">
            <v>64.94</v>
          </cell>
          <cell r="AI183">
            <v>60.67</v>
          </cell>
          <cell r="AJ183">
            <v>55.4</v>
          </cell>
          <cell r="AK183">
            <v>61.95</v>
          </cell>
          <cell r="AL183">
            <v>830.42999999999984</v>
          </cell>
          <cell r="AM183">
            <v>4.8</v>
          </cell>
          <cell r="AN183">
            <v>6.66</v>
          </cell>
          <cell r="AO183">
            <v>0</v>
          </cell>
          <cell r="AP183">
            <v>57.69</v>
          </cell>
          <cell r="AQ183">
            <v>65.92</v>
          </cell>
          <cell r="AR183">
            <v>61.07</v>
          </cell>
          <cell r="AS183">
            <v>70.14</v>
          </cell>
          <cell r="AT183">
            <v>67.23</v>
          </cell>
          <cell r="AU183">
            <v>71.400000000000006</v>
          </cell>
          <cell r="AV183">
            <v>61.97</v>
          </cell>
          <cell r="AW183">
            <v>53.01</v>
          </cell>
          <cell r="AX183">
            <v>58.47</v>
          </cell>
          <cell r="AY183">
            <v>61.43</v>
          </cell>
          <cell r="AZ183">
            <v>64.53</v>
          </cell>
          <cell r="BA183">
            <v>58.15</v>
          </cell>
          <cell r="BB183">
            <v>54.21</v>
          </cell>
          <cell r="BC183">
            <v>816.68</v>
          </cell>
          <cell r="BD183">
            <v>5</v>
          </cell>
          <cell r="BE183">
            <v>4</v>
          </cell>
          <cell r="BF183">
            <v>0</v>
          </cell>
          <cell r="BG183">
            <v>56</v>
          </cell>
          <cell r="BH183">
            <v>70</v>
          </cell>
          <cell r="BI183">
            <v>59</v>
          </cell>
          <cell r="BJ183">
            <v>53</v>
          </cell>
          <cell r="BK183">
            <v>65</v>
          </cell>
          <cell r="BL183">
            <v>67</v>
          </cell>
          <cell r="BM183">
            <v>68</v>
          </cell>
          <cell r="BN183">
            <v>60</v>
          </cell>
          <cell r="BO183">
            <v>58</v>
          </cell>
          <cell r="BP183">
            <v>57</v>
          </cell>
          <cell r="BQ183">
            <v>56</v>
          </cell>
          <cell r="BR183">
            <v>56</v>
          </cell>
          <cell r="BS183">
            <v>55</v>
          </cell>
          <cell r="BT183">
            <v>789</v>
          </cell>
          <cell r="BU183">
            <v>5</v>
          </cell>
          <cell r="BV183">
            <v>5</v>
          </cell>
          <cell r="BW183">
            <v>0</v>
          </cell>
          <cell r="BX183">
            <v>55</v>
          </cell>
          <cell r="BY183">
            <v>60</v>
          </cell>
          <cell r="BZ183">
            <v>70</v>
          </cell>
          <cell r="CA183">
            <v>59</v>
          </cell>
          <cell r="CB183">
            <v>53</v>
          </cell>
          <cell r="CC183">
            <v>65</v>
          </cell>
          <cell r="CD183">
            <v>67</v>
          </cell>
          <cell r="CE183">
            <v>68</v>
          </cell>
          <cell r="CF183">
            <v>60</v>
          </cell>
          <cell r="CG183">
            <v>58</v>
          </cell>
          <cell r="CH183">
            <v>57</v>
          </cell>
          <cell r="CI183">
            <v>56</v>
          </cell>
          <cell r="CJ183">
            <v>56</v>
          </cell>
          <cell r="CK183">
            <v>794</v>
          </cell>
          <cell r="CL183">
            <v>5</v>
          </cell>
          <cell r="CM183">
            <v>5</v>
          </cell>
          <cell r="CN183">
            <v>0</v>
          </cell>
          <cell r="CO183">
            <v>55</v>
          </cell>
          <cell r="CP183">
            <v>60</v>
          </cell>
          <cell r="CQ183">
            <v>60</v>
          </cell>
          <cell r="CR183">
            <v>70</v>
          </cell>
          <cell r="CS183">
            <v>59</v>
          </cell>
          <cell r="CT183">
            <v>53</v>
          </cell>
          <cell r="CU183">
            <v>65</v>
          </cell>
          <cell r="CV183">
            <v>67</v>
          </cell>
          <cell r="CW183">
            <v>68</v>
          </cell>
          <cell r="CX183">
            <v>60</v>
          </cell>
          <cell r="CY183">
            <v>58</v>
          </cell>
          <cell r="CZ183">
            <v>57</v>
          </cell>
          <cell r="DA183">
            <v>56</v>
          </cell>
          <cell r="DB183">
            <v>798</v>
          </cell>
          <cell r="DC183">
            <v>5</v>
          </cell>
          <cell r="DD183">
            <v>5</v>
          </cell>
          <cell r="DE183">
            <v>0</v>
          </cell>
          <cell r="DF183">
            <v>55</v>
          </cell>
          <cell r="DG183">
            <v>60</v>
          </cell>
          <cell r="DH183">
            <v>60</v>
          </cell>
          <cell r="DI183">
            <v>60</v>
          </cell>
          <cell r="DJ183">
            <v>70</v>
          </cell>
          <cell r="DK183">
            <v>59</v>
          </cell>
          <cell r="DL183">
            <v>53</v>
          </cell>
          <cell r="DM183">
            <v>65</v>
          </cell>
          <cell r="DN183">
            <v>67</v>
          </cell>
          <cell r="DO183">
            <v>68</v>
          </cell>
          <cell r="DP183">
            <v>60</v>
          </cell>
          <cell r="DQ183">
            <v>58</v>
          </cell>
          <cell r="DR183">
            <v>57</v>
          </cell>
          <cell r="DS183">
            <v>802</v>
          </cell>
        </row>
        <row r="184">
          <cell r="B184">
            <v>534</v>
          </cell>
          <cell r="C184">
            <v>1</v>
          </cell>
          <cell r="D184" t="str">
            <v>STEWARTVILLE</v>
          </cell>
          <cell r="E184">
            <v>18.34</v>
          </cell>
          <cell r="F184">
            <v>17.2</v>
          </cell>
          <cell r="G184">
            <v>103.03</v>
          </cell>
          <cell r="H184">
            <v>0</v>
          </cell>
          <cell r="I184">
            <v>136.18</v>
          </cell>
          <cell r="J184">
            <v>135.35</v>
          </cell>
          <cell r="K184">
            <v>111.06</v>
          </cell>
          <cell r="L184">
            <v>136.57</v>
          </cell>
          <cell r="M184">
            <v>122.01</v>
          </cell>
          <cell r="N184">
            <v>121.72</v>
          </cell>
          <cell r="O184">
            <v>120.47</v>
          </cell>
          <cell r="P184">
            <v>111.36</v>
          </cell>
          <cell r="Q184">
            <v>152.68</v>
          </cell>
          <cell r="R184">
            <v>130.31</v>
          </cell>
          <cell r="S184">
            <v>126.46</v>
          </cell>
          <cell r="T184">
            <v>129.91</v>
          </cell>
          <cell r="U184">
            <v>1672.65</v>
          </cell>
          <cell r="V184">
            <v>19.14</v>
          </cell>
          <cell r="W184">
            <v>24.3</v>
          </cell>
          <cell r="X184">
            <v>2.5499999999999998</v>
          </cell>
          <cell r="Y184">
            <v>128.63</v>
          </cell>
          <cell r="Z184">
            <v>122.75</v>
          </cell>
          <cell r="AA184">
            <v>141.44</v>
          </cell>
          <cell r="AB184">
            <v>146.49</v>
          </cell>
          <cell r="AC184">
            <v>114</v>
          </cell>
          <cell r="AD184">
            <v>142.36000000000001</v>
          </cell>
          <cell r="AE184">
            <v>124.84</v>
          </cell>
          <cell r="AF184">
            <v>118.17</v>
          </cell>
          <cell r="AG184">
            <v>122.85</v>
          </cell>
          <cell r="AH184">
            <v>128.12</v>
          </cell>
          <cell r="AI184">
            <v>145.97</v>
          </cell>
          <cell r="AJ184">
            <v>125.48</v>
          </cell>
          <cell r="AK184">
            <v>115.62</v>
          </cell>
          <cell r="AL184">
            <v>1722.71</v>
          </cell>
          <cell r="AM184">
            <v>22.18</v>
          </cell>
          <cell r="AN184">
            <v>12.74</v>
          </cell>
          <cell r="AO184">
            <v>0</v>
          </cell>
          <cell r="AP184">
            <v>114.8</v>
          </cell>
          <cell r="AQ184">
            <v>160.5</v>
          </cell>
          <cell r="AR184">
            <v>128.80000000000001</v>
          </cell>
          <cell r="AS184">
            <v>144.1</v>
          </cell>
          <cell r="AT184">
            <v>142.24</v>
          </cell>
          <cell r="AU184">
            <v>117.36</v>
          </cell>
          <cell r="AV184">
            <v>139.28</v>
          </cell>
          <cell r="AW184">
            <v>126.5</v>
          </cell>
          <cell r="AX184">
            <v>121.62</v>
          </cell>
          <cell r="AY184">
            <v>129.69</v>
          </cell>
          <cell r="AZ184">
            <v>112.49</v>
          </cell>
          <cell r="BA184">
            <v>141.83000000000001</v>
          </cell>
          <cell r="BB184">
            <v>119.48</v>
          </cell>
          <cell r="BC184">
            <v>1733.61</v>
          </cell>
          <cell r="BD184">
            <v>10</v>
          </cell>
          <cell r="BE184">
            <v>5</v>
          </cell>
          <cell r="BF184">
            <v>0</v>
          </cell>
          <cell r="BG184">
            <v>144</v>
          </cell>
          <cell r="BH184">
            <v>123</v>
          </cell>
          <cell r="BI184">
            <v>152</v>
          </cell>
          <cell r="BJ184">
            <v>117</v>
          </cell>
          <cell r="BK184">
            <v>140</v>
          </cell>
          <cell r="BL184">
            <v>139</v>
          </cell>
          <cell r="BM184">
            <v>115</v>
          </cell>
          <cell r="BN184">
            <v>132</v>
          </cell>
          <cell r="BO184">
            <v>120</v>
          </cell>
          <cell r="BP184">
            <v>119</v>
          </cell>
          <cell r="BQ184">
            <v>105</v>
          </cell>
          <cell r="BR184">
            <v>103</v>
          </cell>
          <cell r="BS184">
            <v>108</v>
          </cell>
          <cell r="BT184">
            <v>1632</v>
          </cell>
          <cell r="BU184">
            <v>10</v>
          </cell>
          <cell r="BV184">
            <v>5</v>
          </cell>
          <cell r="BW184">
            <v>0</v>
          </cell>
          <cell r="BX184">
            <v>135</v>
          </cell>
          <cell r="BY184">
            <v>149</v>
          </cell>
          <cell r="BZ184">
            <v>123</v>
          </cell>
          <cell r="CA184">
            <v>152</v>
          </cell>
          <cell r="CB184">
            <v>117</v>
          </cell>
          <cell r="CC184">
            <v>140</v>
          </cell>
          <cell r="CD184">
            <v>139</v>
          </cell>
          <cell r="CE184">
            <v>115</v>
          </cell>
          <cell r="CF184">
            <v>132</v>
          </cell>
          <cell r="CG184">
            <v>120</v>
          </cell>
          <cell r="CH184">
            <v>119</v>
          </cell>
          <cell r="CI184">
            <v>105</v>
          </cell>
          <cell r="CJ184">
            <v>103</v>
          </cell>
          <cell r="CK184">
            <v>1664</v>
          </cell>
          <cell r="CL184">
            <v>10</v>
          </cell>
          <cell r="CM184">
            <v>5</v>
          </cell>
          <cell r="CN184">
            <v>0</v>
          </cell>
          <cell r="CO184">
            <v>135</v>
          </cell>
          <cell r="CP184">
            <v>140</v>
          </cell>
          <cell r="CQ184">
            <v>149</v>
          </cell>
          <cell r="CR184">
            <v>123</v>
          </cell>
          <cell r="CS184">
            <v>152</v>
          </cell>
          <cell r="CT184">
            <v>117</v>
          </cell>
          <cell r="CU184">
            <v>140</v>
          </cell>
          <cell r="CV184">
            <v>139</v>
          </cell>
          <cell r="CW184">
            <v>115</v>
          </cell>
          <cell r="CX184">
            <v>132</v>
          </cell>
          <cell r="CY184">
            <v>120</v>
          </cell>
          <cell r="CZ184">
            <v>119</v>
          </cell>
          <cell r="DA184">
            <v>105</v>
          </cell>
          <cell r="DB184">
            <v>1701</v>
          </cell>
          <cell r="DC184">
            <v>10</v>
          </cell>
          <cell r="DD184">
            <v>5</v>
          </cell>
          <cell r="DE184">
            <v>0</v>
          </cell>
          <cell r="DF184">
            <v>135</v>
          </cell>
          <cell r="DG184">
            <v>140</v>
          </cell>
          <cell r="DH184">
            <v>140</v>
          </cell>
          <cell r="DI184">
            <v>149</v>
          </cell>
          <cell r="DJ184">
            <v>123</v>
          </cell>
          <cell r="DK184">
            <v>152</v>
          </cell>
          <cell r="DL184">
            <v>117</v>
          </cell>
          <cell r="DM184">
            <v>140</v>
          </cell>
          <cell r="DN184">
            <v>139</v>
          </cell>
          <cell r="DO184">
            <v>115</v>
          </cell>
          <cell r="DP184">
            <v>132</v>
          </cell>
          <cell r="DQ184">
            <v>120</v>
          </cell>
          <cell r="DR184">
            <v>119</v>
          </cell>
          <cell r="DS184">
            <v>1736</v>
          </cell>
        </row>
        <row r="185">
          <cell r="B185">
            <v>535</v>
          </cell>
          <cell r="C185">
            <v>1</v>
          </cell>
          <cell r="D185" t="str">
            <v>ROCHESTER</v>
          </cell>
          <cell r="E185">
            <v>183.39</v>
          </cell>
          <cell r="F185">
            <v>102.99</v>
          </cell>
          <cell r="G185">
            <v>1306.8900000000001</v>
          </cell>
          <cell r="H185">
            <v>0</v>
          </cell>
          <cell r="I185">
            <v>1405.86</v>
          </cell>
          <cell r="J185">
            <v>1449.53</v>
          </cell>
          <cell r="K185">
            <v>1387.01</v>
          </cell>
          <cell r="L185">
            <v>1399.71</v>
          </cell>
          <cell r="M185">
            <v>1285.43</v>
          </cell>
          <cell r="N185">
            <v>1254.6199999999999</v>
          </cell>
          <cell r="O185">
            <v>1263.5899999999999</v>
          </cell>
          <cell r="P185">
            <v>1213.92</v>
          </cell>
          <cell r="Q185">
            <v>1302.25</v>
          </cell>
          <cell r="R185">
            <v>1291.96</v>
          </cell>
          <cell r="S185">
            <v>1243.3900000000001</v>
          </cell>
          <cell r="T185">
            <v>1345.93</v>
          </cell>
          <cell r="U185">
            <v>17436.47</v>
          </cell>
          <cell r="V185">
            <v>182.42</v>
          </cell>
          <cell r="W185">
            <v>136.97999999999999</v>
          </cell>
          <cell r="X185">
            <v>588.51</v>
          </cell>
          <cell r="Y185">
            <v>748.77</v>
          </cell>
          <cell r="Z185">
            <v>1470.94</v>
          </cell>
          <cell r="AA185">
            <v>1414.81</v>
          </cell>
          <cell r="AB185">
            <v>1421.3</v>
          </cell>
          <cell r="AC185">
            <v>1378.65</v>
          </cell>
          <cell r="AD185">
            <v>1396.22</v>
          </cell>
          <cell r="AE185">
            <v>1288.6199999999999</v>
          </cell>
          <cell r="AF185">
            <v>1269.9100000000001</v>
          </cell>
          <cell r="AG185">
            <v>1270.19</v>
          </cell>
          <cell r="AH185">
            <v>1291.1500000000001</v>
          </cell>
          <cell r="AI185">
            <v>1294.3</v>
          </cell>
          <cell r="AJ185">
            <v>1255.92</v>
          </cell>
          <cell r="AK185">
            <v>1301.51</v>
          </cell>
          <cell r="AL185">
            <v>17710.2</v>
          </cell>
          <cell r="AM185">
            <v>209.34</v>
          </cell>
          <cell r="AN185">
            <v>181.42</v>
          </cell>
          <cell r="AO185">
            <v>0</v>
          </cell>
          <cell r="AP185">
            <v>1246.82</v>
          </cell>
          <cell r="AQ185">
            <v>1507.77</v>
          </cell>
          <cell r="AR185">
            <v>1429.16</v>
          </cell>
          <cell r="AS185">
            <v>1419.91</v>
          </cell>
          <cell r="AT185">
            <v>1434.49</v>
          </cell>
          <cell r="AU185">
            <v>1372.38</v>
          </cell>
          <cell r="AV185">
            <v>1385.57</v>
          </cell>
          <cell r="AW185">
            <v>1286.78</v>
          </cell>
          <cell r="AX185">
            <v>1269.99</v>
          </cell>
          <cell r="AY185">
            <v>1365.22</v>
          </cell>
          <cell r="AZ185">
            <v>1302.3900000000001</v>
          </cell>
          <cell r="BA185">
            <v>1268.6600000000001</v>
          </cell>
          <cell r="BB185">
            <v>1323.22</v>
          </cell>
          <cell r="BC185">
            <v>18003.120000000003</v>
          </cell>
          <cell r="BD185">
            <v>173</v>
          </cell>
          <cell r="BE185">
            <v>134</v>
          </cell>
          <cell r="BF185">
            <v>0</v>
          </cell>
          <cell r="BG185">
            <v>1229</v>
          </cell>
          <cell r="BH185">
            <v>1469</v>
          </cell>
          <cell r="BI185">
            <v>1498</v>
          </cell>
          <cell r="BJ185">
            <v>1452</v>
          </cell>
          <cell r="BK185">
            <v>1434</v>
          </cell>
          <cell r="BL185">
            <v>1401</v>
          </cell>
          <cell r="BM185">
            <v>1341</v>
          </cell>
          <cell r="BN185">
            <v>1383</v>
          </cell>
          <cell r="BO185">
            <v>1242</v>
          </cell>
          <cell r="BP185">
            <v>1353</v>
          </cell>
          <cell r="BQ185">
            <v>1335</v>
          </cell>
          <cell r="BR185">
            <v>1245</v>
          </cell>
          <cell r="BS185">
            <v>1285</v>
          </cell>
          <cell r="BT185">
            <v>17974</v>
          </cell>
          <cell r="BU185">
            <v>186</v>
          </cell>
          <cell r="BV185">
            <v>134</v>
          </cell>
          <cell r="BW185">
            <v>0</v>
          </cell>
          <cell r="BX185">
            <v>1260</v>
          </cell>
          <cell r="BY185">
            <v>1435</v>
          </cell>
          <cell r="BZ185">
            <v>1446</v>
          </cell>
          <cell r="CA185">
            <v>1494</v>
          </cell>
          <cell r="CB185">
            <v>1454</v>
          </cell>
          <cell r="CC185">
            <v>1391</v>
          </cell>
          <cell r="CD185">
            <v>1383</v>
          </cell>
          <cell r="CE185">
            <v>1336</v>
          </cell>
          <cell r="CF185">
            <v>1353</v>
          </cell>
          <cell r="CG185">
            <v>1367</v>
          </cell>
          <cell r="CH185">
            <v>1309</v>
          </cell>
          <cell r="CI185">
            <v>1276</v>
          </cell>
          <cell r="CJ185">
            <v>1252</v>
          </cell>
          <cell r="CK185">
            <v>18076</v>
          </cell>
          <cell r="CL185">
            <v>200</v>
          </cell>
          <cell r="CM185">
            <v>134</v>
          </cell>
          <cell r="CN185">
            <v>0</v>
          </cell>
          <cell r="CO185">
            <v>1207</v>
          </cell>
          <cell r="CP185">
            <v>1465</v>
          </cell>
          <cell r="CQ185">
            <v>1413</v>
          </cell>
          <cell r="CR185">
            <v>1442</v>
          </cell>
          <cell r="CS185">
            <v>1496</v>
          </cell>
          <cell r="CT185">
            <v>1410</v>
          </cell>
          <cell r="CU185">
            <v>1373</v>
          </cell>
          <cell r="CV185">
            <v>1378</v>
          </cell>
          <cell r="CW185">
            <v>1306</v>
          </cell>
          <cell r="CX185">
            <v>1483</v>
          </cell>
          <cell r="CY185">
            <v>1324</v>
          </cell>
          <cell r="CZ185">
            <v>1252</v>
          </cell>
          <cell r="DA185">
            <v>1283</v>
          </cell>
          <cell r="DB185">
            <v>18166</v>
          </cell>
          <cell r="DC185">
            <v>200</v>
          </cell>
          <cell r="DD185">
            <v>134</v>
          </cell>
          <cell r="DE185">
            <v>0</v>
          </cell>
          <cell r="DF185">
            <v>1207</v>
          </cell>
          <cell r="DG185">
            <v>1465</v>
          </cell>
          <cell r="DH185">
            <v>1443</v>
          </cell>
          <cell r="DI185">
            <v>1409</v>
          </cell>
          <cell r="DJ185">
            <v>1444</v>
          </cell>
          <cell r="DK185">
            <v>1451</v>
          </cell>
          <cell r="DL185">
            <v>1392</v>
          </cell>
          <cell r="DM185">
            <v>1368</v>
          </cell>
          <cell r="DN185">
            <v>1347</v>
          </cell>
          <cell r="DO185">
            <v>1431</v>
          </cell>
          <cell r="DP185">
            <v>1436</v>
          </cell>
          <cell r="DQ185">
            <v>1266</v>
          </cell>
          <cell r="DR185">
            <v>1259</v>
          </cell>
          <cell r="DS185">
            <v>18252</v>
          </cell>
        </row>
        <row r="186">
          <cell r="B186">
            <v>542</v>
          </cell>
          <cell r="C186">
            <v>1</v>
          </cell>
          <cell r="D186" t="str">
            <v>BATTLE LAKE</v>
          </cell>
          <cell r="E186">
            <v>1.4</v>
          </cell>
          <cell r="F186">
            <v>2.4</v>
          </cell>
          <cell r="G186">
            <v>18.670000000000002</v>
          </cell>
          <cell r="H186">
            <v>0</v>
          </cell>
          <cell r="I186">
            <v>24.62</v>
          </cell>
          <cell r="J186">
            <v>32.94</v>
          </cell>
          <cell r="K186">
            <v>34.729999999999997</v>
          </cell>
          <cell r="L186">
            <v>37.85</v>
          </cell>
          <cell r="M186">
            <v>33.520000000000003</v>
          </cell>
          <cell r="N186">
            <v>45.64</v>
          </cell>
          <cell r="O186">
            <v>42.49</v>
          </cell>
          <cell r="P186">
            <v>40.479999999999997</v>
          </cell>
          <cell r="Q186">
            <v>63.29</v>
          </cell>
          <cell r="R186">
            <v>40.35</v>
          </cell>
          <cell r="S186">
            <v>37.72</v>
          </cell>
          <cell r="T186">
            <v>44.42</v>
          </cell>
          <cell r="U186">
            <v>500.52000000000004</v>
          </cell>
          <cell r="V186">
            <v>2.33</v>
          </cell>
          <cell r="W186">
            <v>2.87</v>
          </cell>
          <cell r="X186">
            <v>0</v>
          </cell>
          <cell r="Y186">
            <v>28.75</v>
          </cell>
          <cell r="Z186">
            <v>18.7</v>
          </cell>
          <cell r="AA186">
            <v>25.44</v>
          </cell>
          <cell r="AB186">
            <v>32.89</v>
          </cell>
          <cell r="AC186">
            <v>34.81</v>
          </cell>
          <cell r="AD186">
            <v>37.14</v>
          </cell>
          <cell r="AE186">
            <v>33.99</v>
          </cell>
          <cell r="AF186">
            <v>47.4</v>
          </cell>
          <cell r="AG186">
            <v>40.9</v>
          </cell>
          <cell r="AH186">
            <v>39.479999999999997</v>
          </cell>
          <cell r="AI186">
            <v>60.74</v>
          </cell>
          <cell r="AJ186">
            <v>37.65</v>
          </cell>
          <cell r="AK186">
            <v>35.619999999999997</v>
          </cell>
          <cell r="AL186">
            <v>478.71</v>
          </cell>
          <cell r="AM186">
            <v>3.37</v>
          </cell>
          <cell r="AN186">
            <v>8.18</v>
          </cell>
          <cell r="AO186">
            <v>0</v>
          </cell>
          <cell r="AP186">
            <v>19.95</v>
          </cell>
          <cell r="AQ186">
            <v>32.44</v>
          </cell>
          <cell r="AR186">
            <v>20.76</v>
          </cell>
          <cell r="AS186">
            <v>24.18</v>
          </cell>
          <cell r="AT186">
            <v>32.96</v>
          </cell>
          <cell r="AU186">
            <v>37.520000000000003</v>
          </cell>
          <cell r="AV186">
            <v>38.08</v>
          </cell>
          <cell r="AW186">
            <v>34.47</v>
          </cell>
          <cell r="AX186">
            <v>45.41</v>
          </cell>
          <cell r="AY186">
            <v>40.75</v>
          </cell>
          <cell r="AZ186">
            <v>38.65</v>
          </cell>
          <cell r="BA186">
            <v>58.84</v>
          </cell>
          <cell r="BB186">
            <v>36.700000000000003</v>
          </cell>
          <cell r="BC186">
            <v>472.25999999999993</v>
          </cell>
          <cell r="BD186">
            <v>0</v>
          </cell>
          <cell r="BE186">
            <v>9</v>
          </cell>
          <cell r="BF186">
            <v>0</v>
          </cell>
          <cell r="BG186">
            <v>18</v>
          </cell>
          <cell r="BH186">
            <v>29</v>
          </cell>
          <cell r="BI186">
            <v>32</v>
          </cell>
          <cell r="BJ186">
            <v>20</v>
          </cell>
          <cell r="BK186">
            <v>26</v>
          </cell>
          <cell r="BL186">
            <v>33</v>
          </cell>
          <cell r="BM186">
            <v>38</v>
          </cell>
          <cell r="BN186">
            <v>38</v>
          </cell>
          <cell r="BO186">
            <v>35</v>
          </cell>
          <cell r="BP186">
            <v>46</v>
          </cell>
          <cell r="BQ186">
            <v>41</v>
          </cell>
          <cell r="BR186">
            <v>39</v>
          </cell>
          <cell r="BS186">
            <v>58</v>
          </cell>
          <cell r="BT186">
            <v>462</v>
          </cell>
          <cell r="BU186">
            <v>0</v>
          </cell>
          <cell r="BV186">
            <v>0</v>
          </cell>
          <cell r="BW186">
            <v>0</v>
          </cell>
          <cell r="BX186">
            <v>27</v>
          </cell>
          <cell r="BY186">
            <v>27</v>
          </cell>
          <cell r="BZ186">
            <v>29</v>
          </cell>
          <cell r="CA186">
            <v>30</v>
          </cell>
          <cell r="CB186">
            <v>29</v>
          </cell>
          <cell r="CC186">
            <v>31</v>
          </cell>
          <cell r="CD186">
            <v>36</v>
          </cell>
          <cell r="CE186">
            <v>34</v>
          </cell>
          <cell r="CF186">
            <v>38</v>
          </cell>
          <cell r="CG186">
            <v>34</v>
          </cell>
          <cell r="CH186">
            <v>45</v>
          </cell>
          <cell r="CI186">
            <v>43</v>
          </cell>
          <cell r="CJ186">
            <v>44</v>
          </cell>
          <cell r="CK186">
            <v>447</v>
          </cell>
          <cell r="CL186">
            <v>0</v>
          </cell>
          <cell r="CM186">
            <v>0</v>
          </cell>
          <cell r="CN186">
            <v>0</v>
          </cell>
          <cell r="CO186">
            <v>27</v>
          </cell>
          <cell r="CP186">
            <v>27</v>
          </cell>
          <cell r="CQ186">
            <v>27</v>
          </cell>
          <cell r="CR186">
            <v>27</v>
          </cell>
          <cell r="CS186">
            <v>30</v>
          </cell>
          <cell r="CT186">
            <v>29</v>
          </cell>
          <cell r="CU186">
            <v>31</v>
          </cell>
          <cell r="CV186">
            <v>36</v>
          </cell>
          <cell r="CW186">
            <v>34</v>
          </cell>
          <cell r="CX186">
            <v>38</v>
          </cell>
          <cell r="CY186">
            <v>34</v>
          </cell>
          <cell r="CZ186">
            <v>45</v>
          </cell>
          <cell r="DA186">
            <v>43</v>
          </cell>
          <cell r="DB186">
            <v>428</v>
          </cell>
          <cell r="DC186">
            <v>0</v>
          </cell>
          <cell r="DD186">
            <v>0</v>
          </cell>
          <cell r="DE186">
            <v>0</v>
          </cell>
          <cell r="DF186">
            <v>27</v>
          </cell>
          <cell r="DG186">
            <v>27</v>
          </cell>
          <cell r="DH186">
            <v>27</v>
          </cell>
          <cell r="DI186">
            <v>25</v>
          </cell>
          <cell r="DJ186">
            <v>27</v>
          </cell>
          <cell r="DK186">
            <v>30</v>
          </cell>
          <cell r="DL186">
            <v>29</v>
          </cell>
          <cell r="DM186">
            <v>31</v>
          </cell>
          <cell r="DN186">
            <v>36</v>
          </cell>
          <cell r="DO186">
            <v>34</v>
          </cell>
          <cell r="DP186">
            <v>38</v>
          </cell>
          <cell r="DQ186">
            <v>34</v>
          </cell>
          <cell r="DR186">
            <v>45</v>
          </cell>
          <cell r="DS186">
            <v>410</v>
          </cell>
        </row>
        <row r="187">
          <cell r="B187">
            <v>544</v>
          </cell>
          <cell r="C187">
            <v>1</v>
          </cell>
          <cell r="D187" t="str">
            <v>FERGUS FALLS</v>
          </cell>
          <cell r="E187">
            <v>18.399999999999999</v>
          </cell>
          <cell r="F187">
            <v>15.75</v>
          </cell>
          <cell r="G187">
            <v>197.3</v>
          </cell>
          <cell r="H187">
            <v>0</v>
          </cell>
          <cell r="I187">
            <v>169.77</v>
          </cell>
          <cell r="J187">
            <v>166.89</v>
          </cell>
          <cell r="K187">
            <v>175.16</v>
          </cell>
          <cell r="L187">
            <v>155.30000000000001</v>
          </cell>
          <cell r="M187">
            <v>165.73</v>
          </cell>
          <cell r="N187">
            <v>175.02</v>
          </cell>
          <cell r="O187">
            <v>185.5</v>
          </cell>
          <cell r="P187">
            <v>226.29</v>
          </cell>
          <cell r="Q187">
            <v>210.41</v>
          </cell>
          <cell r="R187">
            <v>208.37</v>
          </cell>
          <cell r="S187">
            <v>184.14</v>
          </cell>
          <cell r="T187">
            <v>171.63</v>
          </cell>
          <cell r="U187">
            <v>2425.66</v>
          </cell>
          <cell r="V187">
            <v>17</v>
          </cell>
          <cell r="W187">
            <v>16.88</v>
          </cell>
          <cell r="X187">
            <v>14.57</v>
          </cell>
          <cell r="Y187">
            <v>179.37</v>
          </cell>
          <cell r="Z187">
            <v>210.87</v>
          </cell>
          <cell r="AA187">
            <v>174.32</v>
          </cell>
          <cell r="AB187">
            <v>172.78</v>
          </cell>
          <cell r="AC187">
            <v>177.44</v>
          </cell>
          <cell r="AD187">
            <v>168.09</v>
          </cell>
          <cell r="AE187">
            <v>167.65</v>
          </cell>
          <cell r="AF187">
            <v>182.48</v>
          </cell>
          <cell r="AG187">
            <v>187.75</v>
          </cell>
          <cell r="AH187">
            <v>231.31</v>
          </cell>
          <cell r="AI187">
            <v>196.98</v>
          </cell>
          <cell r="AJ187">
            <v>204.84</v>
          </cell>
          <cell r="AK187">
            <v>160.9</v>
          </cell>
          <cell r="AL187">
            <v>2463.23</v>
          </cell>
          <cell r="AM187">
            <v>19.66</v>
          </cell>
          <cell r="AN187">
            <v>19.97</v>
          </cell>
          <cell r="AO187">
            <v>8.01</v>
          </cell>
          <cell r="AP187">
            <v>195.24</v>
          </cell>
          <cell r="AQ187">
            <v>208.97</v>
          </cell>
          <cell r="AR187">
            <v>214.08</v>
          </cell>
          <cell r="AS187">
            <v>181.48</v>
          </cell>
          <cell r="AT187">
            <v>183.13</v>
          </cell>
          <cell r="AU187">
            <v>177.17</v>
          </cell>
          <cell r="AV187">
            <v>186.82</v>
          </cell>
          <cell r="AW187">
            <v>178.23</v>
          </cell>
          <cell r="AX187">
            <v>183.75</v>
          </cell>
          <cell r="AY187">
            <v>196.22</v>
          </cell>
          <cell r="AZ187">
            <v>219.68</v>
          </cell>
          <cell r="BA187">
            <v>188.32</v>
          </cell>
          <cell r="BB187">
            <v>191.22</v>
          </cell>
          <cell r="BC187">
            <v>2551.9499999999998</v>
          </cell>
          <cell r="BD187">
            <v>10</v>
          </cell>
          <cell r="BE187">
            <v>7</v>
          </cell>
          <cell r="BF187">
            <v>0</v>
          </cell>
          <cell r="BG187">
            <v>190</v>
          </cell>
          <cell r="BH187">
            <v>190</v>
          </cell>
          <cell r="BI187">
            <v>190</v>
          </cell>
          <cell r="BJ187">
            <v>190</v>
          </cell>
          <cell r="BK187">
            <v>160</v>
          </cell>
          <cell r="BL187">
            <v>150</v>
          </cell>
          <cell r="BM187">
            <v>150</v>
          </cell>
          <cell r="BN187">
            <v>150</v>
          </cell>
          <cell r="BO187">
            <v>160</v>
          </cell>
          <cell r="BP187">
            <v>160</v>
          </cell>
          <cell r="BQ187">
            <v>160</v>
          </cell>
          <cell r="BR187">
            <v>210</v>
          </cell>
          <cell r="BS187">
            <v>180</v>
          </cell>
          <cell r="BT187">
            <v>2257</v>
          </cell>
          <cell r="BU187">
            <v>10</v>
          </cell>
          <cell r="BV187">
            <v>7</v>
          </cell>
          <cell r="BW187">
            <v>0</v>
          </cell>
          <cell r="BX187">
            <v>190</v>
          </cell>
          <cell r="BY187">
            <v>190</v>
          </cell>
          <cell r="BZ187">
            <v>190</v>
          </cell>
          <cell r="CA187">
            <v>190</v>
          </cell>
          <cell r="CB187">
            <v>190</v>
          </cell>
          <cell r="CC187">
            <v>160</v>
          </cell>
          <cell r="CD187">
            <v>150</v>
          </cell>
          <cell r="CE187">
            <v>150</v>
          </cell>
          <cell r="CF187">
            <v>150</v>
          </cell>
          <cell r="CG187">
            <v>160</v>
          </cell>
          <cell r="CH187">
            <v>160</v>
          </cell>
          <cell r="CI187">
            <v>160</v>
          </cell>
          <cell r="CJ187">
            <v>210</v>
          </cell>
          <cell r="CK187">
            <v>2267</v>
          </cell>
          <cell r="CL187">
            <v>10</v>
          </cell>
          <cell r="CM187">
            <v>7</v>
          </cell>
          <cell r="CN187">
            <v>0</v>
          </cell>
          <cell r="CO187">
            <v>190</v>
          </cell>
          <cell r="CP187">
            <v>190</v>
          </cell>
          <cell r="CQ187">
            <v>190</v>
          </cell>
          <cell r="CR187">
            <v>190</v>
          </cell>
          <cell r="CS187">
            <v>190</v>
          </cell>
          <cell r="CT187">
            <v>190</v>
          </cell>
          <cell r="CU187">
            <v>160</v>
          </cell>
          <cell r="CV187">
            <v>150</v>
          </cell>
          <cell r="CW187">
            <v>150</v>
          </cell>
          <cell r="CX187">
            <v>150</v>
          </cell>
          <cell r="CY187">
            <v>160</v>
          </cell>
          <cell r="CZ187">
            <v>160</v>
          </cell>
          <cell r="DA187">
            <v>160</v>
          </cell>
          <cell r="DB187">
            <v>2247</v>
          </cell>
          <cell r="DC187">
            <v>10</v>
          </cell>
          <cell r="DD187">
            <v>7</v>
          </cell>
          <cell r="DE187">
            <v>0</v>
          </cell>
          <cell r="DF187">
            <v>190</v>
          </cell>
          <cell r="DG187">
            <v>190</v>
          </cell>
          <cell r="DH187">
            <v>190</v>
          </cell>
          <cell r="DI187">
            <v>190</v>
          </cell>
          <cell r="DJ187">
            <v>190</v>
          </cell>
          <cell r="DK187">
            <v>190</v>
          </cell>
          <cell r="DL187">
            <v>190</v>
          </cell>
          <cell r="DM187">
            <v>160</v>
          </cell>
          <cell r="DN187">
            <v>150</v>
          </cell>
          <cell r="DO187">
            <v>150</v>
          </cell>
          <cell r="DP187">
            <v>150</v>
          </cell>
          <cell r="DQ187">
            <v>160</v>
          </cell>
          <cell r="DR187">
            <v>160</v>
          </cell>
          <cell r="DS187">
            <v>2277</v>
          </cell>
        </row>
        <row r="188">
          <cell r="B188">
            <v>545</v>
          </cell>
          <cell r="C188">
            <v>1</v>
          </cell>
          <cell r="D188" t="str">
            <v>HENNING</v>
          </cell>
          <cell r="E188">
            <v>5.03</v>
          </cell>
          <cell r="F188">
            <v>0</v>
          </cell>
          <cell r="G188">
            <v>23.34</v>
          </cell>
          <cell r="H188">
            <v>0</v>
          </cell>
          <cell r="I188">
            <v>27.89</v>
          </cell>
          <cell r="J188">
            <v>41.5</v>
          </cell>
          <cell r="K188">
            <v>35.24</v>
          </cell>
          <cell r="L188">
            <v>33.200000000000003</v>
          </cell>
          <cell r="M188">
            <v>43.7</v>
          </cell>
          <cell r="N188">
            <v>36.770000000000003</v>
          </cell>
          <cell r="O188">
            <v>37.61</v>
          </cell>
          <cell r="P188">
            <v>40.26</v>
          </cell>
          <cell r="Q188">
            <v>40.76</v>
          </cell>
          <cell r="R188">
            <v>33.42</v>
          </cell>
          <cell r="S188">
            <v>27.85</v>
          </cell>
          <cell r="T188">
            <v>28.31</v>
          </cell>
          <cell r="U188">
            <v>454.88</v>
          </cell>
          <cell r="V188">
            <v>4.47</v>
          </cell>
          <cell r="W188">
            <v>3.79</v>
          </cell>
          <cell r="X188">
            <v>0</v>
          </cell>
          <cell r="Y188">
            <v>32.479999999999997</v>
          </cell>
          <cell r="Z188">
            <v>24.2</v>
          </cell>
          <cell r="AA188">
            <v>26.18</v>
          </cell>
          <cell r="AB188">
            <v>42.29</v>
          </cell>
          <cell r="AC188">
            <v>34.33</v>
          </cell>
          <cell r="AD188">
            <v>34.68</v>
          </cell>
          <cell r="AE188">
            <v>42.51</v>
          </cell>
          <cell r="AF188">
            <v>37.549999999999997</v>
          </cell>
          <cell r="AG188">
            <v>38.299999999999997</v>
          </cell>
          <cell r="AH188">
            <v>40.35</v>
          </cell>
          <cell r="AI188">
            <v>42.03</v>
          </cell>
          <cell r="AJ188">
            <v>33.65</v>
          </cell>
          <cell r="AK188">
            <v>24.61</v>
          </cell>
          <cell r="AL188">
            <v>461.42000000000007</v>
          </cell>
          <cell r="AM188">
            <v>8.44</v>
          </cell>
          <cell r="AN188">
            <v>5.98</v>
          </cell>
          <cell r="AO188">
            <v>0</v>
          </cell>
          <cell r="AP188">
            <v>16.72</v>
          </cell>
          <cell r="AQ188">
            <v>32</v>
          </cell>
          <cell r="AR188">
            <v>23.23</v>
          </cell>
          <cell r="AS188">
            <v>25.09</v>
          </cell>
          <cell r="AT188">
            <v>41.69</v>
          </cell>
          <cell r="AU188">
            <v>35.32</v>
          </cell>
          <cell r="AV188">
            <v>33.44</v>
          </cell>
          <cell r="AW188">
            <v>43.84</v>
          </cell>
          <cell r="AX188">
            <v>38.520000000000003</v>
          </cell>
          <cell r="AY188">
            <v>40.36</v>
          </cell>
          <cell r="AZ188">
            <v>44.65</v>
          </cell>
          <cell r="BA188">
            <v>41.71</v>
          </cell>
          <cell r="BB188">
            <v>33.78</v>
          </cell>
          <cell r="BC188">
            <v>464.77</v>
          </cell>
          <cell r="BD188">
            <v>0</v>
          </cell>
          <cell r="BE188">
            <v>0</v>
          </cell>
          <cell r="BF188">
            <v>0</v>
          </cell>
          <cell r="BG188">
            <v>31</v>
          </cell>
          <cell r="BH188">
            <v>21</v>
          </cell>
          <cell r="BI188">
            <v>33</v>
          </cell>
          <cell r="BJ188">
            <v>25</v>
          </cell>
          <cell r="BK188">
            <v>25</v>
          </cell>
          <cell r="BL188">
            <v>44</v>
          </cell>
          <cell r="BM188">
            <v>41</v>
          </cell>
          <cell r="BN188">
            <v>35</v>
          </cell>
          <cell r="BO188">
            <v>46</v>
          </cell>
          <cell r="BP188">
            <v>50</v>
          </cell>
          <cell r="BQ188">
            <v>43</v>
          </cell>
          <cell r="BR188">
            <v>51</v>
          </cell>
          <cell r="BS188">
            <v>41</v>
          </cell>
          <cell r="BT188">
            <v>486</v>
          </cell>
          <cell r="BU188">
            <v>0</v>
          </cell>
          <cell r="BV188">
            <v>0</v>
          </cell>
          <cell r="BW188">
            <v>0</v>
          </cell>
          <cell r="BX188">
            <v>20</v>
          </cell>
          <cell r="BY188">
            <v>31</v>
          </cell>
          <cell r="BZ188">
            <v>21</v>
          </cell>
          <cell r="CA188">
            <v>33</v>
          </cell>
          <cell r="CB188">
            <v>25</v>
          </cell>
          <cell r="CC188">
            <v>25</v>
          </cell>
          <cell r="CD188">
            <v>44</v>
          </cell>
          <cell r="CE188">
            <v>41</v>
          </cell>
          <cell r="CF188">
            <v>35</v>
          </cell>
          <cell r="CG188">
            <v>46</v>
          </cell>
          <cell r="CH188">
            <v>50</v>
          </cell>
          <cell r="CI188">
            <v>43</v>
          </cell>
          <cell r="CJ188">
            <v>51</v>
          </cell>
          <cell r="CK188">
            <v>465</v>
          </cell>
          <cell r="CL188">
            <v>0</v>
          </cell>
          <cell r="CM188">
            <v>0</v>
          </cell>
          <cell r="CN188">
            <v>0</v>
          </cell>
          <cell r="CO188">
            <v>20</v>
          </cell>
          <cell r="CP188">
            <v>20</v>
          </cell>
          <cell r="CQ188">
            <v>31</v>
          </cell>
          <cell r="CR188">
            <v>21</v>
          </cell>
          <cell r="CS188">
            <v>33</v>
          </cell>
          <cell r="CT188">
            <v>25</v>
          </cell>
          <cell r="CU188">
            <v>25</v>
          </cell>
          <cell r="CV188">
            <v>44</v>
          </cell>
          <cell r="CW188">
            <v>41</v>
          </cell>
          <cell r="CX188">
            <v>35</v>
          </cell>
          <cell r="CY188">
            <v>46</v>
          </cell>
          <cell r="CZ188">
            <v>50</v>
          </cell>
          <cell r="DA188">
            <v>43</v>
          </cell>
          <cell r="DB188">
            <v>434</v>
          </cell>
          <cell r="DC188">
            <v>0</v>
          </cell>
          <cell r="DD188">
            <v>0</v>
          </cell>
          <cell r="DE188">
            <v>0</v>
          </cell>
          <cell r="DF188">
            <v>20</v>
          </cell>
          <cell r="DG188">
            <v>20</v>
          </cell>
          <cell r="DH188">
            <v>20</v>
          </cell>
          <cell r="DI188">
            <v>31</v>
          </cell>
          <cell r="DJ188">
            <v>21</v>
          </cell>
          <cell r="DK188">
            <v>33</v>
          </cell>
          <cell r="DL188">
            <v>25</v>
          </cell>
          <cell r="DM188">
            <v>25</v>
          </cell>
          <cell r="DN188">
            <v>44</v>
          </cell>
          <cell r="DO188">
            <v>41</v>
          </cell>
          <cell r="DP188">
            <v>35</v>
          </cell>
          <cell r="DQ188">
            <v>46</v>
          </cell>
          <cell r="DR188">
            <v>50</v>
          </cell>
          <cell r="DS188">
            <v>411</v>
          </cell>
        </row>
        <row r="189">
          <cell r="B189">
            <v>547</v>
          </cell>
          <cell r="C189">
            <v>1</v>
          </cell>
          <cell r="D189" t="str">
            <v>PARKERS PRAIRIE</v>
          </cell>
          <cell r="E189">
            <v>7.39</v>
          </cell>
          <cell r="F189">
            <v>4.72</v>
          </cell>
          <cell r="G189">
            <v>26.2</v>
          </cell>
          <cell r="H189">
            <v>0</v>
          </cell>
          <cell r="I189">
            <v>32.28</v>
          </cell>
          <cell r="J189">
            <v>34.46</v>
          </cell>
          <cell r="K189">
            <v>35.659999999999997</v>
          </cell>
          <cell r="L189">
            <v>31.15</v>
          </cell>
          <cell r="M189">
            <v>32.270000000000003</v>
          </cell>
          <cell r="N189">
            <v>29.6</v>
          </cell>
          <cell r="O189">
            <v>27.67</v>
          </cell>
          <cell r="P189">
            <v>36.83</v>
          </cell>
          <cell r="Q189">
            <v>32.99</v>
          </cell>
          <cell r="R189">
            <v>18.27</v>
          </cell>
          <cell r="S189">
            <v>37.630000000000003</v>
          </cell>
          <cell r="T189">
            <v>39.22</v>
          </cell>
          <cell r="U189">
            <v>426.34000000000003</v>
          </cell>
          <cell r="V189">
            <v>6.42</v>
          </cell>
          <cell r="W189">
            <v>7.93</v>
          </cell>
          <cell r="X189">
            <v>0</v>
          </cell>
          <cell r="Y189">
            <v>27.91</v>
          </cell>
          <cell r="Z189">
            <v>34.01</v>
          </cell>
          <cell r="AA189">
            <v>31.43</v>
          </cell>
          <cell r="AB189">
            <v>37.68</v>
          </cell>
          <cell r="AC189">
            <v>33.200000000000003</v>
          </cell>
          <cell r="AD189">
            <v>32.630000000000003</v>
          </cell>
          <cell r="AE189">
            <v>34.89</v>
          </cell>
          <cell r="AF189">
            <v>28.48</v>
          </cell>
          <cell r="AG189">
            <v>27.55</v>
          </cell>
          <cell r="AH189">
            <v>36.99</v>
          </cell>
          <cell r="AI189">
            <v>33.5</v>
          </cell>
          <cell r="AJ189">
            <v>22.86</v>
          </cell>
          <cell r="AK189">
            <v>34.020000000000003</v>
          </cell>
          <cell r="AL189">
            <v>429.5</v>
          </cell>
          <cell r="AM189">
            <v>8.2899999999999991</v>
          </cell>
          <cell r="AN189">
            <v>4.1399999999999997</v>
          </cell>
          <cell r="AO189">
            <v>0</v>
          </cell>
          <cell r="AP189">
            <v>15.2</v>
          </cell>
          <cell r="AQ189">
            <v>38.81</v>
          </cell>
          <cell r="AR189">
            <v>34.909999999999997</v>
          </cell>
          <cell r="AS189">
            <v>34.19</v>
          </cell>
          <cell r="AT189">
            <v>40.520000000000003</v>
          </cell>
          <cell r="AU189">
            <v>29.27</v>
          </cell>
          <cell r="AV189">
            <v>35.17</v>
          </cell>
          <cell r="AW189">
            <v>33</v>
          </cell>
          <cell r="AX189">
            <v>30.16</v>
          </cell>
          <cell r="AY189">
            <v>28.16</v>
          </cell>
          <cell r="AZ189">
            <v>35.229999999999997</v>
          </cell>
          <cell r="BA189">
            <v>34.04</v>
          </cell>
          <cell r="BB189">
            <v>23.23</v>
          </cell>
          <cell r="BC189">
            <v>424.32000000000011</v>
          </cell>
          <cell r="BD189">
            <v>4</v>
          </cell>
          <cell r="BE189">
            <v>1</v>
          </cell>
          <cell r="BF189">
            <v>0</v>
          </cell>
          <cell r="BG189">
            <v>30</v>
          </cell>
          <cell r="BH189">
            <v>16</v>
          </cell>
          <cell r="BI189">
            <v>38</v>
          </cell>
          <cell r="BJ189">
            <v>34</v>
          </cell>
          <cell r="BK189">
            <v>38</v>
          </cell>
          <cell r="BL189">
            <v>42</v>
          </cell>
          <cell r="BM189">
            <v>32</v>
          </cell>
          <cell r="BN189">
            <v>35</v>
          </cell>
          <cell r="BO189">
            <v>34</v>
          </cell>
          <cell r="BP189">
            <v>29</v>
          </cell>
          <cell r="BQ189">
            <v>28</v>
          </cell>
          <cell r="BR189">
            <v>35</v>
          </cell>
          <cell r="BS189">
            <v>29</v>
          </cell>
          <cell r="BT189">
            <v>425</v>
          </cell>
          <cell r="BU189">
            <v>4</v>
          </cell>
          <cell r="BV189">
            <v>1</v>
          </cell>
          <cell r="BW189">
            <v>0</v>
          </cell>
          <cell r="BX189">
            <v>30</v>
          </cell>
          <cell r="BY189">
            <v>31</v>
          </cell>
          <cell r="BZ189">
            <v>16</v>
          </cell>
          <cell r="CA189">
            <v>38</v>
          </cell>
          <cell r="CB189">
            <v>34</v>
          </cell>
          <cell r="CC189">
            <v>38</v>
          </cell>
          <cell r="CD189">
            <v>42</v>
          </cell>
          <cell r="CE189">
            <v>32</v>
          </cell>
          <cell r="CF189">
            <v>35</v>
          </cell>
          <cell r="CG189">
            <v>34</v>
          </cell>
          <cell r="CH189">
            <v>29</v>
          </cell>
          <cell r="CI189">
            <v>28</v>
          </cell>
          <cell r="CJ189">
            <v>31</v>
          </cell>
          <cell r="CK189">
            <v>423</v>
          </cell>
          <cell r="CL189">
            <v>4</v>
          </cell>
          <cell r="CM189">
            <v>1</v>
          </cell>
          <cell r="CN189">
            <v>0</v>
          </cell>
          <cell r="CO189">
            <v>30</v>
          </cell>
          <cell r="CP189">
            <v>30</v>
          </cell>
          <cell r="CQ189">
            <v>31</v>
          </cell>
          <cell r="CR189">
            <v>16</v>
          </cell>
          <cell r="CS189">
            <v>38</v>
          </cell>
          <cell r="CT189">
            <v>34</v>
          </cell>
          <cell r="CU189">
            <v>38</v>
          </cell>
          <cell r="CV189">
            <v>42</v>
          </cell>
          <cell r="CW189">
            <v>32</v>
          </cell>
          <cell r="CX189">
            <v>35</v>
          </cell>
          <cell r="CY189">
            <v>34</v>
          </cell>
          <cell r="CZ189">
            <v>29</v>
          </cell>
          <cell r="DA189">
            <v>28</v>
          </cell>
          <cell r="DB189">
            <v>422</v>
          </cell>
          <cell r="DC189">
            <v>4</v>
          </cell>
          <cell r="DD189">
            <v>1</v>
          </cell>
          <cell r="DE189">
            <v>0</v>
          </cell>
          <cell r="DF189">
            <v>30</v>
          </cell>
          <cell r="DG189">
            <v>30</v>
          </cell>
          <cell r="DH189">
            <v>30</v>
          </cell>
          <cell r="DI189">
            <v>31</v>
          </cell>
          <cell r="DJ189">
            <v>16</v>
          </cell>
          <cell r="DK189">
            <v>38</v>
          </cell>
          <cell r="DL189">
            <v>34</v>
          </cell>
          <cell r="DM189">
            <v>38</v>
          </cell>
          <cell r="DN189">
            <v>42</v>
          </cell>
          <cell r="DO189">
            <v>32</v>
          </cell>
          <cell r="DP189">
            <v>35</v>
          </cell>
          <cell r="DQ189">
            <v>34</v>
          </cell>
          <cell r="DR189">
            <v>29</v>
          </cell>
          <cell r="DS189">
            <v>424</v>
          </cell>
        </row>
        <row r="190">
          <cell r="B190">
            <v>548</v>
          </cell>
          <cell r="C190">
            <v>1</v>
          </cell>
          <cell r="D190" t="str">
            <v>PELICAN RAPIDS</v>
          </cell>
          <cell r="E190">
            <v>5.26</v>
          </cell>
          <cell r="F190">
            <v>8.4499999999999993</v>
          </cell>
          <cell r="G190">
            <v>71.75</v>
          </cell>
          <cell r="H190">
            <v>0</v>
          </cell>
          <cell r="I190">
            <v>78.62</v>
          </cell>
          <cell r="J190">
            <v>76.67</v>
          </cell>
          <cell r="K190">
            <v>64.11</v>
          </cell>
          <cell r="L190">
            <v>87.52</v>
          </cell>
          <cell r="M190">
            <v>83.73</v>
          </cell>
          <cell r="N190">
            <v>80.900000000000006</v>
          </cell>
          <cell r="O190">
            <v>85.5</v>
          </cell>
          <cell r="P190">
            <v>70.81</v>
          </cell>
          <cell r="Q190">
            <v>91.04</v>
          </cell>
          <cell r="R190">
            <v>83.26</v>
          </cell>
          <cell r="S190">
            <v>90.73</v>
          </cell>
          <cell r="T190">
            <v>76.62</v>
          </cell>
          <cell r="U190">
            <v>1054.9699999999998</v>
          </cell>
          <cell r="V190">
            <v>5.71</v>
          </cell>
          <cell r="W190">
            <v>7.18</v>
          </cell>
          <cell r="X190">
            <v>1.01</v>
          </cell>
          <cell r="Y190">
            <v>63.69</v>
          </cell>
          <cell r="Z190">
            <v>80.87</v>
          </cell>
          <cell r="AA190">
            <v>84.05</v>
          </cell>
          <cell r="AB190">
            <v>78.62</v>
          </cell>
          <cell r="AC190">
            <v>71.2</v>
          </cell>
          <cell r="AD190">
            <v>83.9</v>
          </cell>
          <cell r="AE190">
            <v>81.2</v>
          </cell>
          <cell r="AF190">
            <v>82.94</v>
          </cell>
          <cell r="AG190">
            <v>85.53</v>
          </cell>
          <cell r="AH190">
            <v>73.31</v>
          </cell>
          <cell r="AI190">
            <v>90.41</v>
          </cell>
          <cell r="AJ190">
            <v>85.61</v>
          </cell>
          <cell r="AK190">
            <v>83.95</v>
          </cell>
          <cell r="AL190">
            <v>1059.18</v>
          </cell>
          <cell r="AM190">
            <v>7.51</v>
          </cell>
          <cell r="AN190">
            <v>3.6</v>
          </cell>
          <cell r="AO190">
            <v>1</v>
          </cell>
          <cell r="AP190">
            <v>77.650000000000006</v>
          </cell>
          <cell r="AQ190">
            <v>71.47</v>
          </cell>
          <cell r="AR190">
            <v>80.319999999999993</v>
          </cell>
          <cell r="AS190">
            <v>88.08</v>
          </cell>
          <cell r="AT190">
            <v>75.7</v>
          </cell>
          <cell r="AU190">
            <v>74.53</v>
          </cell>
          <cell r="AV190">
            <v>80.33</v>
          </cell>
          <cell r="AW190">
            <v>81.709999999999994</v>
          </cell>
          <cell r="AX190">
            <v>80.849999999999994</v>
          </cell>
          <cell r="AY190">
            <v>85.57</v>
          </cell>
          <cell r="AZ190">
            <v>71.64</v>
          </cell>
          <cell r="BA190">
            <v>88.56</v>
          </cell>
          <cell r="BB190">
            <v>82.15</v>
          </cell>
          <cell r="BC190">
            <v>1050.6700000000003</v>
          </cell>
          <cell r="BD190">
            <v>8</v>
          </cell>
          <cell r="BE190">
            <v>8</v>
          </cell>
          <cell r="BF190">
            <v>0</v>
          </cell>
          <cell r="BG190">
            <v>60</v>
          </cell>
          <cell r="BH190">
            <v>74</v>
          </cell>
          <cell r="BI190">
            <v>64</v>
          </cell>
          <cell r="BJ190">
            <v>81</v>
          </cell>
          <cell r="BK190">
            <v>83</v>
          </cell>
          <cell r="BL190">
            <v>81</v>
          </cell>
          <cell r="BM190">
            <v>70</v>
          </cell>
          <cell r="BN190">
            <v>86</v>
          </cell>
          <cell r="BO190">
            <v>84</v>
          </cell>
          <cell r="BP190">
            <v>85</v>
          </cell>
          <cell r="BQ190">
            <v>87</v>
          </cell>
          <cell r="BR190">
            <v>75</v>
          </cell>
          <cell r="BS190">
            <v>99</v>
          </cell>
          <cell r="BT190">
            <v>1045</v>
          </cell>
          <cell r="BU190">
            <v>8</v>
          </cell>
          <cell r="BV190">
            <v>8</v>
          </cell>
          <cell r="BW190">
            <v>0</v>
          </cell>
          <cell r="BX190">
            <v>60</v>
          </cell>
          <cell r="BY190">
            <v>68</v>
          </cell>
          <cell r="BZ190">
            <v>74</v>
          </cell>
          <cell r="CA190">
            <v>64</v>
          </cell>
          <cell r="CB190">
            <v>81</v>
          </cell>
          <cell r="CC190">
            <v>83</v>
          </cell>
          <cell r="CD190">
            <v>81</v>
          </cell>
          <cell r="CE190">
            <v>70</v>
          </cell>
          <cell r="CF190">
            <v>86</v>
          </cell>
          <cell r="CG190">
            <v>84</v>
          </cell>
          <cell r="CH190">
            <v>85</v>
          </cell>
          <cell r="CI190">
            <v>87</v>
          </cell>
          <cell r="CJ190">
            <v>75</v>
          </cell>
          <cell r="CK190">
            <v>1014</v>
          </cell>
          <cell r="CL190">
            <v>8</v>
          </cell>
          <cell r="CM190">
            <v>8</v>
          </cell>
          <cell r="CN190">
            <v>0</v>
          </cell>
          <cell r="CO190">
            <v>60</v>
          </cell>
          <cell r="CP190">
            <v>60</v>
          </cell>
          <cell r="CQ190">
            <v>68</v>
          </cell>
          <cell r="CR190">
            <v>74</v>
          </cell>
          <cell r="CS190">
            <v>64</v>
          </cell>
          <cell r="CT190">
            <v>81</v>
          </cell>
          <cell r="CU190">
            <v>83</v>
          </cell>
          <cell r="CV190">
            <v>81</v>
          </cell>
          <cell r="CW190">
            <v>70</v>
          </cell>
          <cell r="CX190">
            <v>86</v>
          </cell>
          <cell r="CY190">
            <v>84</v>
          </cell>
          <cell r="CZ190">
            <v>85</v>
          </cell>
          <cell r="DA190">
            <v>87</v>
          </cell>
          <cell r="DB190">
            <v>999</v>
          </cell>
          <cell r="DC190">
            <v>8</v>
          </cell>
          <cell r="DD190">
            <v>8</v>
          </cell>
          <cell r="DE190">
            <v>0</v>
          </cell>
          <cell r="DF190">
            <v>60</v>
          </cell>
          <cell r="DG190">
            <v>60</v>
          </cell>
          <cell r="DH190">
            <v>60</v>
          </cell>
          <cell r="DI190">
            <v>68</v>
          </cell>
          <cell r="DJ190">
            <v>74</v>
          </cell>
          <cell r="DK190">
            <v>64</v>
          </cell>
          <cell r="DL190">
            <v>81</v>
          </cell>
          <cell r="DM190">
            <v>83</v>
          </cell>
          <cell r="DN190">
            <v>81</v>
          </cell>
          <cell r="DO190">
            <v>70</v>
          </cell>
          <cell r="DP190">
            <v>86</v>
          </cell>
          <cell r="DQ190">
            <v>84</v>
          </cell>
          <cell r="DR190">
            <v>85</v>
          </cell>
          <cell r="DS190">
            <v>972</v>
          </cell>
        </row>
        <row r="191">
          <cell r="B191">
            <v>549</v>
          </cell>
          <cell r="C191">
            <v>1</v>
          </cell>
          <cell r="D191" t="str">
            <v>PERHAM</v>
          </cell>
          <cell r="E191">
            <v>11.15</v>
          </cell>
          <cell r="F191">
            <v>14.03</v>
          </cell>
          <cell r="G191">
            <v>71.010000000000005</v>
          </cell>
          <cell r="H191">
            <v>0</v>
          </cell>
          <cell r="I191">
            <v>87.75</v>
          </cell>
          <cell r="J191">
            <v>90.68</v>
          </cell>
          <cell r="K191">
            <v>98.99</v>
          </cell>
          <cell r="L191">
            <v>100.22</v>
          </cell>
          <cell r="M191">
            <v>91.22</v>
          </cell>
          <cell r="N191">
            <v>94.58</v>
          </cell>
          <cell r="O191">
            <v>109.84</v>
          </cell>
          <cell r="P191">
            <v>122.39</v>
          </cell>
          <cell r="Q191">
            <v>115.68</v>
          </cell>
          <cell r="R191">
            <v>118.15</v>
          </cell>
          <cell r="S191">
            <v>115.26</v>
          </cell>
          <cell r="T191">
            <v>112.66</v>
          </cell>
          <cell r="U191">
            <v>1353.6100000000004</v>
          </cell>
          <cell r="V191">
            <v>10.78</v>
          </cell>
          <cell r="W191">
            <v>12.65</v>
          </cell>
          <cell r="X191">
            <v>0</v>
          </cell>
          <cell r="Y191">
            <v>79.98</v>
          </cell>
          <cell r="Z191">
            <v>91.86</v>
          </cell>
          <cell r="AA191">
            <v>92.21</v>
          </cell>
          <cell r="AB191">
            <v>84.09</v>
          </cell>
          <cell r="AC191">
            <v>99.73</v>
          </cell>
          <cell r="AD191">
            <v>93.4</v>
          </cell>
          <cell r="AE191">
            <v>100.94</v>
          </cell>
          <cell r="AF191">
            <v>109.72</v>
          </cell>
          <cell r="AG191">
            <v>107.25</v>
          </cell>
          <cell r="AH191">
            <v>127.91</v>
          </cell>
          <cell r="AI191">
            <v>115.86</v>
          </cell>
          <cell r="AJ191">
            <v>117.98</v>
          </cell>
          <cell r="AK191">
            <v>115.73</v>
          </cell>
          <cell r="AL191">
            <v>1360.09</v>
          </cell>
          <cell r="AM191">
            <v>15.17</v>
          </cell>
          <cell r="AN191">
            <v>12.3</v>
          </cell>
          <cell r="AO191">
            <v>1</v>
          </cell>
          <cell r="AP191">
            <v>103.18</v>
          </cell>
          <cell r="AQ191">
            <v>92.74</v>
          </cell>
          <cell r="AR191">
            <v>97.19</v>
          </cell>
          <cell r="AS191">
            <v>99.23</v>
          </cell>
          <cell r="AT191">
            <v>88.97</v>
          </cell>
          <cell r="AU191">
            <v>108.99</v>
          </cell>
          <cell r="AV191">
            <v>92.25</v>
          </cell>
          <cell r="AW191">
            <v>115.12</v>
          </cell>
          <cell r="AX191">
            <v>117.62</v>
          </cell>
          <cell r="AY191">
            <v>104.65</v>
          </cell>
          <cell r="AZ191">
            <v>129.88999999999999</v>
          </cell>
          <cell r="BA191">
            <v>114.5</v>
          </cell>
          <cell r="BB191">
            <v>105.24</v>
          </cell>
          <cell r="BC191">
            <v>1398.0400000000002</v>
          </cell>
          <cell r="BD191">
            <v>10</v>
          </cell>
          <cell r="BE191">
            <v>10</v>
          </cell>
          <cell r="BF191">
            <v>0</v>
          </cell>
          <cell r="BG191">
            <v>80</v>
          </cell>
          <cell r="BH191">
            <v>115</v>
          </cell>
          <cell r="BI191">
            <v>92</v>
          </cell>
          <cell r="BJ191">
            <v>97</v>
          </cell>
          <cell r="BK191">
            <v>99</v>
          </cell>
          <cell r="BL191">
            <v>88</v>
          </cell>
          <cell r="BM191">
            <v>109</v>
          </cell>
          <cell r="BN191">
            <v>92</v>
          </cell>
          <cell r="BO191">
            <v>115</v>
          </cell>
          <cell r="BP191">
            <v>117</v>
          </cell>
          <cell r="BQ191">
            <v>104</v>
          </cell>
          <cell r="BR191">
            <v>129</v>
          </cell>
          <cell r="BS191">
            <v>114</v>
          </cell>
          <cell r="BT191">
            <v>1371</v>
          </cell>
          <cell r="BU191">
            <v>10</v>
          </cell>
          <cell r="BV191">
            <v>10</v>
          </cell>
          <cell r="BW191">
            <v>0</v>
          </cell>
          <cell r="BX191">
            <v>80</v>
          </cell>
          <cell r="BY191">
            <v>90</v>
          </cell>
          <cell r="BZ191">
            <v>115</v>
          </cell>
          <cell r="CA191">
            <v>92</v>
          </cell>
          <cell r="CB191">
            <v>97</v>
          </cell>
          <cell r="CC191">
            <v>99</v>
          </cell>
          <cell r="CD191">
            <v>88</v>
          </cell>
          <cell r="CE191">
            <v>109</v>
          </cell>
          <cell r="CF191">
            <v>92</v>
          </cell>
          <cell r="CG191">
            <v>115</v>
          </cell>
          <cell r="CH191">
            <v>117</v>
          </cell>
          <cell r="CI191">
            <v>104</v>
          </cell>
          <cell r="CJ191">
            <v>129</v>
          </cell>
          <cell r="CK191">
            <v>1347</v>
          </cell>
          <cell r="CL191">
            <v>10</v>
          </cell>
          <cell r="CM191">
            <v>10</v>
          </cell>
          <cell r="CN191">
            <v>0</v>
          </cell>
          <cell r="CO191">
            <v>80</v>
          </cell>
          <cell r="CP191">
            <v>90</v>
          </cell>
          <cell r="CQ191">
            <v>90</v>
          </cell>
          <cell r="CR191">
            <v>115</v>
          </cell>
          <cell r="CS191">
            <v>92</v>
          </cell>
          <cell r="CT191">
            <v>97</v>
          </cell>
          <cell r="CU191">
            <v>99</v>
          </cell>
          <cell r="CV191">
            <v>88</v>
          </cell>
          <cell r="CW191">
            <v>109</v>
          </cell>
          <cell r="CX191">
            <v>92</v>
          </cell>
          <cell r="CY191">
            <v>115</v>
          </cell>
          <cell r="CZ191">
            <v>117</v>
          </cell>
          <cell r="DA191">
            <v>104</v>
          </cell>
          <cell r="DB191">
            <v>1308</v>
          </cell>
          <cell r="DC191">
            <v>10</v>
          </cell>
          <cell r="DD191">
            <v>10</v>
          </cell>
          <cell r="DE191">
            <v>0</v>
          </cell>
          <cell r="DF191">
            <v>80</v>
          </cell>
          <cell r="DG191">
            <v>90</v>
          </cell>
          <cell r="DH191">
            <v>90</v>
          </cell>
          <cell r="DI191">
            <v>90</v>
          </cell>
          <cell r="DJ191">
            <v>115</v>
          </cell>
          <cell r="DK191">
            <v>92</v>
          </cell>
          <cell r="DL191">
            <v>97</v>
          </cell>
          <cell r="DM191">
            <v>99</v>
          </cell>
          <cell r="DN191">
            <v>88</v>
          </cell>
          <cell r="DO191">
            <v>109</v>
          </cell>
          <cell r="DP191">
            <v>92</v>
          </cell>
          <cell r="DQ191">
            <v>115</v>
          </cell>
          <cell r="DR191">
            <v>117</v>
          </cell>
          <cell r="DS191">
            <v>1294</v>
          </cell>
        </row>
        <row r="192">
          <cell r="B192">
            <v>550</v>
          </cell>
          <cell r="C192">
            <v>1</v>
          </cell>
          <cell r="D192" t="str">
            <v>UNDERWOOD</v>
          </cell>
          <cell r="E192">
            <v>1.04</v>
          </cell>
          <cell r="F192">
            <v>2.5</v>
          </cell>
          <cell r="G192">
            <v>17.690000000000001</v>
          </cell>
          <cell r="H192">
            <v>0</v>
          </cell>
          <cell r="I192">
            <v>22.87</v>
          </cell>
          <cell r="J192">
            <v>21.65</v>
          </cell>
          <cell r="K192">
            <v>21.02</v>
          </cell>
          <cell r="L192">
            <v>26.01</v>
          </cell>
          <cell r="M192">
            <v>31.3</v>
          </cell>
          <cell r="N192">
            <v>15.13</v>
          </cell>
          <cell r="O192">
            <v>27.56</v>
          </cell>
          <cell r="P192">
            <v>34.979999999999997</v>
          </cell>
          <cell r="Q192">
            <v>27.75</v>
          </cell>
          <cell r="R192">
            <v>24.23</v>
          </cell>
          <cell r="S192">
            <v>28.97</v>
          </cell>
          <cell r="T192">
            <v>31.13</v>
          </cell>
          <cell r="U192">
            <v>333.83000000000004</v>
          </cell>
          <cell r="V192">
            <v>1.37</v>
          </cell>
          <cell r="W192">
            <v>2.56</v>
          </cell>
          <cell r="X192">
            <v>0</v>
          </cell>
          <cell r="Y192">
            <v>13.96</v>
          </cell>
          <cell r="Z192">
            <v>18.36</v>
          </cell>
          <cell r="AA192">
            <v>19.010000000000002</v>
          </cell>
          <cell r="AB192">
            <v>19.98</v>
          </cell>
          <cell r="AC192">
            <v>22.49</v>
          </cell>
          <cell r="AD192">
            <v>27.85</v>
          </cell>
          <cell r="AE192">
            <v>29.24</v>
          </cell>
          <cell r="AF192">
            <v>16.739999999999998</v>
          </cell>
          <cell r="AG192">
            <v>24.55</v>
          </cell>
          <cell r="AH192">
            <v>35.4</v>
          </cell>
          <cell r="AI192">
            <v>23.41</v>
          </cell>
          <cell r="AJ192">
            <v>21.87</v>
          </cell>
          <cell r="AK192">
            <v>28.45</v>
          </cell>
          <cell r="AL192">
            <v>305.24</v>
          </cell>
          <cell r="AM192">
            <v>0.28999999999999998</v>
          </cell>
          <cell r="AN192">
            <v>3.94</v>
          </cell>
          <cell r="AO192">
            <v>0</v>
          </cell>
          <cell r="AP192">
            <v>25.24</v>
          </cell>
          <cell r="AQ192">
            <v>18.79</v>
          </cell>
          <cell r="AR192">
            <v>18.29</v>
          </cell>
          <cell r="AS192">
            <v>20.010000000000002</v>
          </cell>
          <cell r="AT192">
            <v>19.16</v>
          </cell>
          <cell r="AU192">
            <v>24.37</v>
          </cell>
          <cell r="AV192">
            <v>25.38</v>
          </cell>
          <cell r="AW192">
            <v>27.98</v>
          </cell>
          <cell r="AX192">
            <v>18.809999999999999</v>
          </cell>
          <cell r="AY192">
            <v>25.33</v>
          </cell>
          <cell r="AZ192">
            <v>32.630000000000003</v>
          </cell>
          <cell r="BA192">
            <v>23.41</v>
          </cell>
          <cell r="BB192">
            <v>19.329999999999998</v>
          </cell>
          <cell r="BC192">
            <v>302.95999999999998</v>
          </cell>
          <cell r="BD192">
            <v>0</v>
          </cell>
          <cell r="BE192">
            <v>0</v>
          </cell>
          <cell r="BF192">
            <v>0</v>
          </cell>
          <cell r="BG192">
            <v>17</v>
          </cell>
          <cell r="BH192">
            <v>26</v>
          </cell>
          <cell r="BI192">
            <v>16</v>
          </cell>
          <cell r="BJ192">
            <v>21</v>
          </cell>
          <cell r="BK192">
            <v>21</v>
          </cell>
          <cell r="BL192">
            <v>19</v>
          </cell>
          <cell r="BM192">
            <v>20</v>
          </cell>
          <cell r="BN192">
            <v>22</v>
          </cell>
          <cell r="BO192">
            <v>24</v>
          </cell>
          <cell r="BP192">
            <v>17</v>
          </cell>
          <cell r="BQ192">
            <v>19</v>
          </cell>
          <cell r="BR192">
            <v>28</v>
          </cell>
          <cell r="BS192">
            <v>19</v>
          </cell>
          <cell r="BT192">
            <v>269</v>
          </cell>
          <cell r="BU192">
            <v>0</v>
          </cell>
          <cell r="BV192">
            <v>0</v>
          </cell>
          <cell r="BW192">
            <v>0</v>
          </cell>
          <cell r="BX192">
            <v>16</v>
          </cell>
          <cell r="BY192">
            <v>17</v>
          </cell>
          <cell r="BZ192">
            <v>26</v>
          </cell>
          <cell r="CA192">
            <v>16</v>
          </cell>
          <cell r="CB192">
            <v>21</v>
          </cell>
          <cell r="CC192">
            <v>21</v>
          </cell>
          <cell r="CD192">
            <v>19</v>
          </cell>
          <cell r="CE192">
            <v>20</v>
          </cell>
          <cell r="CF192">
            <v>22</v>
          </cell>
          <cell r="CG192">
            <v>24</v>
          </cell>
          <cell r="CH192">
            <v>17</v>
          </cell>
          <cell r="CI192">
            <v>19</v>
          </cell>
          <cell r="CJ192">
            <v>28</v>
          </cell>
          <cell r="CK192">
            <v>266</v>
          </cell>
          <cell r="CL192">
            <v>0</v>
          </cell>
          <cell r="CM192">
            <v>0</v>
          </cell>
          <cell r="CN192">
            <v>0</v>
          </cell>
          <cell r="CO192">
            <v>16</v>
          </cell>
          <cell r="CP192">
            <v>16</v>
          </cell>
          <cell r="CQ192">
            <v>17</v>
          </cell>
          <cell r="CR192">
            <v>26</v>
          </cell>
          <cell r="CS192">
            <v>16</v>
          </cell>
          <cell r="CT192">
            <v>21</v>
          </cell>
          <cell r="CU192">
            <v>21</v>
          </cell>
          <cell r="CV192">
            <v>19</v>
          </cell>
          <cell r="CW192">
            <v>20</v>
          </cell>
          <cell r="CX192">
            <v>22</v>
          </cell>
          <cell r="CY192">
            <v>24</v>
          </cell>
          <cell r="CZ192">
            <v>17</v>
          </cell>
          <cell r="DA192">
            <v>19</v>
          </cell>
          <cell r="DB192">
            <v>254</v>
          </cell>
          <cell r="DC192">
            <v>0</v>
          </cell>
          <cell r="DD192">
            <v>0</v>
          </cell>
          <cell r="DE192">
            <v>0</v>
          </cell>
          <cell r="DF192">
            <v>16</v>
          </cell>
          <cell r="DG192">
            <v>16</v>
          </cell>
          <cell r="DH192">
            <v>16</v>
          </cell>
          <cell r="DI192">
            <v>17</v>
          </cell>
          <cell r="DJ192">
            <v>26</v>
          </cell>
          <cell r="DK192">
            <v>16</v>
          </cell>
          <cell r="DL192">
            <v>21</v>
          </cell>
          <cell r="DM192">
            <v>21</v>
          </cell>
          <cell r="DN192">
            <v>19</v>
          </cell>
          <cell r="DO192">
            <v>20</v>
          </cell>
          <cell r="DP192">
            <v>22</v>
          </cell>
          <cell r="DQ192">
            <v>24</v>
          </cell>
          <cell r="DR192">
            <v>17</v>
          </cell>
          <cell r="DS192">
            <v>251</v>
          </cell>
        </row>
        <row r="193">
          <cell r="B193">
            <v>553</v>
          </cell>
          <cell r="C193">
            <v>1</v>
          </cell>
          <cell r="D193" t="str">
            <v>NEW YORK MILLS</v>
          </cell>
          <cell r="E193">
            <v>6.72</v>
          </cell>
          <cell r="F193">
            <v>6.31</v>
          </cell>
          <cell r="G193">
            <v>65.47</v>
          </cell>
          <cell r="H193">
            <v>0</v>
          </cell>
          <cell r="I193">
            <v>35.520000000000003</v>
          </cell>
          <cell r="J193">
            <v>57.13</v>
          </cell>
          <cell r="K193">
            <v>37.57</v>
          </cell>
          <cell r="L193">
            <v>44.8</v>
          </cell>
          <cell r="M193">
            <v>35.67</v>
          </cell>
          <cell r="N193">
            <v>41</v>
          </cell>
          <cell r="O193">
            <v>37.090000000000003</v>
          </cell>
          <cell r="P193">
            <v>41.86</v>
          </cell>
          <cell r="Q193">
            <v>44.49</v>
          </cell>
          <cell r="R193">
            <v>42.11</v>
          </cell>
          <cell r="S193">
            <v>40.43</v>
          </cell>
          <cell r="T193">
            <v>40.42</v>
          </cell>
          <cell r="U193">
            <v>576.58999999999992</v>
          </cell>
          <cell r="V193">
            <v>6.58</v>
          </cell>
          <cell r="W193">
            <v>7.91</v>
          </cell>
          <cell r="X193">
            <v>0.77</v>
          </cell>
          <cell r="Y193">
            <v>36.25</v>
          </cell>
          <cell r="Z193">
            <v>69.5</v>
          </cell>
          <cell r="AA193">
            <v>35.229999999999997</v>
          </cell>
          <cell r="AB193">
            <v>54.22</v>
          </cell>
          <cell r="AC193">
            <v>40.1</v>
          </cell>
          <cell r="AD193">
            <v>42.3</v>
          </cell>
          <cell r="AE193">
            <v>37.020000000000003</v>
          </cell>
          <cell r="AF193">
            <v>48.87</v>
          </cell>
          <cell r="AG193">
            <v>37.85</v>
          </cell>
          <cell r="AH193">
            <v>42.59</v>
          </cell>
          <cell r="AI193">
            <v>46.45</v>
          </cell>
          <cell r="AJ193">
            <v>39.880000000000003</v>
          </cell>
          <cell r="AK193">
            <v>40.4</v>
          </cell>
          <cell r="AL193">
            <v>585.91999999999996</v>
          </cell>
          <cell r="AM193">
            <v>6.86</v>
          </cell>
          <cell r="AN193">
            <v>4.62</v>
          </cell>
          <cell r="AO193">
            <v>0</v>
          </cell>
          <cell r="AP193">
            <v>47.67</v>
          </cell>
          <cell r="AQ193">
            <v>42.74</v>
          </cell>
          <cell r="AR193">
            <v>65.69</v>
          </cell>
          <cell r="AS193">
            <v>34.020000000000003</v>
          </cell>
          <cell r="AT193">
            <v>51.59</v>
          </cell>
          <cell r="AU193">
            <v>39.71</v>
          </cell>
          <cell r="AV193">
            <v>41.28</v>
          </cell>
          <cell r="AW193">
            <v>40.51</v>
          </cell>
          <cell r="AX193">
            <v>46.4</v>
          </cell>
          <cell r="AY193">
            <v>36.659999999999997</v>
          </cell>
          <cell r="AZ193">
            <v>43.04</v>
          </cell>
          <cell r="BA193">
            <v>45.27</v>
          </cell>
          <cell r="BB193">
            <v>44.23</v>
          </cell>
          <cell r="BC193">
            <v>590.29000000000008</v>
          </cell>
          <cell r="BD193">
            <v>6</v>
          </cell>
          <cell r="BE193">
            <v>6</v>
          </cell>
          <cell r="BF193">
            <v>0</v>
          </cell>
          <cell r="BG193">
            <v>45</v>
          </cell>
          <cell r="BH193">
            <v>48</v>
          </cell>
          <cell r="BI193">
            <v>34</v>
          </cell>
          <cell r="BJ193">
            <v>59</v>
          </cell>
          <cell r="BK193">
            <v>31</v>
          </cell>
          <cell r="BL193">
            <v>47</v>
          </cell>
          <cell r="BM193">
            <v>33</v>
          </cell>
          <cell r="BN193">
            <v>37</v>
          </cell>
          <cell r="BO193">
            <v>32</v>
          </cell>
          <cell r="BP193">
            <v>44</v>
          </cell>
          <cell r="BQ193">
            <v>33</v>
          </cell>
          <cell r="BR193">
            <v>37</v>
          </cell>
          <cell r="BS193">
            <v>40</v>
          </cell>
          <cell r="BT193">
            <v>532</v>
          </cell>
          <cell r="BU193">
            <v>6</v>
          </cell>
          <cell r="BV193">
            <v>6</v>
          </cell>
          <cell r="BW193">
            <v>0</v>
          </cell>
          <cell r="BX193">
            <v>45</v>
          </cell>
          <cell r="BY193">
            <v>45</v>
          </cell>
          <cell r="BZ193">
            <v>45</v>
          </cell>
          <cell r="CA193">
            <v>34</v>
          </cell>
          <cell r="CB193">
            <v>59</v>
          </cell>
          <cell r="CC193">
            <v>31</v>
          </cell>
          <cell r="CD193">
            <v>47</v>
          </cell>
          <cell r="CE193">
            <v>33</v>
          </cell>
          <cell r="CF193">
            <v>37</v>
          </cell>
          <cell r="CG193">
            <v>32</v>
          </cell>
          <cell r="CH193">
            <v>44</v>
          </cell>
          <cell r="CI193">
            <v>33</v>
          </cell>
          <cell r="CJ193">
            <v>37</v>
          </cell>
          <cell r="CK193">
            <v>534</v>
          </cell>
          <cell r="CL193">
            <v>6</v>
          </cell>
          <cell r="CM193">
            <v>6</v>
          </cell>
          <cell r="CN193">
            <v>0</v>
          </cell>
          <cell r="CO193">
            <v>45</v>
          </cell>
          <cell r="CP193">
            <v>45</v>
          </cell>
          <cell r="CQ193">
            <v>45</v>
          </cell>
          <cell r="CR193">
            <v>45</v>
          </cell>
          <cell r="CS193">
            <v>34</v>
          </cell>
          <cell r="CT193">
            <v>59</v>
          </cell>
          <cell r="CU193">
            <v>31</v>
          </cell>
          <cell r="CV193">
            <v>47</v>
          </cell>
          <cell r="CW193">
            <v>33</v>
          </cell>
          <cell r="CX193">
            <v>37</v>
          </cell>
          <cell r="CY193">
            <v>32</v>
          </cell>
          <cell r="CZ193">
            <v>44</v>
          </cell>
          <cell r="DA193">
            <v>33</v>
          </cell>
          <cell r="DB193">
            <v>542</v>
          </cell>
          <cell r="DC193">
            <v>6</v>
          </cell>
          <cell r="DD193">
            <v>6</v>
          </cell>
          <cell r="DE193">
            <v>0</v>
          </cell>
          <cell r="DF193">
            <v>45</v>
          </cell>
          <cell r="DG193">
            <v>45</v>
          </cell>
          <cell r="DH193">
            <v>45</v>
          </cell>
          <cell r="DI193">
            <v>45</v>
          </cell>
          <cell r="DJ193">
            <v>45</v>
          </cell>
          <cell r="DK193">
            <v>34</v>
          </cell>
          <cell r="DL193">
            <v>59</v>
          </cell>
          <cell r="DM193">
            <v>31</v>
          </cell>
          <cell r="DN193">
            <v>47</v>
          </cell>
          <cell r="DO193">
            <v>33</v>
          </cell>
          <cell r="DP193">
            <v>37</v>
          </cell>
          <cell r="DQ193">
            <v>32</v>
          </cell>
          <cell r="DR193">
            <v>44</v>
          </cell>
          <cell r="DS193">
            <v>554</v>
          </cell>
        </row>
        <row r="194">
          <cell r="B194">
            <v>561</v>
          </cell>
          <cell r="C194">
            <v>1</v>
          </cell>
          <cell r="D194" t="str">
            <v>GOODRIDGE</v>
          </cell>
          <cell r="E194">
            <v>1.1200000000000001</v>
          </cell>
          <cell r="F194">
            <v>2.04</v>
          </cell>
          <cell r="G194">
            <v>11</v>
          </cell>
          <cell r="H194">
            <v>0</v>
          </cell>
          <cell r="I194">
            <v>14.28</v>
          </cell>
          <cell r="J194">
            <v>14</v>
          </cell>
          <cell r="K194">
            <v>7</v>
          </cell>
          <cell r="L194">
            <v>17</v>
          </cell>
          <cell r="M194">
            <v>15</v>
          </cell>
          <cell r="N194">
            <v>11</v>
          </cell>
          <cell r="O194">
            <v>10</v>
          </cell>
          <cell r="P194">
            <v>18.61</v>
          </cell>
          <cell r="Q194">
            <v>5.27</v>
          </cell>
          <cell r="R194">
            <v>14.43</v>
          </cell>
          <cell r="S194">
            <v>7.66</v>
          </cell>
          <cell r="T194">
            <v>8.51</v>
          </cell>
          <cell r="U194">
            <v>156.91999999999999</v>
          </cell>
          <cell r="V194">
            <v>0.28000000000000003</v>
          </cell>
          <cell r="W194">
            <v>2</v>
          </cell>
          <cell r="X194">
            <v>0</v>
          </cell>
          <cell r="Y194">
            <v>8.2200000000000006</v>
          </cell>
          <cell r="Z194">
            <v>11</v>
          </cell>
          <cell r="AA194">
            <v>14</v>
          </cell>
          <cell r="AB194">
            <v>14</v>
          </cell>
          <cell r="AC194">
            <v>8</v>
          </cell>
          <cell r="AD194">
            <v>16.45</v>
          </cell>
          <cell r="AE194">
            <v>15</v>
          </cell>
          <cell r="AF194">
            <v>11.55</v>
          </cell>
          <cell r="AG194">
            <v>10.52</v>
          </cell>
          <cell r="AH194">
            <v>19.510000000000002</v>
          </cell>
          <cell r="AI194">
            <v>5.54</v>
          </cell>
          <cell r="AJ194">
            <v>14.23</v>
          </cell>
          <cell r="AK194">
            <v>8.44</v>
          </cell>
          <cell r="AL194">
            <v>158.73999999999998</v>
          </cell>
          <cell r="AM194">
            <v>0.86</v>
          </cell>
          <cell r="AN194">
            <v>1.1299999999999999</v>
          </cell>
          <cell r="AO194">
            <v>0</v>
          </cell>
          <cell r="AP194">
            <v>19.690000000000001</v>
          </cell>
          <cell r="AQ194">
            <v>12.99</v>
          </cell>
          <cell r="AR194">
            <v>9.98</v>
          </cell>
          <cell r="AS194">
            <v>13.99</v>
          </cell>
          <cell r="AT194">
            <v>14.99</v>
          </cell>
          <cell r="AU194">
            <v>8</v>
          </cell>
          <cell r="AV194">
            <v>16</v>
          </cell>
          <cell r="AW194">
            <v>14.99</v>
          </cell>
          <cell r="AX194">
            <v>12.53</v>
          </cell>
          <cell r="AY194">
            <v>10</v>
          </cell>
          <cell r="AZ194">
            <v>19.43</v>
          </cell>
          <cell r="BA194">
            <v>5.03</v>
          </cell>
          <cell r="BB194">
            <v>13.51</v>
          </cell>
          <cell r="BC194">
            <v>173.12</v>
          </cell>
          <cell r="BD194">
            <v>0</v>
          </cell>
          <cell r="BE194">
            <v>1</v>
          </cell>
          <cell r="BF194">
            <v>0</v>
          </cell>
          <cell r="BG194">
            <v>10</v>
          </cell>
          <cell r="BH194">
            <v>20</v>
          </cell>
          <cell r="BI194">
            <v>11</v>
          </cell>
          <cell r="BJ194">
            <v>10</v>
          </cell>
          <cell r="BK194">
            <v>16</v>
          </cell>
          <cell r="BL194">
            <v>15</v>
          </cell>
          <cell r="BM194">
            <v>9</v>
          </cell>
          <cell r="BN194">
            <v>16</v>
          </cell>
          <cell r="BO194">
            <v>15</v>
          </cell>
          <cell r="BP194">
            <v>12</v>
          </cell>
          <cell r="BQ194">
            <v>10</v>
          </cell>
          <cell r="BR194">
            <v>19</v>
          </cell>
          <cell r="BS194">
            <v>6</v>
          </cell>
          <cell r="BT194">
            <v>170</v>
          </cell>
          <cell r="BU194">
            <v>0</v>
          </cell>
          <cell r="BV194">
            <v>2</v>
          </cell>
          <cell r="BW194">
            <v>0</v>
          </cell>
          <cell r="BX194">
            <v>9</v>
          </cell>
          <cell r="BY194">
            <v>10</v>
          </cell>
          <cell r="BZ194">
            <v>20</v>
          </cell>
          <cell r="CA194">
            <v>11</v>
          </cell>
          <cell r="CB194">
            <v>10</v>
          </cell>
          <cell r="CC194">
            <v>16</v>
          </cell>
          <cell r="CD194">
            <v>15</v>
          </cell>
          <cell r="CE194">
            <v>9</v>
          </cell>
          <cell r="CF194">
            <v>16</v>
          </cell>
          <cell r="CG194">
            <v>15</v>
          </cell>
          <cell r="CH194">
            <v>12</v>
          </cell>
          <cell r="CI194">
            <v>10</v>
          </cell>
          <cell r="CJ194">
            <v>19</v>
          </cell>
          <cell r="CK194">
            <v>174</v>
          </cell>
          <cell r="CL194">
            <v>0</v>
          </cell>
          <cell r="CM194">
            <v>0</v>
          </cell>
          <cell r="CN194">
            <v>0</v>
          </cell>
          <cell r="CO194">
            <v>7</v>
          </cell>
          <cell r="CP194">
            <v>11</v>
          </cell>
          <cell r="CQ194">
            <v>10</v>
          </cell>
          <cell r="CR194">
            <v>20</v>
          </cell>
          <cell r="CS194">
            <v>11</v>
          </cell>
          <cell r="CT194">
            <v>10</v>
          </cell>
          <cell r="CU194">
            <v>16</v>
          </cell>
          <cell r="CV194">
            <v>15</v>
          </cell>
          <cell r="CW194">
            <v>9</v>
          </cell>
          <cell r="CX194">
            <v>16</v>
          </cell>
          <cell r="CY194">
            <v>15</v>
          </cell>
          <cell r="CZ194">
            <v>12</v>
          </cell>
          <cell r="DA194">
            <v>10</v>
          </cell>
          <cell r="DB194">
            <v>162</v>
          </cell>
          <cell r="DC194">
            <v>0</v>
          </cell>
          <cell r="DD194">
            <v>0</v>
          </cell>
          <cell r="DE194">
            <v>0</v>
          </cell>
          <cell r="DF194">
            <v>7</v>
          </cell>
          <cell r="DG194">
            <v>11</v>
          </cell>
          <cell r="DH194">
            <v>11</v>
          </cell>
          <cell r="DI194">
            <v>10</v>
          </cell>
          <cell r="DJ194">
            <v>20</v>
          </cell>
          <cell r="DK194">
            <v>11</v>
          </cell>
          <cell r="DL194">
            <v>10</v>
          </cell>
          <cell r="DM194">
            <v>16</v>
          </cell>
          <cell r="DN194">
            <v>15</v>
          </cell>
          <cell r="DO194">
            <v>9</v>
          </cell>
          <cell r="DP194">
            <v>16</v>
          </cell>
          <cell r="DQ194">
            <v>15</v>
          </cell>
          <cell r="DR194">
            <v>12</v>
          </cell>
          <cell r="DS194">
            <v>163</v>
          </cell>
        </row>
        <row r="195">
          <cell r="B195">
            <v>564</v>
          </cell>
          <cell r="C195">
            <v>1</v>
          </cell>
          <cell r="D195" t="str">
            <v>THIEF RIVER FALL</v>
          </cell>
          <cell r="E195">
            <v>19.239999999999998</v>
          </cell>
          <cell r="F195">
            <v>22.54</v>
          </cell>
          <cell r="G195">
            <v>133.72999999999999</v>
          </cell>
          <cell r="H195">
            <v>0</v>
          </cell>
          <cell r="I195">
            <v>154.07</v>
          </cell>
          <cell r="J195">
            <v>159.15</v>
          </cell>
          <cell r="K195">
            <v>142.68</v>
          </cell>
          <cell r="L195">
            <v>149.59</v>
          </cell>
          <cell r="M195">
            <v>120.6</v>
          </cell>
          <cell r="N195">
            <v>158.41999999999999</v>
          </cell>
          <cell r="O195">
            <v>153.31</v>
          </cell>
          <cell r="P195">
            <v>196.91</v>
          </cell>
          <cell r="Q195">
            <v>170.58</v>
          </cell>
          <cell r="R195">
            <v>167.8</v>
          </cell>
          <cell r="S195">
            <v>164.92</v>
          </cell>
          <cell r="T195">
            <v>143.61000000000001</v>
          </cell>
          <cell r="U195">
            <v>2057.15</v>
          </cell>
          <cell r="V195">
            <v>15.69</v>
          </cell>
          <cell r="W195">
            <v>19.37</v>
          </cell>
          <cell r="X195">
            <v>0</v>
          </cell>
          <cell r="Y195">
            <v>144.99</v>
          </cell>
          <cell r="Z195">
            <v>151.44</v>
          </cell>
          <cell r="AA195">
            <v>150.76</v>
          </cell>
          <cell r="AB195">
            <v>156.66</v>
          </cell>
          <cell r="AC195">
            <v>144.41999999999999</v>
          </cell>
          <cell r="AD195">
            <v>155.91999999999999</v>
          </cell>
          <cell r="AE195">
            <v>131.21</v>
          </cell>
          <cell r="AF195">
            <v>158.15</v>
          </cell>
          <cell r="AG195">
            <v>150.41999999999999</v>
          </cell>
          <cell r="AH195">
            <v>202</v>
          </cell>
          <cell r="AI195">
            <v>180.22</v>
          </cell>
          <cell r="AJ195">
            <v>153.38999999999999</v>
          </cell>
          <cell r="AK195">
            <v>158.06</v>
          </cell>
          <cell r="AL195">
            <v>2072.6999999999998</v>
          </cell>
          <cell r="AM195">
            <v>17.399999999999999</v>
          </cell>
          <cell r="AN195">
            <v>12.42</v>
          </cell>
          <cell r="AO195">
            <v>0</v>
          </cell>
          <cell r="AP195">
            <v>143.94999999999999</v>
          </cell>
          <cell r="AQ195">
            <v>161.93</v>
          </cell>
          <cell r="AR195">
            <v>148.88999999999999</v>
          </cell>
          <cell r="AS195">
            <v>150.61000000000001</v>
          </cell>
          <cell r="AT195">
            <v>151.41999999999999</v>
          </cell>
          <cell r="AU195">
            <v>146.04</v>
          </cell>
          <cell r="AV195">
            <v>165.16</v>
          </cell>
          <cell r="AW195">
            <v>132.11000000000001</v>
          </cell>
          <cell r="AX195">
            <v>161.03</v>
          </cell>
          <cell r="AY195">
            <v>149.80000000000001</v>
          </cell>
          <cell r="AZ195">
            <v>208.08</v>
          </cell>
          <cell r="BA195">
            <v>180.27</v>
          </cell>
          <cell r="BB195">
            <v>132.22999999999999</v>
          </cell>
          <cell r="BC195">
            <v>2061.3399999999997</v>
          </cell>
          <cell r="BD195">
            <v>17</v>
          </cell>
          <cell r="BE195">
            <v>10</v>
          </cell>
          <cell r="BF195">
            <v>0</v>
          </cell>
          <cell r="BG195">
            <v>140</v>
          </cell>
          <cell r="BH195">
            <v>156</v>
          </cell>
          <cell r="BI195">
            <v>161</v>
          </cell>
          <cell r="BJ195">
            <v>148</v>
          </cell>
          <cell r="BK195">
            <v>150</v>
          </cell>
          <cell r="BL195">
            <v>151</v>
          </cell>
          <cell r="BM195">
            <v>146</v>
          </cell>
          <cell r="BN195">
            <v>165</v>
          </cell>
          <cell r="BO195">
            <v>132</v>
          </cell>
          <cell r="BP195">
            <v>161</v>
          </cell>
          <cell r="BQ195">
            <v>150</v>
          </cell>
          <cell r="BR195">
            <v>208</v>
          </cell>
          <cell r="BS195">
            <v>180</v>
          </cell>
          <cell r="BT195">
            <v>2075</v>
          </cell>
          <cell r="BU195">
            <v>17</v>
          </cell>
          <cell r="BV195">
            <v>10</v>
          </cell>
          <cell r="BW195">
            <v>0</v>
          </cell>
          <cell r="BX195">
            <v>140</v>
          </cell>
          <cell r="BY195">
            <v>150</v>
          </cell>
          <cell r="BZ195">
            <v>156</v>
          </cell>
          <cell r="CA195">
            <v>161</v>
          </cell>
          <cell r="CB195">
            <v>148</v>
          </cell>
          <cell r="CC195">
            <v>150</v>
          </cell>
          <cell r="CD195">
            <v>151</v>
          </cell>
          <cell r="CE195">
            <v>146</v>
          </cell>
          <cell r="CF195">
            <v>165</v>
          </cell>
          <cell r="CG195">
            <v>132</v>
          </cell>
          <cell r="CH195">
            <v>161</v>
          </cell>
          <cell r="CI195">
            <v>150</v>
          </cell>
          <cell r="CJ195">
            <v>208</v>
          </cell>
          <cell r="CK195">
            <v>2045</v>
          </cell>
          <cell r="CL195">
            <v>17</v>
          </cell>
          <cell r="CM195">
            <v>10</v>
          </cell>
          <cell r="CN195">
            <v>0</v>
          </cell>
          <cell r="CO195">
            <v>140</v>
          </cell>
          <cell r="CP195">
            <v>150</v>
          </cell>
          <cell r="CQ195">
            <v>150</v>
          </cell>
          <cell r="CR195">
            <v>156</v>
          </cell>
          <cell r="CS195">
            <v>162</v>
          </cell>
          <cell r="CT195">
            <v>148</v>
          </cell>
          <cell r="CU195">
            <v>150</v>
          </cell>
          <cell r="CV195">
            <v>151</v>
          </cell>
          <cell r="CW195">
            <v>146</v>
          </cell>
          <cell r="CX195">
            <v>165</v>
          </cell>
          <cell r="CY195">
            <v>132</v>
          </cell>
          <cell r="CZ195">
            <v>161</v>
          </cell>
          <cell r="DA195">
            <v>149</v>
          </cell>
          <cell r="DB195">
            <v>1987</v>
          </cell>
          <cell r="DC195">
            <v>17</v>
          </cell>
          <cell r="DD195">
            <v>10</v>
          </cell>
          <cell r="DE195">
            <v>0</v>
          </cell>
          <cell r="DF195">
            <v>140</v>
          </cell>
          <cell r="DG195">
            <v>150</v>
          </cell>
          <cell r="DH195">
            <v>150</v>
          </cell>
          <cell r="DI195">
            <v>150</v>
          </cell>
          <cell r="DJ195">
            <v>157</v>
          </cell>
          <cell r="DK195">
            <v>162</v>
          </cell>
          <cell r="DL195">
            <v>148</v>
          </cell>
          <cell r="DM195">
            <v>150</v>
          </cell>
          <cell r="DN195">
            <v>151</v>
          </cell>
          <cell r="DO195">
            <v>146</v>
          </cell>
          <cell r="DP195">
            <v>165</v>
          </cell>
          <cell r="DQ195">
            <v>132</v>
          </cell>
          <cell r="DR195">
            <v>160</v>
          </cell>
          <cell r="DS195">
            <v>1988</v>
          </cell>
        </row>
        <row r="196">
          <cell r="B196">
            <v>577</v>
          </cell>
          <cell r="C196">
            <v>1</v>
          </cell>
          <cell r="D196" t="str">
            <v>WILLOW RIVER</v>
          </cell>
          <cell r="E196">
            <v>4.2</v>
          </cell>
          <cell r="F196">
            <v>2.79</v>
          </cell>
          <cell r="G196">
            <v>26.8</v>
          </cell>
          <cell r="H196">
            <v>0</v>
          </cell>
          <cell r="I196">
            <v>41.66</v>
          </cell>
          <cell r="J196">
            <v>45.36</v>
          </cell>
          <cell r="K196">
            <v>40.770000000000003</v>
          </cell>
          <cell r="L196">
            <v>31.67</v>
          </cell>
          <cell r="M196">
            <v>36.909999999999997</v>
          </cell>
          <cell r="N196">
            <v>52.03</v>
          </cell>
          <cell r="O196">
            <v>37.82</v>
          </cell>
          <cell r="P196">
            <v>26.89</v>
          </cell>
          <cell r="Q196">
            <v>39.93</v>
          </cell>
          <cell r="R196">
            <v>29.72</v>
          </cell>
          <cell r="S196">
            <v>42.21</v>
          </cell>
          <cell r="T196">
            <v>30.78</v>
          </cell>
          <cell r="U196">
            <v>489.53999999999996</v>
          </cell>
          <cell r="V196">
            <v>4.38</v>
          </cell>
          <cell r="W196">
            <v>1</v>
          </cell>
          <cell r="X196">
            <v>0</v>
          </cell>
          <cell r="Y196">
            <v>36.229999999999997</v>
          </cell>
          <cell r="Z196">
            <v>33.78</v>
          </cell>
          <cell r="AA196">
            <v>43.03</v>
          </cell>
          <cell r="AB196">
            <v>43.69</v>
          </cell>
          <cell r="AC196">
            <v>40.200000000000003</v>
          </cell>
          <cell r="AD196">
            <v>32.58</v>
          </cell>
          <cell r="AE196">
            <v>37.65</v>
          </cell>
          <cell r="AF196">
            <v>51.29</v>
          </cell>
          <cell r="AG196">
            <v>37.96</v>
          </cell>
          <cell r="AH196">
            <v>29.22</v>
          </cell>
          <cell r="AI196">
            <v>43.51</v>
          </cell>
          <cell r="AJ196">
            <v>32.03</v>
          </cell>
          <cell r="AK196">
            <v>36.5</v>
          </cell>
          <cell r="AL196">
            <v>503.04999999999995</v>
          </cell>
          <cell r="AM196">
            <v>4.6399999999999997</v>
          </cell>
          <cell r="AN196">
            <v>5.34</v>
          </cell>
          <cell r="AO196">
            <v>0</v>
          </cell>
          <cell r="AP196">
            <v>26.87</v>
          </cell>
          <cell r="AQ196">
            <v>38.78</v>
          </cell>
          <cell r="AR196">
            <v>33.39</v>
          </cell>
          <cell r="AS196">
            <v>37.369999999999997</v>
          </cell>
          <cell r="AT196">
            <v>41.23</v>
          </cell>
          <cell r="AU196">
            <v>43.37</v>
          </cell>
          <cell r="AV196">
            <v>34.020000000000003</v>
          </cell>
          <cell r="AW196">
            <v>10.34</v>
          </cell>
          <cell r="AX196">
            <v>16.45</v>
          </cell>
          <cell r="AY196">
            <v>11.35</v>
          </cell>
          <cell r="AZ196">
            <v>9.4600000000000009</v>
          </cell>
          <cell r="BA196">
            <v>16.28</v>
          </cell>
          <cell r="BB196">
            <v>13.96</v>
          </cell>
          <cell r="BC196">
            <v>342.84999999999997</v>
          </cell>
          <cell r="BD196">
            <v>1</v>
          </cell>
          <cell r="BE196">
            <v>2</v>
          </cell>
          <cell r="BF196">
            <v>0</v>
          </cell>
          <cell r="BG196">
            <v>25</v>
          </cell>
          <cell r="BH196">
            <v>25</v>
          </cell>
          <cell r="BI196">
            <v>36</v>
          </cell>
          <cell r="BJ196">
            <v>34</v>
          </cell>
          <cell r="BK196">
            <v>43</v>
          </cell>
          <cell r="BL196">
            <v>44</v>
          </cell>
          <cell r="BM196">
            <v>40</v>
          </cell>
          <cell r="BN196">
            <v>33</v>
          </cell>
          <cell r="BO196">
            <v>39</v>
          </cell>
          <cell r="BP196">
            <v>51</v>
          </cell>
          <cell r="BQ196">
            <v>38</v>
          </cell>
          <cell r="BR196">
            <v>29</v>
          </cell>
          <cell r="BS196">
            <v>44</v>
          </cell>
          <cell r="BT196">
            <v>484</v>
          </cell>
          <cell r="BU196">
            <v>2</v>
          </cell>
          <cell r="BV196">
            <v>2</v>
          </cell>
          <cell r="BW196">
            <v>0</v>
          </cell>
          <cell r="BX196">
            <v>25</v>
          </cell>
          <cell r="BY196">
            <v>25</v>
          </cell>
          <cell r="BZ196">
            <v>25</v>
          </cell>
          <cell r="CA196">
            <v>36</v>
          </cell>
          <cell r="CB196">
            <v>34</v>
          </cell>
          <cell r="CC196">
            <v>43</v>
          </cell>
          <cell r="CD196">
            <v>44</v>
          </cell>
          <cell r="CE196">
            <v>40</v>
          </cell>
          <cell r="CF196">
            <v>33</v>
          </cell>
          <cell r="CG196">
            <v>39</v>
          </cell>
          <cell r="CH196">
            <v>51</v>
          </cell>
          <cell r="CI196">
            <v>29</v>
          </cell>
          <cell r="CJ196">
            <v>27</v>
          </cell>
          <cell r="CK196">
            <v>455</v>
          </cell>
          <cell r="CL196">
            <v>2</v>
          </cell>
          <cell r="CM196">
            <v>2</v>
          </cell>
          <cell r="CN196">
            <v>0</v>
          </cell>
          <cell r="CO196">
            <v>25</v>
          </cell>
          <cell r="CP196">
            <v>25</v>
          </cell>
          <cell r="CQ196">
            <v>25</v>
          </cell>
          <cell r="CR196">
            <v>25</v>
          </cell>
          <cell r="CS196">
            <v>36</v>
          </cell>
          <cell r="CT196">
            <v>34</v>
          </cell>
          <cell r="CU196">
            <v>43</v>
          </cell>
          <cell r="CV196">
            <v>44</v>
          </cell>
          <cell r="CW196">
            <v>40</v>
          </cell>
          <cell r="CX196">
            <v>33</v>
          </cell>
          <cell r="CY196">
            <v>39</v>
          </cell>
          <cell r="CZ196">
            <v>51</v>
          </cell>
          <cell r="DA196">
            <v>29</v>
          </cell>
          <cell r="DB196">
            <v>453</v>
          </cell>
          <cell r="DC196">
            <v>2</v>
          </cell>
          <cell r="DD196">
            <v>2</v>
          </cell>
          <cell r="DE196">
            <v>0</v>
          </cell>
          <cell r="DF196">
            <v>25</v>
          </cell>
          <cell r="DG196">
            <v>25</v>
          </cell>
          <cell r="DH196">
            <v>25</v>
          </cell>
          <cell r="DI196">
            <v>25</v>
          </cell>
          <cell r="DJ196">
            <v>25</v>
          </cell>
          <cell r="DK196">
            <v>36</v>
          </cell>
          <cell r="DL196">
            <v>34</v>
          </cell>
          <cell r="DM196">
            <v>43</v>
          </cell>
          <cell r="DN196">
            <v>44</v>
          </cell>
          <cell r="DO196">
            <v>40</v>
          </cell>
          <cell r="DP196">
            <v>33</v>
          </cell>
          <cell r="DQ196">
            <v>39</v>
          </cell>
          <cell r="DR196">
            <v>51</v>
          </cell>
          <cell r="DS196">
            <v>449</v>
          </cell>
        </row>
        <row r="197">
          <cell r="B197">
            <v>578</v>
          </cell>
          <cell r="C197">
            <v>1</v>
          </cell>
          <cell r="D197" t="str">
            <v>PINE CITY</v>
          </cell>
          <cell r="E197">
            <v>10.199999999999999</v>
          </cell>
          <cell r="F197">
            <v>11.94</v>
          </cell>
          <cell r="G197">
            <v>107.09</v>
          </cell>
          <cell r="H197">
            <v>0</v>
          </cell>
          <cell r="I197">
            <v>123.6</v>
          </cell>
          <cell r="J197">
            <v>123.25</v>
          </cell>
          <cell r="K197">
            <v>115.95</v>
          </cell>
          <cell r="L197">
            <v>135.99</v>
          </cell>
          <cell r="M197">
            <v>123.69</v>
          </cell>
          <cell r="N197">
            <v>137.27000000000001</v>
          </cell>
          <cell r="O197">
            <v>126.54</v>
          </cell>
          <cell r="P197">
            <v>131.72</v>
          </cell>
          <cell r="Q197">
            <v>140.96</v>
          </cell>
          <cell r="R197">
            <v>123.92</v>
          </cell>
          <cell r="S197">
            <v>117.14</v>
          </cell>
          <cell r="T197">
            <v>111.67</v>
          </cell>
          <cell r="U197">
            <v>1640.9300000000003</v>
          </cell>
          <cell r="V197">
            <v>7.54</v>
          </cell>
          <cell r="W197">
            <v>15.36</v>
          </cell>
          <cell r="X197">
            <v>2.66</v>
          </cell>
          <cell r="Y197">
            <v>95.9</v>
          </cell>
          <cell r="Z197">
            <v>116.72</v>
          </cell>
          <cell r="AA197">
            <v>124.94</v>
          </cell>
          <cell r="AB197">
            <v>123.9</v>
          </cell>
          <cell r="AC197">
            <v>117.31</v>
          </cell>
          <cell r="AD197">
            <v>137</v>
          </cell>
          <cell r="AE197">
            <v>126.35</v>
          </cell>
          <cell r="AF197">
            <v>138</v>
          </cell>
          <cell r="AG197">
            <v>124.25</v>
          </cell>
          <cell r="AH197">
            <v>129.44</v>
          </cell>
          <cell r="AI197">
            <v>142.85</v>
          </cell>
          <cell r="AJ197">
            <v>119.2</v>
          </cell>
          <cell r="AK197">
            <v>109.98</v>
          </cell>
          <cell r="AL197">
            <v>1631.3999999999999</v>
          </cell>
          <cell r="AM197">
            <v>5.97</v>
          </cell>
          <cell r="AN197">
            <v>12.89</v>
          </cell>
          <cell r="AO197">
            <v>0</v>
          </cell>
          <cell r="AP197">
            <v>83.64</v>
          </cell>
          <cell r="AQ197">
            <v>104.7</v>
          </cell>
          <cell r="AR197">
            <v>121.16</v>
          </cell>
          <cell r="AS197">
            <v>115.17</v>
          </cell>
          <cell r="AT197">
            <v>123.85</v>
          </cell>
          <cell r="AU197">
            <v>121.84</v>
          </cell>
          <cell r="AV197">
            <v>129.35</v>
          </cell>
          <cell r="AW197">
            <v>129.33000000000001</v>
          </cell>
          <cell r="AX197">
            <v>133.13</v>
          </cell>
          <cell r="AY197">
            <v>122.84</v>
          </cell>
          <cell r="AZ197">
            <v>131.84</v>
          </cell>
          <cell r="BA197">
            <v>126.84</v>
          </cell>
          <cell r="BB197">
            <v>113.69</v>
          </cell>
          <cell r="BC197">
            <v>1576.24</v>
          </cell>
          <cell r="BD197">
            <v>5</v>
          </cell>
          <cell r="BE197">
            <v>11</v>
          </cell>
          <cell r="BF197">
            <v>0</v>
          </cell>
          <cell r="BG197">
            <v>94</v>
          </cell>
          <cell r="BH197">
            <v>94</v>
          </cell>
          <cell r="BI197">
            <v>107</v>
          </cell>
          <cell r="BJ197">
            <v>121</v>
          </cell>
          <cell r="BK197">
            <v>117</v>
          </cell>
          <cell r="BL197">
            <v>123</v>
          </cell>
          <cell r="BM197">
            <v>124</v>
          </cell>
          <cell r="BN197">
            <v>137</v>
          </cell>
          <cell r="BO197">
            <v>130</v>
          </cell>
          <cell r="BP197">
            <v>134</v>
          </cell>
          <cell r="BQ197">
            <v>124</v>
          </cell>
          <cell r="BR197">
            <v>133</v>
          </cell>
          <cell r="BS197">
            <v>128</v>
          </cell>
          <cell r="BT197">
            <v>1582</v>
          </cell>
          <cell r="BU197">
            <v>5</v>
          </cell>
          <cell r="BV197">
            <v>11</v>
          </cell>
          <cell r="BW197">
            <v>0</v>
          </cell>
          <cell r="BX197">
            <v>102</v>
          </cell>
          <cell r="BY197">
            <v>99</v>
          </cell>
          <cell r="BZ197">
            <v>88</v>
          </cell>
          <cell r="CA197">
            <v>108</v>
          </cell>
          <cell r="CB197">
            <v>123</v>
          </cell>
          <cell r="CC197">
            <v>117</v>
          </cell>
          <cell r="CD197">
            <v>126</v>
          </cell>
          <cell r="CE197">
            <v>132</v>
          </cell>
          <cell r="CF197">
            <v>136</v>
          </cell>
          <cell r="CG197">
            <v>130</v>
          </cell>
          <cell r="CH197">
            <v>136</v>
          </cell>
          <cell r="CI197">
            <v>120</v>
          </cell>
          <cell r="CJ197">
            <v>132</v>
          </cell>
          <cell r="CK197">
            <v>1565</v>
          </cell>
          <cell r="CL197">
            <v>5</v>
          </cell>
          <cell r="CM197">
            <v>11</v>
          </cell>
          <cell r="CN197">
            <v>0</v>
          </cell>
          <cell r="CO197">
            <v>94</v>
          </cell>
          <cell r="CP197">
            <v>100</v>
          </cell>
          <cell r="CQ197">
            <v>101</v>
          </cell>
          <cell r="CR197">
            <v>94</v>
          </cell>
          <cell r="CS197">
            <v>109</v>
          </cell>
          <cell r="CT197">
            <v>123</v>
          </cell>
          <cell r="CU197">
            <v>120</v>
          </cell>
          <cell r="CV197">
            <v>134</v>
          </cell>
          <cell r="CW197">
            <v>136</v>
          </cell>
          <cell r="CX197">
            <v>130</v>
          </cell>
          <cell r="CY197">
            <v>136</v>
          </cell>
          <cell r="CZ197">
            <v>120</v>
          </cell>
          <cell r="DA197">
            <v>132</v>
          </cell>
          <cell r="DB197">
            <v>1545</v>
          </cell>
          <cell r="DC197">
            <v>5</v>
          </cell>
          <cell r="DD197">
            <v>11</v>
          </cell>
          <cell r="DE197">
            <v>0</v>
          </cell>
          <cell r="DF197">
            <v>94</v>
          </cell>
          <cell r="DG197">
            <v>100</v>
          </cell>
          <cell r="DH197">
            <v>102</v>
          </cell>
          <cell r="DI197">
            <v>108</v>
          </cell>
          <cell r="DJ197">
            <v>95</v>
          </cell>
          <cell r="DK197">
            <v>109</v>
          </cell>
          <cell r="DL197">
            <v>126</v>
          </cell>
          <cell r="DM197">
            <v>128</v>
          </cell>
          <cell r="DN197">
            <v>138</v>
          </cell>
          <cell r="DO197">
            <v>130</v>
          </cell>
          <cell r="DP197">
            <v>136</v>
          </cell>
          <cell r="DQ197">
            <v>120</v>
          </cell>
          <cell r="DR197">
            <v>132</v>
          </cell>
          <cell r="DS197">
            <v>1534</v>
          </cell>
        </row>
        <row r="198">
          <cell r="B198">
            <v>581</v>
          </cell>
          <cell r="C198">
            <v>1</v>
          </cell>
          <cell r="D198" t="str">
            <v>EDGERTON</v>
          </cell>
          <cell r="E198">
            <v>3.8</v>
          </cell>
          <cell r="F198">
            <v>2.61</v>
          </cell>
          <cell r="G198">
            <v>20.52</v>
          </cell>
          <cell r="H198">
            <v>0</v>
          </cell>
          <cell r="I198">
            <v>23.9</v>
          </cell>
          <cell r="J198">
            <v>18.32</v>
          </cell>
          <cell r="K198">
            <v>18.72</v>
          </cell>
          <cell r="L198">
            <v>21.14</v>
          </cell>
          <cell r="M198">
            <v>17.84</v>
          </cell>
          <cell r="N198">
            <v>13</v>
          </cell>
          <cell r="O198">
            <v>10</v>
          </cell>
          <cell r="P198">
            <v>12.07</v>
          </cell>
          <cell r="Q198">
            <v>14.38</v>
          </cell>
          <cell r="R198">
            <v>18</v>
          </cell>
          <cell r="S198">
            <v>18.25</v>
          </cell>
          <cell r="T198">
            <v>15.21</v>
          </cell>
          <cell r="U198">
            <v>227.76000000000002</v>
          </cell>
          <cell r="V198">
            <v>4.6100000000000003</v>
          </cell>
          <cell r="W198">
            <v>4.75</v>
          </cell>
          <cell r="X198">
            <v>0</v>
          </cell>
          <cell r="Y198">
            <v>17.63</v>
          </cell>
          <cell r="Z198">
            <v>22.59</v>
          </cell>
          <cell r="AA198">
            <v>22.55</v>
          </cell>
          <cell r="AB198">
            <v>18.309999999999999</v>
          </cell>
          <cell r="AC198">
            <v>21.1</v>
          </cell>
          <cell r="AD198">
            <v>21</v>
          </cell>
          <cell r="AE198">
            <v>17.36</v>
          </cell>
          <cell r="AF198">
            <v>14.88</v>
          </cell>
          <cell r="AG198">
            <v>11.76</v>
          </cell>
          <cell r="AH198">
            <v>15.34</v>
          </cell>
          <cell r="AI198">
            <v>16.010000000000002</v>
          </cell>
          <cell r="AJ198">
            <v>18.36</v>
          </cell>
          <cell r="AK198">
            <v>17.78</v>
          </cell>
          <cell r="AL198">
            <v>244.02999999999994</v>
          </cell>
          <cell r="AM198">
            <v>5.31</v>
          </cell>
          <cell r="AN198">
            <v>3</v>
          </cell>
          <cell r="AO198">
            <v>0</v>
          </cell>
          <cell r="AP198">
            <v>14.68</v>
          </cell>
          <cell r="AQ198">
            <v>20.34</v>
          </cell>
          <cell r="AR198">
            <v>22</v>
          </cell>
          <cell r="AS198">
            <v>22.76</v>
          </cell>
          <cell r="AT198">
            <v>17.68</v>
          </cell>
          <cell r="AU198">
            <v>19.91</v>
          </cell>
          <cell r="AV198">
            <v>21.08</v>
          </cell>
          <cell r="AW198">
            <v>15</v>
          </cell>
          <cell r="AX198">
            <v>15.59</v>
          </cell>
          <cell r="AY198">
            <v>13</v>
          </cell>
          <cell r="AZ198">
            <v>18.079999999999998</v>
          </cell>
          <cell r="BA198">
            <v>15.41</v>
          </cell>
          <cell r="BB198">
            <v>17.149999999999999</v>
          </cell>
          <cell r="BC198">
            <v>240.99</v>
          </cell>
          <cell r="BD198">
            <v>7</v>
          </cell>
          <cell r="BE198">
            <v>3</v>
          </cell>
          <cell r="BF198">
            <v>0</v>
          </cell>
          <cell r="BG198">
            <v>19</v>
          </cell>
          <cell r="BH198">
            <v>18</v>
          </cell>
          <cell r="BI198">
            <v>18</v>
          </cell>
          <cell r="BJ198">
            <v>20</v>
          </cell>
          <cell r="BK198">
            <v>21</v>
          </cell>
          <cell r="BL198">
            <v>16</v>
          </cell>
          <cell r="BM198">
            <v>17</v>
          </cell>
          <cell r="BN198">
            <v>25</v>
          </cell>
          <cell r="BO198">
            <v>17</v>
          </cell>
          <cell r="BP198">
            <v>17</v>
          </cell>
          <cell r="BQ198">
            <v>14</v>
          </cell>
          <cell r="BR198">
            <v>18</v>
          </cell>
          <cell r="BS198">
            <v>14</v>
          </cell>
          <cell r="BT198">
            <v>244</v>
          </cell>
          <cell r="BU198">
            <v>4</v>
          </cell>
          <cell r="BV198">
            <v>4</v>
          </cell>
          <cell r="BW198">
            <v>0</v>
          </cell>
          <cell r="BX198">
            <v>15</v>
          </cell>
          <cell r="BY198">
            <v>22</v>
          </cell>
          <cell r="BZ198">
            <v>18</v>
          </cell>
          <cell r="CA198">
            <v>18</v>
          </cell>
          <cell r="CB198">
            <v>20</v>
          </cell>
          <cell r="CC198">
            <v>21</v>
          </cell>
          <cell r="CD198">
            <v>16</v>
          </cell>
          <cell r="CE198">
            <v>17</v>
          </cell>
          <cell r="CF198">
            <v>25</v>
          </cell>
          <cell r="CG198">
            <v>17</v>
          </cell>
          <cell r="CH198">
            <v>17</v>
          </cell>
          <cell r="CI198">
            <v>15</v>
          </cell>
          <cell r="CJ198">
            <v>17</v>
          </cell>
          <cell r="CK198">
            <v>246</v>
          </cell>
          <cell r="CL198">
            <v>4</v>
          </cell>
          <cell r="CM198">
            <v>4</v>
          </cell>
          <cell r="CN198">
            <v>0</v>
          </cell>
          <cell r="CO198">
            <v>15</v>
          </cell>
          <cell r="CP198">
            <v>19</v>
          </cell>
          <cell r="CQ198">
            <v>22</v>
          </cell>
          <cell r="CR198">
            <v>18</v>
          </cell>
          <cell r="CS198">
            <v>18</v>
          </cell>
          <cell r="CT198">
            <v>20</v>
          </cell>
          <cell r="CU198">
            <v>21</v>
          </cell>
          <cell r="CV198">
            <v>16</v>
          </cell>
          <cell r="CW198">
            <v>17</v>
          </cell>
          <cell r="CX198">
            <v>25</v>
          </cell>
          <cell r="CY198">
            <v>17</v>
          </cell>
          <cell r="CZ198">
            <v>17</v>
          </cell>
          <cell r="DA198">
            <v>15</v>
          </cell>
          <cell r="DB198">
            <v>248</v>
          </cell>
          <cell r="DC198">
            <v>4</v>
          </cell>
          <cell r="DD198">
            <v>4</v>
          </cell>
          <cell r="DE198">
            <v>0</v>
          </cell>
          <cell r="DF198">
            <v>15</v>
          </cell>
          <cell r="DG198">
            <v>19</v>
          </cell>
          <cell r="DH198">
            <v>19</v>
          </cell>
          <cell r="DI198">
            <v>22</v>
          </cell>
          <cell r="DJ198">
            <v>18</v>
          </cell>
          <cell r="DK198">
            <v>18</v>
          </cell>
          <cell r="DL198">
            <v>20</v>
          </cell>
          <cell r="DM198">
            <v>21</v>
          </cell>
          <cell r="DN198">
            <v>16</v>
          </cell>
          <cell r="DO198">
            <v>17</v>
          </cell>
          <cell r="DP198">
            <v>25</v>
          </cell>
          <cell r="DQ198">
            <v>17</v>
          </cell>
          <cell r="DR198">
            <v>17</v>
          </cell>
          <cell r="DS198">
            <v>252</v>
          </cell>
        </row>
        <row r="199">
          <cell r="B199">
            <v>592</v>
          </cell>
          <cell r="C199">
            <v>1</v>
          </cell>
          <cell r="D199" t="str">
            <v>CLIMAX</v>
          </cell>
          <cell r="E199">
            <v>1.1299999999999999</v>
          </cell>
          <cell r="F199">
            <v>2.3199999999999998</v>
          </cell>
          <cell r="G199">
            <v>7.19</v>
          </cell>
          <cell r="H199">
            <v>0</v>
          </cell>
          <cell r="I199">
            <v>11.11</v>
          </cell>
          <cell r="J199">
            <v>13.49</v>
          </cell>
          <cell r="K199">
            <v>7</v>
          </cell>
          <cell r="L199">
            <v>10.97</v>
          </cell>
          <cell r="M199">
            <v>14.11</v>
          </cell>
          <cell r="N199">
            <v>10.8</v>
          </cell>
          <cell r="O199">
            <v>17.45</v>
          </cell>
          <cell r="P199">
            <v>9.56</v>
          </cell>
          <cell r="Q199">
            <v>8.42</v>
          </cell>
          <cell r="R199">
            <v>8</v>
          </cell>
          <cell r="S199">
            <v>6.94</v>
          </cell>
          <cell r="T199">
            <v>11.59</v>
          </cell>
          <cell r="U199">
            <v>140.08000000000001</v>
          </cell>
          <cell r="V199">
            <v>1.83</v>
          </cell>
          <cell r="W199">
            <v>1</v>
          </cell>
          <cell r="X199">
            <v>1.72</v>
          </cell>
          <cell r="Y199">
            <v>12.94</v>
          </cell>
          <cell r="Z199">
            <v>8.4</v>
          </cell>
          <cell r="AA199">
            <v>10</v>
          </cell>
          <cell r="AB199">
            <v>12.45</v>
          </cell>
          <cell r="AC199">
            <v>6.98</v>
          </cell>
          <cell r="AD199">
            <v>11.45</v>
          </cell>
          <cell r="AE199">
            <v>15.37</v>
          </cell>
          <cell r="AF199">
            <v>12.15</v>
          </cell>
          <cell r="AG199">
            <v>13.5</v>
          </cell>
          <cell r="AH199">
            <v>11.33</v>
          </cell>
          <cell r="AI199">
            <v>9.14</v>
          </cell>
          <cell r="AJ199">
            <v>7.46</v>
          </cell>
          <cell r="AK199">
            <v>6.01</v>
          </cell>
          <cell r="AL199">
            <v>141.73000000000002</v>
          </cell>
          <cell r="AM199">
            <v>2.2400000000000002</v>
          </cell>
          <cell r="AN199">
            <v>2</v>
          </cell>
          <cell r="AO199">
            <v>0</v>
          </cell>
          <cell r="AP199">
            <v>9</v>
          </cell>
          <cell r="AQ199">
            <v>13.51</v>
          </cell>
          <cell r="AR199">
            <v>11.16</v>
          </cell>
          <cell r="AS199">
            <v>10</v>
          </cell>
          <cell r="AT199">
            <v>12.72</v>
          </cell>
          <cell r="AU199">
            <v>6</v>
          </cell>
          <cell r="AV199">
            <v>14</v>
          </cell>
          <cell r="AW199">
            <v>14.12</v>
          </cell>
          <cell r="AX199">
            <v>13</v>
          </cell>
          <cell r="AY199">
            <v>11.12</v>
          </cell>
          <cell r="AZ199">
            <v>8</v>
          </cell>
          <cell r="BA199">
            <v>9.32</v>
          </cell>
          <cell r="BB199">
            <v>7</v>
          </cell>
          <cell r="BC199">
            <v>143.19</v>
          </cell>
          <cell r="BD199">
            <v>0</v>
          </cell>
          <cell r="BE199">
            <v>2</v>
          </cell>
          <cell r="BF199">
            <v>0</v>
          </cell>
          <cell r="BG199">
            <v>12</v>
          </cell>
          <cell r="BH199">
            <v>12</v>
          </cell>
          <cell r="BI199">
            <v>12</v>
          </cell>
          <cell r="BJ199">
            <v>10</v>
          </cell>
          <cell r="BK199">
            <v>10</v>
          </cell>
          <cell r="BL199">
            <v>10</v>
          </cell>
          <cell r="BM199">
            <v>8</v>
          </cell>
          <cell r="BN199">
            <v>7</v>
          </cell>
          <cell r="BO199">
            <v>11</v>
          </cell>
          <cell r="BP199">
            <v>11</v>
          </cell>
          <cell r="BQ199">
            <v>13</v>
          </cell>
          <cell r="BR199">
            <v>12</v>
          </cell>
          <cell r="BS199">
            <v>9</v>
          </cell>
          <cell r="BT199">
            <v>139</v>
          </cell>
          <cell r="BU199">
            <v>0</v>
          </cell>
          <cell r="BV199">
            <v>2</v>
          </cell>
          <cell r="BW199">
            <v>0</v>
          </cell>
          <cell r="BX199">
            <v>12</v>
          </cell>
          <cell r="BY199">
            <v>12</v>
          </cell>
          <cell r="BZ199">
            <v>12</v>
          </cell>
          <cell r="CA199">
            <v>12</v>
          </cell>
          <cell r="CB199">
            <v>10</v>
          </cell>
          <cell r="CC199">
            <v>10</v>
          </cell>
          <cell r="CD199">
            <v>10</v>
          </cell>
          <cell r="CE199">
            <v>8</v>
          </cell>
          <cell r="CF199">
            <v>7</v>
          </cell>
          <cell r="CG199">
            <v>11</v>
          </cell>
          <cell r="CH199">
            <v>11</v>
          </cell>
          <cell r="CI199">
            <v>13</v>
          </cell>
          <cell r="CJ199">
            <v>12</v>
          </cell>
          <cell r="CK199">
            <v>142</v>
          </cell>
          <cell r="CL199">
            <v>0</v>
          </cell>
          <cell r="CM199">
            <v>2</v>
          </cell>
          <cell r="CN199">
            <v>0</v>
          </cell>
          <cell r="CO199">
            <v>12</v>
          </cell>
          <cell r="CP199">
            <v>12</v>
          </cell>
          <cell r="CQ199">
            <v>12</v>
          </cell>
          <cell r="CR199">
            <v>12</v>
          </cell>
          <cell r="CS199">
            <v>12</v>
          </cell>
          <cell r="CT199">
            <v>10</v>
          </cell>
          <cell r="CU199">
            <v>10</v>
          </cell>
          <cell r="CV199">
            <v>10</v>
          </cell>
          <cell r="CW199">
            <v>8</v>
          </cell>
          <cell r="CX199">
            <v>7</v>
          </cell>
          <cell r="CY199">
            <v>11</v>
          </cell>
          <cell r="CZ199">
            <v>11</v>
          </cell>
          <cell r="DA199">
            <v>13</v>
          </cell>
          <cell r="DB199">
            <v>142</v>
          </cell>
          <cell r="DC199">
            <v>0</v>
          </cell>
          <cell r="DD199">
            <v>2</v>
          </cell>
          <cell r="DE199">
            <v>0</v>
          </cell>
          <cell r="DF199">
            <v>12</v>
          </cell>
          <cell r="DG199">
            <v>12</v>
          </cell>
          <cell r="DH199">
            <v>12</v>
          </cell>
          <cell r="DI199">
            <v>12</v>
          </cell>
          <cell r="DJ199">
            <v>12</v>
          </cell>
          <cell r="DK199">
            <v>12</v>
          </cell>
          <cell r="DL199">
            <v>10</v>
          </cell>
          <cell r="DM199">
            <v>10</v>
          </cell>
          <cell r="DN199">
            <v>10</v>
          </cell>
          <cell r="DO199">
            <v>8</v>
          </cell>
          <cell r="DP199">
            <v>7</v>
          </cell>
          <cell r="DQ199">
            <v>11</v>
          </cell>
          <cell r="DR199">
            <v>11</v>
          </cell>
          <cell r="DS199">
            <v>141</v>
          </cell>
        </row>
        <row r="200">
          <cell r="B200">
            <v>593</v>
          </cell>
          <cell r="C200">
            <v>1</v>
          </cell>
          <cell r="D200" t="str">
            <v>CROOKSTON</v>
          </cell>
          <cell r="E200">
            <v>8.4600000000000009</v>
          </cell>
          <cell r="F200">
            <v>7.83</v>
          </cell>
          <cell r="G200">
            <v>109.97</v>
          </cell>
          <cell r="H200">
            <v>0</v>
          </cell>
          <cell r="I200">
            <v>101.38</v>
          </cell>
          <cell r="J200">
            <v>118.38</v>
          </cell>
          <cell r="K200">
            <v>112.48</v>
          </cell>
          <cell r="L200">
            <v>91.72</v>
          </cell>
          <cell r="M200">
            <v>107.37</v>
          </cell>
          <cell r="N200">
            <v>108.13</v>
          </cell>
          <cell r="O200">
            <v>111.48</v>
          </cell>
          <cell r="P200">
            <v>115.61</v>
          </cell>
          <cell r="Q200">
            <v>102.54</v>
          </cell>
          <cell r="R200">
            <v>103.32</v>
          </cell>
          <cell r="S200">
            <v>95.59</v>
          </cell>
          <cell r="T200">
            <v>112.32</v>
          </cell>
          <cell r="U200">
            <v>1406.58</v>
          </cell>
          <cell r="V200">
            <v>12.74</v>
          </cell>
          <cell r="W200">
            <v>10.79</v>
          </cell>
          <cell r="X200">
            <v>0</v>
          </cell>
          <cell r="Y200">
            <v>108.98</v>
          </cell>
          <cell r="Z200">
            <v>109.02</v>
          </cell>
          <cell r="AA200">
            <v>100.02</v>
          </cell>
          <cell r="AB200">
            <v>117.16</v>
          </cell>
          <cell r="AC200">
            <v>110.12</v>
          </cell>
          <cell r="AD200">
            <v>94.7</v>
          </cell>
          <cell r="AE200">
            <v>101.39</v>
          </cell>
          <cell r="AF200">
            <v>114.44</v>
          </cell>
          <cell r="AG200">
            <v>112.58</v>
          </cell>
          <cell r="AH200">
            <v>116.6</v>
          </cell>
          <cell r="AI200">
            <v>98.36</v>
          </cell>
          <cell r="AJ200">
            <v>94.65</v>
          </cell>
          <cell r="AK200">
            <v>91.72</v>
          </cell>
          <cell r="AL200">
            <v>1393.27</v>
          </cell>
          <cell r="AM200">
            <v>12</v>
          </cell>
          <cell r="AN200">
            <v>15.12</v>
          </cell>
          <cell r="AO200">
            <v>0</v>
          </cell>
          <cell r="AP200">
            <v>96.74</v>
          </cell>
          <cell r="AQ200">
            <v>109.49</v>
          </cell>
          <cell r="AR200">
            <v>107.68</v>
          </cell>
          <cell r="AS200">
            <v>94.58</v>
          </cell>
          <cell r="AT200">
            <v>117.34</v>
          </cell>
          <cell r="AU200">
            <v>110.89</v>
          </cell>
          <cell r="AV200">
            <v>89.26</v>
          </cell>
          <cell r="AW200">
            <v>115.95</v>
          </cell>
          <cell r="AX200">
            <v>113.48</v>
          </cell>
          <cell r="AY200">
            <v>116.41</v>
          </cell>
          <cell r="AZ200">
            <v>112.37</v>
          </cell>
          <cell r="BA200">
            <v>95.68</v>
          </cell>
          <cell r="BB200">
            <v>81.430000000000007</v>
          </cell>
          <cell r="BC200">
            <v>1388.42</v>
          </cell>
          <cell r="BD200">
            <v>6</v>
          </cell>
          <cell r="BE200">
            <v>6</v>
          </cell>
          <cell r="BF200">
            <v>0</v>
          </cell>
          <cell r="BG200">
            <v>102</v>
          </cell>
          <cell r="BH200">
            <v>105</v>
          </cell>
          <cell r="BI200">
            <v>105</v>
          </cell>
          <cell r="BJ200">
            <v>100</v>
          </cell>
          <cell r="BK200">
            <v>96</v>
          </cell>
          <cell r="BL200">
            <v>110</v>
          </cell>
          <cell r="BM200">
            <v>110</v>
          </cell>
          <cell r="BN200">
            <v>100</v>
          </cell>
          <cell r="BO200">
            <v>104</v>
          </cell>
          <cell r="BP200">
            <v>100</v>
          </cell>
          <cell r="BQ200">
            <v>107</v>
          </cell>
          <cell r="BR200">
            <v>111</v>
          </cell>
          <cell r="BS200">
            <v>92</v>
          </cell>
          <cell r="BT200">
            <v>1354</v>
          </cell>
          <cell r="BU200">
            <v>4</v>
          </cell>
          <cell r="BV200">
            <v>4</v>
          </cell>
          <cell r="BW200">
            <v>0</v>
          </cell>
          <cell r="BX200">
            <v>97</v>
          </cell>
          <cell r="BY200">
            <v>105</v>
          </cell>
          <cell r="BZ200">
            <v>101</v>
          </cell>
          <cell r="CA200">
            <v>101</v>
          </cell>
          <cell r="CB200">
            <v>99</v>
          </cell>
          <cell r="CC200">
            <v>95</v>
          </cell>
          <cell r="CD200">
            <v>110</v>
          </cell>
          <cell r="CE200">
            <v>118</v>
          </cell>
          <cell r="CF200">
            <v>100</v>
          </cell>
          <cell r="CG200">
            <v>103</v>
          </cell>
          <cell r="CH200">
            <v>101</v>
          </cell>
          <cell r="CI200">
            <v>108</v>
          </cell>
          <cell r="CJ200">
            <v>110</v>
          </cell>
          <cell r="CK200">
            <v>1356</v>
          </cell>
          <cell r="CL200">
            <v>4</v>
          </cell>
          <cell r="CM200">
            <v>4</v>
          </cell>
          <cell r="CN200">
            <v>0</v>
          </cell>
          <cell r="CO200">
            <v>97</v>
          </cell>
          <cell r="CP200">
            <v>97</v>
          </cell>
          <cell r="CQ200">
            <v>105</v>
          </cell>
          <cell r="CR200">
            <v>101</v>
          </cell>
          <cell r="CS200">
            <v>101</v>
          </cell>
          <cell r="CT200">
            <v>99</v>
          </cell>
          <cell r="CU200">
            <v>95</v>
          </cell>
          <cell r="CV200">
            <v>110</v>
          </cell>
          <cell r="CW200">
            <v>118</v>
          </cell>
          <cell r="CX200">
            <v>100</v>
          </cell>
          <cell r="CY200">
            <v>103</v>
          </cell>
          <cell r="CZ200">
            <v>101</v>
          </cell>
          <cell r="DA200">
            <v>108</v>
          </cell>
          <cell r="DB200">
            <v>1343</v>
          </cell>
          <cell r="DC200">
            <v>4</v>
          </cell>
          <cell r="DD200">
            <v>4</v>
          </cell>
          <cell r="DE200">
            <v>0</v>
          </cell>
          <cell r="DF200">
            <v>97</v>
          </cell>
          <cell r="DG200">
            <v>97</v>
          </cell>
          <cell r="DH200">
            <v>97</v>
          </cell>
          <cell r="DI200">
            <v>105</v>
          </cell>
          <cell r="DJ200">
            <v>101</v>
          </cell>
          <cell r="DK200">
            <v>101</v>
          </cell>
          <cell r="DL200">
            <v>99</v>
          </cell>
          <cell r="DM200">
            <v>95</v>
          </cell>
          <cell r="DN200">
            <v>110</v>
          </cell>
          <cell r="DO200">
            <v>118</v>
          </cell>
          <cell r="DP200">
            <v>100</v>
          </cell>
          <cell r="DQ200">
            <v>103</v>
          </cell>
          <cell r="DR200">
            <v>101</v>
          </cell>
          <cell r="DS200">
            <v>1332</v>
          </cell>
        </row>
        <row r="201">
          <cell r="B201">
            <v>595</v>
          </cell>
          <cell r="C201">
            <v>1</v>
          </cell>
          <cell r="D201" t="str">
            <v>EAST GRAND FORKS</v>
          </cell>
          <cell r="E201">
            <v>12.04</v>
          </cell>
          <cell r="F201">
            <v>14.55</v>
          </cell>
          <cell r="G201">
            <v>117.18</v>
          </cell>
          <cell r="H201">
            <v>0</v>
          </cell>
          <cell r="I201">
            <v>111.86</v>
          </cell>
          <cell r="J201">
            <v>112.79</v>
          </cell>
          <cell r="K201">
            <v>123.53</v>
          </cell>
          <cell r="L201">
            <v>124.37</v>
          </cell>
          <cell r="M201">
            <v>111.4</v>
          </cell>
          <cell r="N201">
            <v>122.74</v>
          </cell>
          <cell r="O201">
            <v>118.27</v>
          </cell>
          <cell r="P201">
            <v>105.75</v>
          </cell>
          <cell r="Q201">
            <v>143.06</v>
          </cell>
          <cell r="R201">
            <v>114.89</v>
          </cell>
          <cell r="S201">
            <v>144.33000000000001</v>
          </cell>
          <cell r="T201">
            <v>108.08</v>
          </cell>
          <cell r="U201">
            <v>1584.84</v>
          </cell>
          <cell r="V201">
            <v>12.08</v>
          </cell>
          <cell r="W201">
            <v>12.71</v>
          </cell>
          <cell r="X201">
            <v>0.3</v>
          </cell>
          <cell r="Y201">
            <v>144.69999999999999</v>
          </cell>
          <cell r="Z201">
            <v>132.69999999999999</v>
          </cell>
          <cell r="AA201">
            <v>112.01</v>
          </cell>
          <cell r="AB201">
            <v>113.8</v>
          </cell>
          <cell r="AC201">
            <v>121.08</v>
          </cell>
          <cell r="AD201">
            <v>121.8</v>
          </cell>
          <cell r="AE201">
            <v>113.93</v>
          </cell>
          <cell r="AF201">
            <v>119.04</v>
          </cell>
          <cell r="AG201">
            <v>113.85</v>
          </cell>
          <cell r="AH201">
            <v>112.53</v>
          </cell>
          <cell r="AI201">
            <v>141.83000000000001</v>
          </cell>
          <cell r="AJ201">
            <v>113.89</v>
          </cell>
          <cell r="AK201">
            <v>141.85</v>
          </cell>
          <cell r="AL201">
            <v>1628.0999999999997</v>
          </cell>
          <cell r="AM201">
            <v>10.92</v>
          </cell>
          <cell r="AN201">
            <v>17.11</v>
          </cell>
          <cell r="AO201">
            <v>1</v>
          </cell>
          <cell r="AP201">
            <v>132.04</v>
          </cell>
          <cell r="AQ201">
            <v>140.62</v>
          </cell>
          <cell r="AR201">
            <v>137.6</v>
          </cell>
          <cell r="AS201">
            <v>115.08</v>
          </cell>
          <cell r="AT201">
            <v>113.2</v>
          </cell>
          <cell r="AU201">
            <v>120.79</v>
          </cell>
          <cell r="AV201">
            <v>132.77000000000001</v>
          </cell>
          <cell r="AW201">
            <v>121.66</v>
          </cell>
          <cell r="AX201">
            <v>124.29</v>
          </cell>
          <cell r="AY201">
            <v>124.7</v>
          </cell>
          <cell r="AZ201">
            <v>111.41</v>
          </cell>
          <cell r="BA201">
            <v>134.74</v>
          </cell>
          <cell r="BB201">
            <v>105</v>
          </cell>
          <cell r="BC201">
            <v>1642.93</v>
          </cell>
          <cell r="BD201">
            <v>10</v>
          </cell>
          <cell r="BE201">
            <v>10</v>
          </cell>
          <cell r="BF201">
            <v>0</v>
          </cell>
          <cell r="BG201">
            <v>143</v>
          </cell>
          <cell r="BH201">
            <v>153</v>
          </cell>
          <cell r="BI201">
            <v>147</v>
          </cell>
          <cell r="BJ201">
            <v>139</v>
          </cell>
          <cell r="BK201">
            <v>112</v>
          </cell>
          <cell r="BL201">
            <v>120</v>
          </cell>
          <cell r="BM201">
            <v>118</v>
          </cell>
          <cell r="BN201">
            <v>127</v>
          </cell>
          <cell r="BO201">
            <v>117</v>
          </cell>
          <cell r="BP201">
            <v>125</v>
          </cell>
          <cell r="BQ201">
            <v>118</v>
          </cell>
          <cell r="BR201">
            <v>114</v>
          </cell>
          <cell r="BS201">
            <v>138</v>
          </cell>
          <cell r="BT201">
            <v>1691</v>
          </cell>
          <cell r="BU201">
            <v>10</v>
          </cell>
          <cell r="BV201">
            <v>10</v>
          </cell>
          <cell r="BW201">
            <v>0</v>
          </cell>
          <cell r="BX201">
            <v>143</v>
          </cell>
          <cell r="BY201">
            <v>153</v>
          </cell>
          <cell r="BZ201">
            <v>153</v>
          </cell>
          <cell r="CA201">
            <v>147</v>
          </cell>
          <cell r="CB201">
            <v>139</v>
          </cell>
          <cell r="CC201">
            <v>112</v>
          </cell>
          <cell r="CD201">
            <v>120</v>
          </cell>
          <cell r="CE201">
            <v>118</v>
          </cell>
          <cell r="CF201">
            <v>127</v>
          </cell>
          <cell r="CG201">
            <v>117</v>
          </cell>
          <cell r="CH201">
            <v>125</v>
          </cell>
          <cell r="CI201">
            <v>118</v>
          </cell>
          <cell r="CJ201">
            <v>114</v>
          </cell>
          <cell r="CK201">
            <v>1706</v>
          </cell>
          <cell r="CL201">
            <v>10</v>
          </cell>
          <cell r="CM201">
            <v>10</v>
          </cell>
          <cell r="CN201">
            <v>0</v>
          </cell>
          <cell r="CO201">
            <v>143</v>
          </cell>
          <cell r="CP201">
            <v>143</v>
          </cell>
          <cell r="CQ201">
            <v>153</v>
          </cell>
          <cell r="CR201">
            <v>153</v>
          </cell>
          <cell r="CS201">
            <v>147</v>
          </cell>
          <cell r="CT201">
            <v>139</v>
          </cell>
          <cell r="CU201">
            <v>112</v>
          </cell>
          <cell r="CV201">
            <v>120</v>
          </cell>
          <cell r="CW201">
            <v>118</v>
          </cell>
          <cell r="CX201">
            <v>127</v>
          </cell>
          <cell r="CY201">
            <v>117</v>
          </cell>
          <cell r="CZ201">
            <v>125</v>
          </cell>
          <cell r="DA201">
            <v>118</v>
          </cell>
          <cell r="DB201">
            <v>1735</v>
          </cell>
          <cell r="DC201">
            <v>10</v>
          </cell>
          <cell r="DD201">
            <v>10</v>
          </cell>
          <cell r="DE201">
            <v>0</v>
          </cell>
          <cell r="DF201">
            <v>143</v>
          </cell>
          <cell r="DG201">
            <v>143</v>
          </cell>
          <cell r="DH201">
            <v>143</v>
          </cell>
          <cell r="DI201">
            <v>153</v>
          </cell>
          <cell r="DJ201">
            <v>153</v>
          </cell>
          <cell r="DK201">
            <v>147</v>
          </cell>
          <cell r="DL201">
            <v>139</v>
          </cell>
          <cell r="DM201">
            <v>112</v>
          </cell>
          <cell r="DN201">
            <v>120</v>
          </cell>
          <cell r="DO201">
            <v>118</v>
          </cell>
          <cell r="DP201">
            <v>127</v>
          </cell>
          <cell r="DQ201">
            <v>117</v>
          </cell>
          <cell r="DR201">
            <v>125</v>
          </cell>
          <cell r="DS201">
            <v>1760</v>
          </cell>
        </row>
        <row r="202">
          <cell r="B202">
            <v>599</v>
          </cell>
          <cell r="C202">
            <v>1</v>
          </cell>
          <cell r="D202" t="str">
            <v>FERTILE-BELTRAMI</v>
          </cell>
          <cell r="E202">
            <v>1.63</v>
          </cell>
          <cell r="F202">
            <v>6</v>
          </cell>
          <cell r="G202">
            <v>25.95</v>
          </cell>
          <cell r="H202">
            <v>0</v>
          </cell>
          <cell r="I202">
            <v>30.3</v>
          </cell>
          <cell r="J202">
            <v>31</v>
          </cell>
          <cell r="K202">
            <v>33.06</v>
          </cell>
          <cell r="L202">
            <v>22.34</v>
          </cell>
          <cell r="M202">
            <v>32.64</v>
          </cell>
          <cell r="N202">
            <v>33.9</v>
          </cell>
          <cell r="O202">
            <v>24.46</v>
          </cell>
          <cell r="P202">
            <v>34.75</v>
          </cell>
          <cell r="Q202">
            <v>40.46</v>
          </cell>
          <cell r="R202">
            <v>27.61</v>
          </cell>
          <cell r="S202">
            <v>42.48</v>
          </cell>
          <cell r="T202">
            <v>32.64</v>
          </cell>
          <cell r="U202">
            <v>419.22</v>
          </cell>
          <cell r="V202">
            <v>1.08</v>
          </cell>
          <cell r="W202">
            <v>2.39</v>
          </cell>
          <cell r="X202">
            <v>0</v>
          </cell>
          <cell r="Y202">
            <v>32.06</v>
          </cell>
          <cell r="Z202">
            <v>32.81</v>
          </cell>
          <cell r="AA202">
            <v>33.020000000000003</v>
          </cell>
          <cell r="AB202">
            <v>28.35</v>
          </cell>
          <cell r="AC202">
            <v>33.18</v>
          </cell>
          <cell r="AD202">
            <v>21.64</v>
          </cell>
          <cell r="AE202">
            <v>34.6</v>
          </cell>
          <cell r="AF202">
            <v>31.8</v>
          </cell>
          <cell r="AG202">
            <v>23.55</v>
          </cell>
          <cell r="AH202">
            <v>34</v>
          </cell>
          <cell r="AI202">
            <v>37.6</v>
          </cell>
          <cell r="AJ202">
            <v>26</v>
          </cell>
          <cell r="AK202">
            <v>38.979999999999997</v>
          </cell>
          <cell r="AL202">
            <v>411.06000000000006</v>
          </cell>
          <cell r="AM202">
            <v>1.76</v>
          </cell>
          <cell r="AN202">
            <v>2</v>
          </cell>
          <cell r="AO202">
            <v>0</v>
          </cell>
          <cell r="AP202">
            <v>24.53</v>
          </cell>
          <cell r="AQ202">
            <v>37.479999999999997</v>
          </cell>
          <cell r="AR202">
            <v>34.96</v>
          </cell>
          <cell r="AS202">
            <v>35.950000000000003</v>
          </cell>
          <cell r="AT202">
            <v>29.54</v>
          </cell>
          <cell r="AU202">
            <v>34.71</v>
          </cell>
          <cell r="AV202">
            <v>23.42</v>
          </cell>
          <cell r="AW202">
            <v>36.6</v>
          </cell>
          <cell r="AX202">
            <v>33.33</v>
          </cell>
          <cell r="AY202">
            <v>24.37</v>
          </cell>
          <cell r="AZ202">
            <v>33.76</v>
          </cell>
          <cell r="BA202">
            <v>39.909999999999997</v>
          </cell>
          <cell r="BB202">
            <v>25.83</v>
          </cell>
          <cell r="BC202">
            <v>418.15000000000003</v>
          </cell>
          <cell r="BD202">
            <v>0</v>
          </cell>
          <cell r="BE202">
            <v>0</v>
          </cell>
          <cell r="BF202">
            <v>0</v>
          </cell>
          <cell r="BG202">
            <v>41</v>
          </cell>
          <cell r="BH202">
            <v>28</v>
          </cell>
          <cell r="BI202">
            <v>39</v>
          </cell>
          <cell r="BJ202">
            <v>37</v>
          </cell>
          <cell r="BK202">
            <v>37</v>
          </cell>
          <cell r="BL202">
            <v>30</v>
          </cell>
          <cell r="BM202">
            <v>36</v>
          </cell>
          <cell r="BN202">
            <v>24</v>
          </cell>
          <cell r="BO202">
            <v>38</v>
          </cell>
          <cell r="BP202">
            <v>35</v>
          </cell>
          <cell r="BQ202">
            <v>25</v>
          </cell>
          <cell r="BR202">
            <v>33</v>
          </cell>
          <cell r="BS202">
            <v>41</v>
          </cell>
          <cell r="BT202">
            <v>444</v>
          </cell>
          <cell r="BU202">
            <v>0</v>
          </cell>
          <cell r="BV202">
            <v>0</v>
          </cell>
          <cell r="BW202">
            <v>0</v>
          </cell>
          <cell r="BX202">
            <v>23</v>
          </cell>
          <cell r="BY202">
            <v>38</v>
          </cell>
          <cell r="BZ202">
            <v>25</v>
          </cell>
          <cell r="CA202">
            <v>39</v>
          </cell>
          <cell r="CB202">
            <v>38</v>
          </cell>
          <cell r="CC202">
            <v>37</v>
          </cell>
          <cell r="CD202">
            <v>31</v>
          </cell>
          <cell r="CE202">
            <v>34</v>
          </cell>
          <cell r="CF202">
            <v>23</v>
          </cell>
          <cell r="CG202">
            <v>37</v>
          </cell>
          <cell r="CH202">
            <v>36</v>
          </cell>
          <cell r="CI202">
            <v>24</v>
          </cell>
          <cell r="CJ202">
            <v>32</v>
          </cell>
          <cell r="CK202">
            <v>417</v>
          </cell>
          <cell r="CL202">
            <v>0</v>
          </cell>
          <cell r="CM202">
            <v>0</v>
          </cell>
          <cell r="CN202">
            <v>0</v>
          </cell>
          <cell r="CO202">
            <v>27</v>
          </cell>
          <cell r="CP202">
            <v>23</v>
          </cell>
          <cell r="CQ202">
            <v>38</v>
          </cell>
          <cell r="CR202">
            <v>25</v>
          </cell>
          <cell r="CS202">
            <v>39</v>
          </cell>
          <cell r="CT202">
            <v>38</v>
          </cell>
          <cell r="CU202">
            <v>37</v>
          </cell>
          <cell r="CV202">
            <v>31</v>
          </cell>
          <cell r="CW202">
            <v>34</v>
          </cell>
          <cell r="CX202">
            <v>23</v>
          </cell>
          <cell r="CY202">
            <v>37</v>
          </cell>
          <cell r="CZ202">
            <v>36</v>
          </cell>
          <cell r="DA202">
            <v>24</v>
          </cell>
          <cell r="DB202">
            <v>412</v>
          </cell>
          <cell r="DC202">
            <v>0</v>
          </cell>
          <cell r="DD202">
            <v>0</v>
          </cell>
          <cell r="DE202">
            <v>0</v>
          </cell>
          <cell r="DF202">
            <v>27</v>
          </cell>
          <cell r="DG202">
            <v>23</v>
          </cell>
          <cell r="DH202">
            <v>23</v>
          </cell>
          <cell r="DI202">
            <v>38</v>
          </cell>
          <cell r="DJ202">
            <v>25</v>
          </cell>
          <cell r="DK202">
            <v>39</v>
          </cell>
          <cell r="DL202">
            <v>38</v>
          </cell>
          <cell r="DM202">
            <v>37</v>
          </cell>
          <cell r="DN202">
            <v>31</v>
          </cell>
          <cell r="DO202">
            <v>34</v>
          </cell>
          <cell r="DP202">
            <v>23</v>
          </cell>
          <cell r="DQ202">
            <v>37</v>
          </cell>
          <cell r="DR202">
            <v>36</v>
          </cell>
          <cell r="DS202">
            <v>411</v>
          </cell>
        </row>
        <row r="203">
          <cell r="B203">
            <v>600</v>
          </cell>
          <cell r="C203">
            <v>1</v>
          </cell>
          <cell r="D203" t="str">
            <v>FISHER</v>
          </cell>
          <cell r="E203">
            <v>1.47</v>
          </cell>
          <cell r="F203">
            <v>1.36</v>
          </cell>
          <cell r="G203">
            <v>11.87</v>
          </cell>
          <cell r="H203">
            <v>0</v>
          </cell>
          <cell r="I203">
            <v>14.05</v>
          </cell>
          <cell r="J203">
            <v>10.32</v>
          </cell>
          <cell r="K203">
            <v>18.05</v>
          </cell>
          <cell r="L203">
            <v>11.97</v>
          </cell>
          <cell r="M203">
            <v>12.4</v>
          </cell>
          <cell r="N203">
            <v>7</v>
          </cell>
          <cell r="O203">
            <v>10</v>
          </cell>
          <cell r="P203">
            <v>17.82</v>
          </cell>
          <cell r="Q203">
            <v>15.42</v>
          </cell>
          <cell r="R203">
            <v>12.24</v>
          </cell>
          <cell r="S203">
            <v>13.21</v>
          </cell>
          <cell r="T203">
            <v>11.29</v>
          </cell>
          <cell r="U203">
            <v>168.47</v>
          </cell>
          <cell r="V203">
            <v>1.18</v>
          </cell>
          <cell r="W203">
            <v>1</v>
          </cell>
          <cell r="X203">
            <v>0</v>
          </cell>
          <cell r="Y203">
            <v>16.95</v>
          </cell>
          <cell r="Z203">
            <v>11.12</v>
          </cell>
          <cell r="AA203">
            <v>13</v>
          </cell>
          <cell r="AB203">
            <v>13.62</v>
          </cell>
          <cell r="AC203">
            <v>19.760000000000002</v>
          </cell>
          <cell r="AD203">
            <v>12.62</v>
          </cell>
          <cell r="AE203">
            <v>15.1</v>
          </cell>
          <cell r="AF203">
            <v>8</v>
          </cell>
          <cell r="AG203">
            <v>10.26</v>
          </cell>
          <cell r="AH203">
            <v>19.38</v>
          </cell>
          <cell r="AI203">
            <v>15.64</v>
          </cell>
          <cell r="AJ203">
            <v>13</v>
          </cell>
          <cell r="AK203">
            <v>12.13</v>
          </cell>
          <cell r="AL203">
            <v>182.76</v>
          </cell>
          <cell r="AM203">
            <v>2.27</v>
          </cell>
          <cell r="AN203">
            <v>0.65</v>
          </cell>
          <cell r="AO203">
            <v>0</v>
          </cell>
          <cell r="AP203">
            <v>15.32</v>
          </cell>
          <cell r="AQ203">
            <v>15.62</v>
          </cell>
          <cell r="AR203">
            <v>9</v>
          </cell>
          <cell r="AS203">
            <v>14.44</v>
          </cell>
          <cell r="AT203">
            <v>15</v>
          </cell>
          <cell r="AU203">
            <v>19</v>
          </cell>
          <cell r="AV203">
            <v>11</v>
          </cell>
          <cell r="AW203">
            <v>13</v>
          </cell>
          <cell r="AX203">
            <v>8.3000000000000007</v>
          </cell>
          <cell r="AY203">
            <v>10.48</v>
          </cell>
          <cell r="AZ203">
            <v>16.5</v>
          </cell>
          <cell r="BA203">
            <v>13.88</v>
          </cell>
          <cell r="BB203">
            <v>14.76</v>
          </cell>
          <cell r="BC203">
            <v>179.21999999999997</v>
          </cell>
          <cell r="BD203">
            <v>0</v>
          </cell>
          <cell r="BE203">
            <v>0</v>
          </cell>
          <cell r="BF203">
            <v>0</v>
          </cell>
          <cell r="BG203">
            <v>11</v>
          </cell>
          <cell r="BH203">
            <v>11</v>
          </cell>
          <cell r="BI203">
            <v>9</v>
          </cell>
          <cell r="BJ203">
            <v>18</v>
          </cell>
          <cell r="BK203">
            <v>8</v>
          </cell>
          <cell r="BL203">
            <v>11</v>
          </cell>
          <cell r="BM203">
            <v>14</v>
          </cell>
          <cell r="BN203">
            <v>11</v>
          </cell>
          <cell r="BO203">
            <v>11</v>
          </cell>
          <cell r="BP203">
            <v>6</v>
          </cell>
          <cell r="BQ203">
            <v>11</v>
          </cell>
          <cell r="BR203">
            <v>13</v>
          </cell>
          <cell r="BS203">
            <v>14</v>
          </cell>
          <cell r="BT203">
            <v>148</v>
          </cell>
          <cell r="BU203">
            <v>0</v>
          </cell>
          <cell r="BV203">
            <v>0</v>
          </cell>
          <cell r="BW203">
            <v>0</v>
          </cell>
          <cell r="BX203">
            <v>11</v>
          </cell>
          <cell r="BY203">
            <v>11</v>
          </cell>
          <cell r="BZ203">
            <v>11</v>
          </cell>
          <cell r="CA203">
            <v>9</v>
          </cell>
          <cell r="CB203">
            <v>18</v>
          </cell>
          <cell r="CC203">
            <v>8</v>
          </cell>
          <cell r="CD203">
            <v>11</v>
          </cell>
          <cell r="CE203">
            <v>14</v>
          </cell>
          <cell r="CF203">
            <v>11</v>
          </cell>
          <cell r="CG203">
            <v>11</v>
          </cell>
          <cell r="CH203">
            <v>6</v>
          </cell>
          <cell r="CI203">
            <v>11</v>
          </cell>
          <cell r="CJ203">
            <v>13</v>
          </cell>
          <cell r="CK203">
            <v>145</v>
          </cell>
          <cell r="CL203">
            <v>0</v>
          </cell>
          <cell r="CM203">
            <v>0</v>
          </cell>
          <cell r="CN203">
            <v>0</v>
          </cell>
          <cell r="CO203">
            <v>11</v>
          </cell>
          <cell r="CP203">
            <v>11</v>
          </cell>
          <cell r="CQ203">
            <v>11</v>
          </cell>
          <cell r="CR203">
            <v>11</v>
          </cell>
          <cell r="CS203">
            <v>9</v>
          </cell>
          <cell r="CT203">
            <v>18</v>
          </cell>
          <cell r="CU203">
            <v>8</v>
          </cell>
          <cell r="CV203">
            <v>11</v>
          </cell>
          <cell r="CW203">
            <v>14</v>
          </cell>
          <cell r="CX203">
            <v>11</v>
          </cell>
          <cell r="CY203">
            <v>11</v>
          </cell>
          <cell r="CZ203">
            <v>6</v>
          </cell>
          <cell r="DA203">
            <v>11</v>
          </cell>
          <cell r="DB203">
            <v>143</v>
          </cell>
          <cell r="DC203">
            <v>0</v>
          </cell>
          <cell r="DD203">
            <v>0</v>
          </cell>
          <cell r="DE203">
            <v>0</v>
          </cell>
          <cell r="DF203">
            <v>11</v>
          </cell>
          <cell r="DG203">
            <v>11</v>
          </cell>
          <cell r="DH203">
            <v>11</v>
          </cell>
          <cell r="DI203">
            <v>11</v>
          </cell>
          <cell r="DJ203">
            <v>11</v>
          </cell>
          <cell r="DK203">
            <v>9</v>
          </cell>
          <cell r="DL203">
            <v>18</v>
          </cell>
          <cell r="DM203">
            <v>8</v>
          </cell>
          <cell r="DN203">
            <v>11</v>
          </cell>
          <cell r="DO203">
            <v>14</v>
          </cell>
          <cell r="DP203">
            <v>11</v>
          </cell>
          <cell r="DQ203">
            <v>11</v>
          </cell>
          <cell r="DR203">
            <v>6</v>
          </cell>
          <cell r="DS203">
            <v>143</v>
          </cell>
        </row>
        <row r="204">
          <cell r="B204">
            <v>601</v>
          </cell>
          <cell r="C204">
            <v>1</v>
          </cell>
          <cell r="D204" t="str">
            <v>FOSSTON</v>
          </cell>
          <cell r="E204">
            <v>2.88</v>
          </cell>
          <cell r="F204">
            <v>5.41</v>
          </cell>
          <cell r="G204">
            <v>34.909999999999997</v>
          </cell>
          <cell r="H204">
            <v>0</v>
          </cell>
          <cell r="I204">
            <v>51.88</v>
          </cell>
          <cell r="J204">
            <v>43.26</v>
          </cell>
          <cell r="K204">
            <v>51.31</v>
          </cell>
          <cell r="L204">
            <v>45.69</v>
          </cell>
          <cell r="M204">
            <v>44.13</v>
          </cell>
          <cell r="N204">
            <v>53.63</v>
          </cell>
          <cell r="O204">
            <v>46.11</v>
          </cell>
          <cell r="P204">
            <v>37.130000000000003</v>
          </cell>
          <cell r="Q204">
            <v>52.41</v>
          </cell>
          <cell r="R204">
            <v>61.82</v>
          </cell>
          <cell r="S204">
            <v>50.05</v>
          </cell>
          <cell r="T204">
            <v>59.68</v>
          </cell>
          <cell r="U204">
            <v>640.29999999999995</v>
          </cell>
          <cell r="V204">
            <v>4.33</v>
          </cell>
          <cell r="W204">
            <v>3.09</v>
          </cell>
          <cell r="X204">
            <v>0.03</v>
          </cell>
          <cell r="Y204">
            <v>41.47</v>
          </cell>
          <cell r="Z204">
            <v>36.14</v>
          </cell>
          <cell r="AA204">
            <v>53.44</v>
          </cell>
          <cell r="AB204">
            <v>43</v>
          </cell>
          <cell r="AC204">
            <v>54.15</v>
          </cell>
          <cell r="AD204">
            <v>44.99</v>
          </cell>
          <cell r="AE204">
            <v>42.03</v>
          </cell>
          <cell r="AF204">
            <v>51.75</v>
          </cell>
          <cell r="AG204">
            <v>45.9</v>
          </cell>
          <cell r="AH204">
            <v>39.47</v>
          </cell>
          <cell r="AI204">
            <v>51.42</v>
          </cell>
          <cell r="AJ204">
            <v>53.02</v>
          </cell>
          <cell r="AK204">
            <v>46.57</v>
          </cell>
          <cell r="AL204">
            <v>610.80000000000007</v>
          </cell>
          <cell r="AM204">
            <v>3.77</v>
          </cell>
          <cell r="AN204">
            <v>6</v>
          </cell>
          <cell r="AO204">
            <v>0</v>
          </cell>
          <cell r="AP204">
            <v>37.15</v>
          </cell>
          <cell r="AQ204">
            <v>42.75</v>
          </cell>
          <cell r="AR204">
            <v>35.08</v>
          </cell>
          <cell r="AS204">
            <v>47.29</v>
          </cell>
          <cell r="AT204">
            <v>43.56</v>
          </cell>
          <cell r="AU204">
            <v>47.29</v>
          </cell>
          <cell r="AV204">
            <v>44.83</v>
          </cell>
          <cell r="AW204">
            <v>40.54</v>
          </cell>
          <cell r="AX204">
            <v>52.29</v>
          </cell>
          <cell r="AY204">
            <v>47.2</v>
          </cell>
          <cell r="AZ204">
            <v>37.92</v>
          </cell>
          <cell r="BA204">
            <v>43.51</v>
          </cell>
          <cell r="BB204">
            <v>51.3</v>
          </cell>
          <cell r="BC204">
            <v>580.48</v>
          </cell>
          <cell r="BD204">
            <v>3</v>
          </cell>
          <cell r="BE204">
            <v>2</v>
          </cell>
          <cell r="BF204">
            <v>0</v>
          </cell>
          <cell r="BG204">
            <v>31</v>
          </cell>
          <cell r="BH204">
            <v>42</v>
          </cell>
          <cell r="BI204">
            <v>42</v>
          </cell>
          <cell r="BJ204">
            <v>32</v>
          </cell>
          <cell r="BK204">
            <v>49</v>
          </cell>
          <cell r="BL204">
            <v>38</v>
          </cell>
          <cell r="BM204">
            <v>46</v>
          </cell>
          <cell r="BN204">
            <v>41</v>
          </cell>
          <cell r="BO204">
            <v>40</v>
          </cell>
          <cell r="BP204">
            <v>48</v>
          </cell>
          <cell r="BQ204">
            <v>49</v>
          </cell>
          <cell r="BR204">
            <v>37</v>
          </cell>
          <cell r="BS204">
            <v>39</v>
          </cell>
          <cell r="BT204">
            <v>539</v>
          </cell>
          <cell r="BU204">
            <v>2</v>
          </cell>
          <cell r="BV204">
            <v>2</v>
          </cell>
          <cell r="BW204">
            <v>0</v>
          </cell>
          <cell r="BX204">
            <v>41</v>
          </cell>
          <cell r="BY204">
            <v>33</v>
          </cell>
          <cell r="BZ204">
            <v>42</v>
          </cell>
          <cell r="CA204">
            <v>42</v>
          </cell>
          <cell r="CB204">
            <v>32</v>
          </cell>
          <cell r="CC204">
            <v>49</v>
          </cell>
          <cell r="CD204">
            <v>38</v>
          </cell>
          <cell r="CE204">
            <v>46</v>
          </cell>
          <cell r="CF204">
            <v>41</v>
          </cell>
          <cell r="CG204">
            <v>40</v>
          </cell>
          <cell r="CH204">
            <v>48</v>
          </cell>
          <cell r="CI204">
            <v>49</v>
          </cell>
          <cell r="CJ204">
            <v>37</v>
          </cell>
          <cell r="CK204">
            <v>542</v>
          </cell>
          <cell r="CL204">
            <v>2</v>
          </cell>
          <cell r="CM204">
            <v>2</v>
          </cell>
          <cell r="CN204">
            <v>0</v>
          </cell>
          <cell r="CO204">
            <v>41</v>
          </cell>
          <cell r="CP204">
            <v>43</v>
          </cell>
          <cell r="CQ204">
            <v>33</v>
          </cell>
          <cell r="CR204">
            <v>42</v>
          </cell>
          <cell r="CS204">
            <v>42</v>
          </cell>
          <cell r="CT204">
            <v>32</v>
          </cell>
          <cell r="CU204">
            <v>49</v>
          </cell>
          <cell r="CV204">
            <v>38</v>
          </cell>
          <cell r="CW204">
            <v>46</v>
          </cell>
          <cell r="CX204">
            <v>41</v>
          </cell>
          <cell r="CY204">
            <v>40</v>
          </cell>
          <cell r="CZ204">
            <v>48</v>
          </cell>
          <cell r="DA204">
            <v>49</v>
          </cell>
          <cell r="DB204">
            <v>548</v>
          </cell>
          <cell r="DC204">
            <v>2</v>
          </cell>
          <cell r="DD204">
            <v>2</v>
          </cell>
          <cell r="DE204">
            <v>0</v>
          </cell>
          <cell r="DF204">
            <v>41</v>
          </cell>
          <cell r="DG204">
            <v>43</v>
          </cell>
          <cell r="DH204">
            <v>43</v>
          </cell>
          <cell r="DI204">
            <v>33</v>
          </cell>
          <cell r="DJ204">
            <v>42</v>
          </cell>
          <cell r="DK204">
            <v>42</v>
          </cell>
          <cell r="DL204">
            <v>32</v>
          </cell>
          <cell r="DM204">
            <v>49</v>
          </cell>
          <cell r="DN204">
            <v>38</v>
          </cell>
          <cell r="DO204">
            <v>46</v>
          </cell>
          <cell r="DP204">
            <v>41</v>
          </cell>
          <cell r="DQ204">
            <v>40</v>
          </cell>
          <cell r="DR204">
            <v>48</v>
          </cell>
          <cell r="DS204">
            <v>542</v>
          </cell>
        </row>
        <row r="205">
          <cell r="B205">
            <v>621</v>
          </cell>
          <cell r="C205">
            <v>1</v>
          </cell>
          <cell r="D205" t="str">
            <v>MOUNDS VIEW</v>
          </cell>
          <cell r="E205">
            <v>81.19</v>
          </cell>
          <cell r="F205">
            <v>51.36</v>
          </cell>
          <cell r="G205">
            <v>715.29</v>
          </cell>
          <cell r="H205">
            <v>0</v>
          </cell>
          <cell r="I205">
            <v>727.35</v>
          </cell>
          <cell r="J205">
            <v>730.11</v>
          </cell>
          <cell r="K205">
            <v>738.31</v>
          </cell>
          <cell r="L205">
            <v>702.56</v>
          </cell>
          <cell r="M205">
            <v>705.41</v>
          </cell>
          <cell r="N205">
            <v>731.72</v>
          </cell>
          <cell r="O205">
            <v>718.26</v>
          </cell>
          <cell r="P205">
            <v>733.71</v>
          </cell>
          <cell r="Q205">
            <v>774.19</v>
          </cell>
          <cell r="R205">
            <v>838.57</v>
          </cell>
          <cell r="S205">
            <v>811.46</v>
          </cell>
          <cell r="T205">
            <v>860.27</v>
          </cell>
          <cell r="U205">
            <v>9919.760000000002</v>
          </cell>
          <cell r="V205">
            <v>93.07</v>
          </cell>
          <cell r="W205">
            <v>48.73</v>
          </cell>
          <cell r="X205">
            <v>706.95</v>
          </cell>
          <cell r="Y205">
            <v>52.78</v>
          </cell>
          <cell r="Z205">
            <v>813.72</v>
          </cell>
          <cell r="AA205">
            <v>758.04</v>
          </cell>
          <cell r="AB205">
            <v>739.78</v>
          </cell>
          <cell r="AC205">
            <v>764.95</v>
          </cell>
          <cell r="AD205">
            <v>736.24</v>
          </cell>
          <cell r="AE205">
            <v>728.67</v>
          </cell>
          <cell r="AF205">
            <v>748.82</v>
          </cell>
          <cell r="AG205">
            <v>726.29</v>
          </cell>
          <cell r="AH205">
            <v>772.37</v>
          </cell>
          <cell r="AI205">
            <v>787.42</v>
          </cell>
          <cell r="AJ205">
            <v>839.84</v>
          </cell>
          <cell r="AK205">
            <v>849.31</v>
          </cell>
          <cell r="AL205">
            <v>10166.979999999998</v>
          </cell>
          <cell r="AM205">
            <v>101.57</v>
          </cell>
          <cell r="AN205">
            <v>64.3</v>
          </cell>
          <cell r="AO205">
            <v>21.46</v>
          </cell>
          <cell r="AP205">
            <v>726.8</v>
          </cell>
          <cell r="AQ205">
            <v>833.86</v>
          </cell>
          <cell r="AR205">
            <v>814.36</v>
          </cell>
          <cell r="AS205">
            <v>756.56</v>
          </cell>
          <cell r="AT205">
            <v>754.94</v>
          </cell>
          <cell r="AU205">
            <v>764.5</v>
          </cell>
          <cell r="AV205">
            <v>757.55</v>
          </cell>
          <cell r="AW205">
            <v>732.61</v>
          </cell>
          <cell r="AX205">
            <v>757.35</v>
          </cell>
          <cell r="AY205">
            <v>800.18</v>
          </cell>
          <cell r="AZ205">
            <v>775.46</v>
          </cell>
          <cell r="BA205">
            <v>751.66</v>
          </cell>
          <cell r="BB205">
            <v>859.83</v>
          </cell>
          <cell r="BC205">
            <v>10272.99</v>
          </cell>
          <cell r="BD205">
            <v>90</v>
          </cell>
          <cell r="BE205">
            <v>0</v>
          </cell>
          <cell r="BF205">
            <v>0</v>
          </cell>
          <cell r="BG205">
            <v>727</v>
          </cell>
          <cell r="BH205">
            <v>819</v>
          </cell>
          <cell r="BI205">
            <v>822</v>
          </cell>
          <cell r="BJ205">
            <v>833</v>
          </cell>
          <cell r="BK205">
            <v>786</v>
          </cell>
          <cell r="BL205">
            <v>780</v>
          </cell>
          <cell r="BM205">
            <v>800</v>
          </cell>
          <cell r="BN205">
            <v>817</v>
          </cell>
          <cell r="BO205">
            <v>791</v>
          </cell>
          <cell r="BP205">
            <v>901</v>
          </cell>
          <cell r="BQ205">
            <v>900</v>
          </cell>
          <cell r="BR205">
            <v>862</v>
          </cell>
          <cell r="BS205">
            <v>893</v>
          </cell>
          <cell r="BT205">
            <v>10821</v>
          </cell>
          <cell r="BU205">
            <v>90</v>
          </cell>
          <cell r="BV205">
            <v>0</v>
          </cell>
          <cell r="BW205">
            <v>0</v>
          </cell>
          <cell r="BX205">
            <v>744</v>
          </cell>
          <cell r="BY205">
            <v>758</v>
          </cell>
          <cell r="BZ205">
            <v>825</v>
          </cell>
          <cell r="CA205">
            <v>843</v>
          </cell>
          <cell r="CB205">
            <v>838</v>
          </cell>
          <cell r="CC205">
            <v>793</v>
          </cell>
          <cell r="CD205">
            <v>795</v>
          </cell>
          <cell r="CE205">
            <v>841</v>
          </cell>
          <cell r="CF205">
            <v>807</v>
          </cell>
          <cell r="CG205">
            <v>890</v>
          </cell>
          <cell r="CH205">
            <v>892</v>
          </cell>
          <cell r="CI205">
            <v>911</v>
          </cell>
          <cell r="CJ205">
            <v>854</v>
          </cell>
          <cell r="CK205">
            <v>10881</v>
          </cell>
          <cell r="CL205">
            <v>90</v>
          </cell>
          <cell r="CM205">
            <v>0</v>
          </cell>
          <cell r="CN205">
            <v>0</v>
          </cell>
          <cell r="CO205">
            <v>777</v>
          </cell>
          <cell r="CP205">
            <v>776</v>
          </cell>
          <cell r="CQ205">
            <v>762</v>
          </cell>
          <cell r="CR205">
            <v>846</v>
          </cell>
          <cell r="CS205">
            <v>849</v>
          </cell>
          <cell r="CT205">
            <v>845</v>
          </cell>
          <cell r="CU205">
            <v>808</v>
          </cell>
          <cell r="CV205">
            <v>836</v>
          </cell>
          <cell r="CW205">
            <v>832</v>
          </cell>
          <cell r="CX205">
            <v>908</v>
          </cell>
          <cell r="CY205">
            <v>881</v>
          </cell>
          <cell r="CZ205">
            <v>913</v>
          </cell>
          <cell r="DA205">
            <v>989</v>
          </cell>
          <cell r="DB205">
            <v>11112</v>
          </cell>
          <cell r="DC205">
            <v>90</v>
          </cell>
          <cell r="DD205">
            <v>0</v>
          </cell>
          <cell r="DE205">
            <v>0</v>
          </cell>
          <cell r="DF205">
            <v>777</v>
          </cell>
          <cell r="DG205">
            <v>776</v>
          </cell>
          <cell r="DH205">
            <v>780</v>
          </cell>
          <cell r="DI205">
            <v>781</v>
          </cell>
          <cell r="DJ205">
            <v>852</v>
          </cell>
          <cell r="DK205">
            <v>856</v>
          </cell>
          <cell r="DL205">
            <v>861</v>
          </cell>
          <cell r="DM205">
            <v>850</v>
          </cell>
          <cell r="DN205">
            <v>827</v>
          </cell>
          <cell r="DO205">
            <v>936</v>
          </cell>
          <cell r="DP205">
            <v>899</v>
          </cell>
          <cell r="DQ205">
            <v>902</v>
          </cell>
          <cell r="DR205">
            <v>991</v>
          </cell>
          <cell r="DS205">
            <v>11178</v>
          </cell>
        </row>
        <row r="206">
          <cell r="B206">
            <v>622</v>
          </cell>
          <cell r="C206">
            <v>1</v>
          </cell>
          <cell r="D206" t="str">
            <v>NORTH ST. PAUL-M</v>
          </cell>
          <cell r="E206">
            <v>96.21</v>
          </cell>
          <cell r="F206">
            <v>76.92</v>
          </cell>
          <cell r="G206">
            <v>742.32</v>
          </cell>
          <cell r="H206">
            <v>0</v>
          </cell>
          <cell r="I206">
            <v>868.27</v>
          </cell>
          <cell r="J206">
            <v>749.09</v>
          </cell>
          <cell r="K206">
            <v>784.91</v>
          </cell>
          <cell r="L206">
            <v>791.31</v>
          </cell>
          <cell r="M206">
            <v>805.68</v>
          </cell>
          <cell r="N206">
            <v>800.32</v>
          </cell>
          <cell r="O206">
            <v>827.96</v>
          </cell>
          <cell r="P206">
            <v>837.79</v>
          </cell>
          <cell r="Q206">
            <v>923.98</v>
          </cell>
          <cell r="R206">
            <v>924.55</v>
          </cell>
          <cell r="S206">
            <v>918.69</v>
          </cell>
          <cell r="T206">
            <v>1018.52</v>
          </cell>
          <cell r="U206">
            <v>11166.52</v>
          </cell>
          <cell r="V206">
            <v>102.85</v>
          </cell>
          <cell r="W206">
            <v>93.29</v>
          </cell>
          <cell r="X206">
            <v>27.26</v>
          </cell>
          <cell r="Y206">
            <v>716.92</v>
          </cell>
          <cell r="Z206">
            <v>831.19</v>
          </cell>
          <cell r="AA206">
            <v>840.75</v>
          </cell>
          <cell r="AB206">
            <v>763</v>
          </cell>
          <cell r="AC206">
            <v>804.9</v>
          </cell>
          <cell r="AD206">
            <v>802.44</v>
          </cell>
          <cell r="AE206">
            <v>825.6</v>
          </cell>
          <cell r="AF206">
            <v>813.12</v>
          </cell>
          <cell r="AG206">
            <v>846.18</v>
          </cell>
          <cell r="AH206">
            <v>916.33</v>
          </cell>
          <cell r="AI206">
            <v>947.85</v>
          </cell>
          <cell r="AJ206">
            <v>931.69</v>
          </cell>
          <cell r="AK206">
            <v>1001.82</v>
          </cell>
          <cell r="AL206">
            <v>11265.190000000002</v>
          </cell>
          <cell r="AM206">
            <v>104.56</v>
          </cell>
          <cell r="AN206">
            <v>100.11</v>
          </cell>
          <cell r="AO206">
            <v>0</v>
          </cell>
          <cell r="AP206">
            <v>706.23</v>
          </cell>
          <cell r="AQ206">
            <v>866.97</v>
          </cell>
          <cell r="AR206">
            <v>832.98</v>
          </cell>
          <cell r="AS206">
            <v>826.25</v>
          </cell>
          <cell r="AT206">
            <v>789.22</v>
          </cell>
          <cell r="AU206">
            <v>816.77</v>
          </cell>
          <cell r="AV206">
            <v>813.06</v>
          </cell>
          <cell r="AW206">
            <v>839.13</v>
          </cell>
          <cell r="AX206">
            <v>832.51</v>
          </cell>
          <cell r="AY206">
            <v>907.07</v>
          </cell>
          <cell r="AZ206">
            <v>920.09</v>
          </cell>
          <cell r="BA206">
            <v>941.94</v>
          </cell>
          <cell r="BB206">
            <v>1009.33</v>
          </cell>
          <cell r="BC206">
            <v>11306.220000000001</v>
          </cell>
          <cell r="BD206">
            <v>111</v>
          </cell>
          <cell r="BE206">
            <v>97</v>
          </cell>
          <cell r="BF206">
            <v>0</v>
          </cell>
          <cell r="BG206">
            <v>718</v>
          </cell>
          <cell r="BH206">
            <v>839</v>
          </cell>
          <cell r="BI206">
            <v>856</v>
          </cell>
          <cell r="BJ206">
            <v>845</v>
          </cell>
          <cell r="BK206">
            <v>847</v>
          </cell>
          <cell r="BL206">
            <v>797</v>
          </cell>
          <cell r="BM206">
            <v>840</v>
          </cell>
          <cell r="BN206">
            <v>832</v>
          </cell>
          <cell r="BO206">
            <v>869</v>
          </cell>
          <cell r="BP206">
            <v>910</v>
          </cell>
          <cell r="BQ206">
            <v>901</v>
          </cell>
          <cell r="BR206">
            <v>919</v>
          </cell>
          <cell r="BS206">
            <v>1026</v>
          </cell>
          <cell r="BT206">
            <v>11407</v>
          </cell>
          <cell r="BU206">
            <v>117</v>
          </cell>
          <cell r="BV206">
            <v>100</v>
          </cell>
          <cell r="BW206">
            <v>0</v>
          </cell>
          <cell r="BX206">
            <v>725</v>
          </cell>
          <cell r="BY206">
            <v>855</v>
          </cell>
          <cell r="BZ206">
            <v>818</v>
          </cell>
          <cell r="CA206">
            <v>867</v>
          </cell>
          <cell r="CB206">
            <v>867</v>
          </cell>
          <cell r="CC206">
            <v>857</v>
          </cell>
          <cell r="CD206">
            <v>821</v>
          </cell>
          <cell r="CE206">
            <v>855</v>
          </cell>
          <cell r="CF206">
            <v>853</v>
          </cell>
          <cell r="CG206">
            <v>939</v>
          </cell>
          <cell r="CH206">
            <v>923</v>
          </cell>
          <cell r="CI206">
            <v>908</v>
          </cell>
          <cell r="CJ206">
            <v>1010</v>
          </cell>
          <cell r="CK206">
            <v>11515</v>
          </cell>
          <cell r="CL206">
            <v>121</v>
          </cell>
          <cell r="CM206">
            <v>107</v>
          </cell>
          <cell r="CN206">
            <v>0</v>
          </cell>
          <cell r="CO206">
            <v>733</v>
          </cell>
          <cell r="CP206">
            <v>870</v>
          </cell>
          <cell r="CQ206">
            <v>837</v>
          </cell>
          <cell r="CR206">
            <v>828</v>
          </cell>
          <cell r="CS206">
            <v>890</v>
          </cell>
          <cell r="CT206">
            <v>877</v>
          </cell>
          <cell r="CU206">
            <v>893</v>
          </cell>
          <cell r="CV206">
            <v>834</v>
          </cell>
          <cell r="CW206">
            <v>877</v>
          </cell>
          <cell r="CX206">
            <v>924</v>
          </cell>
          <cell r="CY206">
            <v>953</v>
          </cell>
          <cell r="CZ206">
            <v>931</v>
          </cell>
          <cell r="DA206">
            <v>1012</v>
          </cell>
          <cell r="DB206">
            <v>11687</v>
          </cell>
          <cell r="DC206">
            <v>121</v>
          </cell>
          <cell r="DD206">
            <v>107</v>
          </cell>
          <cell r="DE206">
            <v>0</v>
          </cell>
          <cell r="DF206">
            <v>733</v>
          </cell>
          <cell r="DG206">
            <v>870</v>
          </cell>
          <cell r="DH206">
            <v>852</v>
          </cell>
          <cell r="DI206">
            <v>847</v>
          </cell>
          <cell r="DJ206">
            <v>850</v>
          </cell>
          <cell r="DK206">
            <v>900</v>
          </cell>
          <cell r="DL206">
            <v>914</v>
          </cell>
          <cell r="DM206">
            <v>907</v>
          </cell>
          <cell r="DN206">
            <v>855</v>
          </cell>
          <cell r="DO206">
            <v>950</v>
          </cell>
          <cell r="DP206">
            <v>938</v>
          </cell>
          <cell r="DQ206">
            <v>961</v>
          </cell>
          <cell r="DR206">
            <v>1038</v>
          </cell>
          <cell r="DS206">
            <v>11843</v>
          </cell>
        </row>
        <row r="207">
          <cell r="B207">
            <v>623</v>
          </cell>
          <cell r="C207">
            <v>1</v>
          </cell>
          <cell r="D207" t="str">
            <v>ROSEVILLE</v>
          </cell>
          <cell r="E207">
            <v>63.43</v>
          </cell>
          <cell r="F207">
            <v>37.21</v>
          </cell>
          <cell r="G207">
            <v>466.01</v>
          </cell>
          <cell r="H207">
            <v>0</v>
          </cell>
          <cell r="I207">
            <v>578.08000000000004</v>
          </cell>
          <cell r="J207">
            <v>512.74</v>
          </cell>
          <cell r="K207">
            <v>512.91999999999996</v>
          </cell>
          <cell r="L207">
            <v>513.83000000000004</v>
          </cell>
          <cell r="M207">
            <v>489.86</v>
          </cell>
          <cell r="N207">
            <v>496.52</v>
          </cell>
          <cell r="O207">
            <v>509.22</v>
          </cell>
          <cell r="P207">
            <v>504.22</v>
          </cell>
          <cell r="Q207">
            <v>522.51</v>
          </cell>
          <cell r="R207">
            <v>503.27</v>
          </cell>
          <cell r="S207">
            <v>534.33000000000004</v>
          </cell>
          <cell r="T207">
            <v>574.15</v>
          </cell>
          <cell r="U207">
            <v>6818.2999999999993</v>
          </cell>
          <cell r="V207">
            <v>57.19</v>
          </cell>
          <cell r="W207">
            <v>61.03</v>
          </cell>
          <cell r="X207">
            <v>110.79</v>
          </cell>
          <cell r="Y207">
            <v>362.65</v>
          </cell>
          <cell r="Z207">
            <v>515.91999999999996</v>
          </cell>
          <cell r="AA207">
            <v>577.75</v>
          </cell>
          <cell r="AB207">
            <v>510.96</v>
          </cell>
          <cell r="AC207">
            <v>511.2</v>
          </cell>
          <cell r="AD207">
            <v>526.61</v>
          </cell>
          <cell r="AE207">
            <v>501.5</v>
          </cell>
          <cell r="AF207">
            <v>518.14</v>
          </cell>
          <cell r="AG207">
            <v>513.51</v>
          </cell>
          <cell r="AH207">
            <v>532.29999999999995</v>
          </cell>
          <cell r="AI207">
            <v>533.74</v>
          </cell>
          <cell r="AJ207">
            <v>500.08</v>
          </cell>
          <cell r="AK207">
            <v>570.55999999999995</v>
          </cell>
          <cell r="AL207">
            <v>6903.93</v>
          </cell>
          <cell r="AM207">
            <v>57.66</v>
          </cell>
          <cell r="AN207">
            <v>47.46</v>
          </cell>
          <cell r="AO207">
            <v>0.25</v>
          </cell>
          <cell r="AP207">
            <v>470.74</v>
          </cell>
          <cell r="AQ207">
            <v>561.44000000000005</v>
          </cell>
          <cell r="AR207">
            <v>524.07000000000005</v>
          </cell>
          <cell r="AS207">
            <v>566.21</v>
          </cell>
          <cell r="AT207">
            <v>513.69000000000005</v>
          </cell>
          <cell r="AU207">
            <v>516.76</v>
          </cell>
          <cell r="AV207">
            <v>525.65</v>
          </cell>
          <cell r="AW207">
            <v>471.93</v>
          </cell>
          <cell r="AX207">
            <v>533.04</v>
          </cell>
          <cell r="AY207">
            <v>540.38</v>
          </cell>
          <cell r="AZ207">
            <v>543.85</v>
          </cell>
          <cell r="BA207">
            <v>528.74</v>
          </cell>
          <cell r="BB207">
            <v>553.62</v>
          </cell>
          <cell r="BC207">
            <v>6955.4900000000007</v>
          </cell>
          <cell r="BD207">
            <v>55</v>
          </cell>
          <cell r="BE207">
            <v>45</v>
          </cell>
          <cell r="BF207">
            <v>0</v>
          </cell>
          <cell r="BG207">
            <v>510</v>
          </cell>
          <cell r="BH207">
            <v>580</v>
          </cell>
          <cell r="BI207">
            <v>601</v>
          </cell>
          <cell r="BJ207">
            <v>580</v>
          </cell>
          <cell r="BK207">
            <v>631</v>
          </cell>
          <cell r="BL207">
            <v>576</v>
          </cell>
          <cell r="BM207">
            <v>576</v>
          </cell>
          <cell r="BN207">
            <v>550</v>
          </cell>
          <cell r="BO207">
            <v>530</v>
          </cell>
          <cell r="BP207">
            <v>589</v>
          </cell>
          <cell r="BQ207">
            <v>558</v>
          </cell>
          <cell r="BR207">
            <v>560</v>
          </cell>
          <cell r="BS207">
            <v>572</v>
          </cell>
          <cell r="BT207">
            <v>7513</v>
          </cell>
          <cell r="BU207">
            <v>55</v>
          </cell>
          <cell r="BV207">
            <v>45</v>
          </cell>
          <cell r="BW207">
            <v>0</v>
          </cell>
          <cell r="BX207">
            <v>510</v>
          </cell>
          <cell r="BY207">
            <v>571</v>
          </cell>
          <cell r="BZ207">
            <v>580</v>
          </cell>
          <cell r="CA207">
            <v>602</v>
          </cell>
          <cell r="CB207">
            <v>580</v>
          </cell>
          <cell r="CC207">
            <v>621</v>
          </cell>
          <cell r="CD207">
            <v>576</v>
          </cell>
          <cell r="CE207">
            <v>567</v>
          </cell>
          <cell r="CF207">
            <v>550</v>
          </cell>
          <cell r="CG207">
            <v>586</v>
          </cell>
          <cell r="CH207">
            <v>578</v>
          </cell>
          <cell r="CI207">
            <v>545</v>
          </cell>
          <cell r="CJ207">
            <v>566</v>
          </cell>
          <cell r="CK207">
            <v>7532</v>
          </cell>
          <cell r="CL207">
            <v>57</v>
          </cell>
          <cell r="CM207">
            <v>50</v>
          </cell>
          <cell r="CN207">
            <v>0</v>
          </cell>
          <cell r="CO207">
            <v>510</v>
          </cell>
          <cell r="CP207">
            <v>560</v>
          </cell>
          <cell r="CQ207">
            <v>571</v>
          </cell>
          <cell r="CR207">
            <v>580</v>
          </cell>
          <cell r="CS207">
            <v>602</v>
          </cell>
          <cell r="CT207">
            <v>581</v>
          </cell>
          <cell r="CU207">
            <v>621</v>
          </cell>
          <cell r="CV207">
            <v>572</v>
          </cell>
          <cell r="CW207">
            <v>565</v>
          </cell>
          <cell r="CX207">
            <v>585</v>
          </cell>
          <cell r="CY207">
            <v>575</v>
          </cell>
          <cell r="CZ207">
            <v>560</v>
          </cell>
          <cell r="DA207">
            <v>540</v>
          </cell>
          <cell r="DB207">
            <v>7529</v>
          </cell>
          <cell r="DC207">
            <v>57</v>
          </cell>
          <cell r="DD207">
            <v>50</v>
          </cell>
          <cell r="DE207">
            <v>0</v>
          </cell>
          <cell r="DF207">
            <v>510</v>
          </cell>
          <cell r="DG207">
            <v>560</v>
          </cell>
          <cell r="DH207">
            <v>560</v>
          </cell>
          <cell r="DI207">
            <v>571</v>
          </cell>
          <cell r="DJ207">
            <v>580</v>
          </cell>
          <cell r="DK207">
            <v>603</v>
          </cell>
          <cell r="DL207">
            <v>581</v>
          </cell>
          <cell r="DM207">
            <v>617</v>
          </cell>
          <cell r="DN207">
            <v>570</v>
          </cell>
          <cell r="DO207">
            <v>601</v>
          </cell>
          <cell r="DP207">
            <v>574</v>
          </cell>
          <cell r="DQ207">
            <v>557</v>
          </cell>
          <cell r="DR207">
            <v>555</v>
          </cell>
          <cell r="DS207">
            <v>7546</v>
          </cell>
        </row>
        <row r="208">
          <cell r="B208">
            <v>624</v>
          </cell>
          <cell r="C208">
            <v>1</v>
          </cell>
          <cell r="D208" t="str">
            <v>WHITE BEAR LAKE</v>
          </cell>
          <cell r="E208">
            <v>86.14</v>
          </cell>
          <cell r="F208">
            <v>36.479999999999997</v>
          </cell>
          <cell r="G208">
            <v>619.98</v>
          </cell>
          <cell r="H208">
            <v>0</v>
          </cell>
          <cell r="I208">
            <v>681.11</v>
          </cell>
          <cell r="J208">
            <v>639.53</v>
          </cell>
          <cell r="K208">
            <v>630.67999999999995</v>
          </cell>
          <cell r="L208">
            <v>699.14</v>
          </cell>
          <cell r="M208">
            <v>645.45000000000005</v>
          </cell>
          <cell r="N208">
            <v>662.52</v>
          </cell>
          <cell r="O208">
            <v>644.70000000000005</v>
          </cell>
          <cell r="P208">
            <v>629.76</v>
          </cell>
          <cell r="Q208">
            <v>672.54</v>
          </cell>
          <cell r="R208">
            <v>669.16</v>
          </cell>
          <cell r="S208">
            <v>663.74</v>
          </cell>
          <cell r="T208">
            <v>739.01</v>
          </cell>
          <cell r="U208">
            <v>8719.9399999999987</v>
          </cell>
          <cell r="V208">
            <v>83.39</v>
          </cell>
          <cell r="W208">
            <v>34.25</v>
          </cell>
          <cell r="X208">
            <v>70.94</v>
          </cell>
          <cell r="Y208">
            <v>560.51</v>
          </cell>
          <cell r="Z208">
            <v>704.21</v>
          </cell>
          <cell r="AA208">
            <v>677.11</v>
          </cell>
          <cell r="AB208">
            <v>666.03</v>
          </cell>
          <cell r="AC208">
            <v>626</v>
          </cell>
          <cell r="AD208">
            <v>706.52</v>
          </cell>
          <cell r="AE208">
            <v>644.33000000000004</v>
          </cell>
          <cell r="AF208">
            <v>675.89</v>
          </cell>
          <cell r="AG208">
            <v>647.88</v>
          </cell>
          <cell r="AH208">
            <v>652.77</v>
          </cell>
          <cell r="AI208">
            <v>671.08</v>
          </cell>
          <cell r="AJ208">
            <v>680.12</v>
          </cell>
          <cell r="AK208">
            <v>678.04</v>
          </cell>
          <cell r="AL208">
            <v>8779.07</v>
          </cell>
          <cell r="AM208">
            <v>83.31</v>
          </cell>
          <cell r="AN208">
            <v>80.25</v>
          </cell>
          <cell r="AO208">
            <v>0</v>
          </cell>
          <cell r="AP208">
            <v>614.14</v>
          </cell>
          <cell r="AQ208">
            <v>694.83</v>
          </cell>
          <cell r="AR208">
            <v>711.64</v>
          </cell>
          <cell r="AS208">
            <v>669.62</v>
          </cell>
          <cell r="AT208">
            <v>656.66</v>
          </cell>
          <cell r="AU208">
            <v>598.22</v>
          </cell>
          <cell r="AV208">
            <v>697.64</v>
          </cell>
          <cell r="AW208">
            <v>668.23</v>
          </cell>
          <cell r="AX208">
            <v>680.57</v>
          </cell>
          <cell r="AY208">
            <v>681.05</v>
          </cell>
          <cell r="AZ208">
            <v>673.78</v>
          </cell>
          <cell r="BA208">
            <v>649.94000000000005</v>
          </cell>
          <cell r="BB208">
            <v>700.28</v>
          </cell>
          <cell r="BC208">
            <v>8860.1600000000017</v>
          </cell>
          <cell r="BD208">
            <v>95</v>
          </cell>
          <cell r="BE208">
            <v>32</v>
          </cell>
          <cell r="BF208">
            <v>10</v>
          </cell>
          <cell r="BG208">
            <v>653</v>
          </cell>
          <cell r="BH208">
            <v>712</v>
          </cell>
          <cell r="BI208">
            <v>713</v>
          </cell>
          <cell r="BJ208">
            <v>720</v>
          </cell>
          <cell r="BK208">
            <v>659</v>
          </cell>
          <cell r="BL208">
            <v>642</v>
          </cell>
          <cell r="BM208">
            <v>607</v>
          </cell>
          <cell r="BN208">
            <v>698</v>
          </cell>
          <cell r="BO208">
            <v>663</v>
          </cell>
          <cell r="BP208">
            <v>706</v>
          </cell>
          <cell r="BQ208">
            <v>673</v>
          </cell>
          <cell r="BR208">
            <v>643</v>
          </cell>
          <cell r="BS208">
            <v>680</v>
          </cell>
          <cell r="BT208">
            <v>8906</v>
          </cell>
          <cell r="BU208">
            <v>95</v>
          </cell>
          <cell r="BV208">
            <v>32</v>
          </cell>
          <cell r="BW208">
            <v>10</v>
          </cell>
          <cell r="BX208">
            <v>673</v>
          </cell>
          <cell r="BY208">
            <v>715</v>
          </cell>
          <cell r="BZ208">
            <v>708</v>
          </cell>
          <cell r="CA208">
            <v>728</v>
          </cell>
          <cell r="CB208">
            <v>717</v>
          </cell>
          <cell r="CC208">
            <v>665</v>
          </cell>
          <cell r="CD208">
            <v>656</v>
          </cell>
          <cell r="CE208">
            <v>617</v>
          </cell>
          <cell r="CF208">
            <v>707</v>
          </cell>
          <cell r="CG208">
            <v>684</v>
          </cell>
          <cell r="CH208">
            <v>711</v>
          </cell>
          <cell r="CI208">
            <v>658</v>
          </cell>
          <cell r="CJ208">
            <v>666</v>
          </cell>
          <cell r="CK208">
            <v>9042</v>
          </cell>
          <cell r="CL208">
            <v>95</v>
          </cell>
          <cell r="CM208">
            <v>32</v>
          </cell>
          <cell r="CN208">
            <v>10</v>
          </cell>
          <cell r="CO208">
            <v>673</v>
          </cell>
          <cell r="CP208">
            <v>715</v>
          </cell>
          <cell r="CQ208">
            <v>712</v>
          </cell>
          <cell r="CR208">
            <v>724</v>
          </cell>
          <cell r="CS208">
            <v>725</v>
          </cell>
          <cell r="CT208">
            <v>724</v>
          </cell>
          <cell r="CU208">
            <v>680</v>
          </cell>
          <cell r="CV208">
            <v>667</v>
          </cell>
          <cell r="CW208">
            <v>625</v>
          </cell>
          <cell r="CX208">
            <v>729</v>
          </cell>
          <cell r="CY208">
            <v>689</v>
          </cell>
          <cell r="CZ208">
            <v>696</v>
          </cell>
          <cell r="DA208">
            <v>681</v>
          </cell>
          <cell r="DB208">
            <v>9177</v>
          </cell>
          <cell r="DC208">
            <v>95</v>
          </cell>
          <cell r="DD208">
            <v>32</v>
          </cell>
          <cell r="DE208">
            <v>10</v>
          </cell>
          <cell r="DF208">
            <v>673</v>
          </cell>
          <cell r="DG208">
            <v>715</v>
          </cell>
          <cell r="DH208">
            <v>712</v>
          </cell>
          <cell r="DI208">
            <v>728</v>
          </cell>
          <cell r="DJ208">
            <v>721</v>
          </cell>
          <cell r="DK208">
            <v>732</v>
          </cell>
          <cell r="DL208">
            <v>740</v>
          </cell>
          <cell r="DM208">
            <v>691</v>
          </cell>
          <cell r="DN208">
            <v>676</v>
          </cell>
          <cell r="DO208">
            <v>644</v>
          </cell>
          <cell r="DP208">
            <v>734</v>
          </cell>
          <cell r="DQ208">
            <v>674</v>
          </cell>
          <cell r="DR208">
            <v>720</v>
          </cell>
          <cell r="DS208">
            <v>9297</v>
          </cell>
        </row>
        <row r="209">
          <cell r="B209">
            <v>625</v>
          </cell>
          <cell r="C209">
            <v>1</v>
          </cell>
          <cell r="D209" t="str">
            <v>ST. PAUL</v>
          </cell>
          <cell r="E209">
            <v>507.9</v>
          </cell>
          <cell r="F209">
            <v>407.56</v>
          </cell>
          <cell r="G209">
            <v>3909.74</v>
          </cell>
          <cell r="H209">
            <v>0</v>
          </cell>
          <cell r="I209">
            <v>3996.64</v>
          </cell>
          <cell r="J209">
            <v>3838.78</v>
          </cell>
          <cell r="K209">
            <v>3731.16</v>
          </cell>
          <cell r="L209">
            <v>3543.35</v>
          </cell>
          <cell r="M209">
            <v>3428.19</v>
          </cell>
          <cell r="N209">
            <v>3428.87</v>
          </cell>
          <cell r="O209">
            <v>3454.6</v>
          </cell>
          <cell r="P209">
            <v>3265.08</v>
          </cell>
          <cell r="Q209">
            <v>3337.73</v>
          </cell>
          <cell r="R209">
            <v>3424.62</v>
          </cell>
          <cell r="S209">
            <v>3278.18</v>
          </cell>
          <cell r="T209">
            <v>3528.11</v>
          </cell>
          <cell r="U209">
            <v>47080.51</v>
          </cell>
          <cell r="V209">
            <v>491.58</v>
          </cell>
          <cell r="W209">
            <v>412.08</v>
          </cell>
          <cell r="X209">
            <v>116.57</v>
          </cell>
          <cell r="Y209">
            <v>3770.2</v>
          </cell>
          <cell r="Z209">
            <v>4179.42</v>
          </cell>
          <cell r="AA209">
            <v>3950.31</v>
          </cell>
          <cell r="AB209">
            <v>3767.56</v>
          </cell>
          <cell r="AC209">
            <v>3671.91</v>
          </cell>
          <cell r="AD209">
            <v>3522.98</v>
          </cell>
          <cell r="AE209">
            <v>3418.02</v>
          </cell>
          <cell r="AF209">
            <v>3421.92</v>
          </cell>
          <cell r="AG209">
            <v>3435.32</v>
          </cell>
          <cell r="AH209">
            <v>3456.79</v>
          </cell>
          <cell r="AI209">
            <v>3328.92</v>
          </cell>
          <cell r="AJ209">
            <v>3318.7</v>
          </cell>
          <cell r="AK209">
            <v>3502.63</v>
          </cell>
          <cell r="AL209">
            <v>47764.909999999996</v>
          </cell>
          <cell r="AM209">
            <v>466.59</v>
          </cell>
          <cell r="AN209">
            <v>356.13</v>
          </cell>
          <cell r="AO209">
            <v>1.02</v>
          </cell>
          <cell r="AP209">
            <v>3907.33</v>
          </cell>
          <cell r="AQ209">
            <v>4168.63</v>
          </cell>
          <cell r="AR209">
            <v>4133.72</v>
          </cell>
          <cell r="AS209">
            <v>3896.99</v>
          </cell>
          <cell r="AT209">
            <v>3707.59</v>
          </cell>
          <cell r="AU209">
            <v>3630.98</v>
          </cell>
          <cell r="AV209">
            <v>3454.37</v>
          </cell>
          <cell r="AW209">
            <v>3339.03</v>
          </cell>
          <cell r="AX209">
            <v>3361.34</v>
          </cell>
          <cell r="AY209">
            <v>3594.78</v>
          </cell>
          <cell r="AZ209">
            <v>3490.09</v>
          </cell>
          <cell r="BA209">
            <v>3216.95</v>
          </cell>
          <cell r="BB209">
            <v>3498.71</v>
          </cell>
          <cell r="BC209">
            <v>48224.249999999993</v>
          </cell>
          <cell r="BD209">
            <v>468</v>
          </cell>
          <cell r="BE209">
            <v>350</v>
          </cell>
          <cell r="BF209">
            <v>0</v>
          </cell>
          <cell r="BG209">
            <v>3905</v>
          </cell>
          <cell r="BH209">
            <v>4264</v>
          </cell>
          <cell r="BI209">
            <v>4168</v>
          </cell>
          <cell r="BJ209">
            <v>4130</v>
          </cell>
          <cell r="BK209">
            <v>3892</v>
          </cell>
          <cell r="BL209">
            <v>3704</v>
          </cell>
          <cell r="BM209">
            <v>3629</v>
          </cell>
          <cell r="BN209">
            <v>3377</v>
          </cell>
          <cell r="BO209">
            <v>3259</v>
          </cell>
          <cell r="BP209">
            <v>3247</v>
          </cell>
          <cell r="BQ209">
            <v>3402</v>
          </cell>
          <cell r="BR209">
            <v>3223</v>
          </cell>
          <cell r="BS209">
            <v>2921</v>
          </cell>
          <cell r="BT209">
            <v>47939</v>
          </cell>
          <cell r="BU209">
            <v>468</v>
          </cell>
          <cell r="BV209">
            <v>328</v>
          </cell>
          <cell r="BW209">
            <v>0</v>
          </cell>
          <cell r="BX209">
            <v>3840</v>
          </cell>
          <cell r="BY209">
            <v>4220</v>
          </cell>
          <cell r="BZ209">
            <v>4264</v>
          </cell>
          <cell r="CA209">
            <v>4168</v>
          </cell>
          <cell r="CB209">
            <v>4130</v>
          </cell>
          <cell r="CC209">
            <v>3834</v>
          </cell>
          <cell r="CD209">
            <v>3568</v>
          </cell>
          <cell r="CE209">
            <v>3495</v>
          </cell>
          <cell r="CF209">
            <v>3257</v>
          </cell>
          <cell r="CG209">
            <v>3190</v>
          </cell>
          <cell r="CH209">
            <v>3032</v>
          </cell>
          <cell r="CI209">
            <v>3165</v>
          </cell>
          <cell r="CJ209">
            <v>2991</v>
          </cell>
          <cell r="CK209">
            <v>47950</v>
          </cell>
          <cell r="CL209">
            <v>468</v>
          </cell>
          <cell r="CM209">
            <v>306</v>
          </cell>
          <cell r="CN209">
            <v>0</v>
          </cell>
          <cell r="CO209">
            <v>3795</v>
          </cell>
          <cell r="CP209">
            <v>4179</v>
          </cell>
          <cell r="CQ209">
            <v>4248</v>
          </cell>
          <cell r="CR209">
            <v>4200</v>
          </cell>
          <cell r="CS209">
            <v>4105</v>
          </cell>
          <cell r="CT209">
            <v>3978</v>
          </cell>
          <cell r="CU209">
            <v>3747</v>
          </cell>
          <cell r="CV209">
            <v>3487</v>
          </cell>
          <cell r="CW209">
            <v>3415</v>
          </cell>
          <cell r="CX209">
            <v>3080</v>
          </cell>
          <cell r="CY209">
            <v>3015</v>
          </cell>
          <cell r="CZ209">
            <v>2878</v>
          </cell>
          <cell r="DA209">
            <v>2993</v>
          </cell>
          <cell r="DB209">
            <v>47894</v>
          </cell>
          <cell r="DC209">
            <v>468</v>
          </cell>
          <cell r="DD209">
            <v>306</v>
          </cell>
          <cell r="DE209">
            <v>0</v>
          </cell>
          <cell r="DF209">
            <v>3795</v>
          </cell>
          <cell r="DG209">
            <v>4179</v>
          </cell>
          <cell r="DH209">
            <v>4207</v>
          </cell>
          <cell r="DI209">
            <v>4184</v>
          </cell>
          <cell r="DJ209">
            <v>4137</v>
          </cell>
          <cell r="DK209">
            <v>3954</v>
          </cell>
          <cell r="DL209">
            <v>3888</v>
          </cell>
          <cell r="DM209">
            <v>3662</v>
          </cell>
          <cell r="DN209">
            <v>3407</v>
          </cell>
          <cell r="DO209">
            <v>3229</v>
          </cell>
          <cell r="DP209">
            <v>2911</v>
          </cell>
          <cell r="DQ209">
            <v>2862</v>
          </cell>
          <cell r="DR209">
            <v>2722</v>
          </cell>
          <cell r="DS209">
            <v>47911</v>
          </cell>
        </row>
        <row r="210">
          <cell r="B210">
            <v>630</v>
          </cell>
          <cell r="C210">
            <v>1</v>
          </cell>
          <cell r="D210" t="str">
            <v>RED LAKE FALLS</v>
          </cell>
          <cell r="E210">
            <v>3.53</v>
          </cell>
          <cell r="F210">
            <v>1.04</v>
          </cell>
          <cell r="G210">
            <v>22.3</v>
          </cell>
          <cell r="H210">
            <v>0</v>
          </cell>
          <cell r="I210">
            <v>23.81</v>
          </cell>
          <cell r="J210">
            <v>31.02</v>
          </cell>
          <cell r="K210">
            <v>30.55</v>
          </cell>
          <cell r="L210">
            <v>35.19</v>
          </cell>
          <cell r="M210">
            <v>24</v>
          </cell>
          <cell r="N210">
            <v>26.84</v>
          </cell>
          <cell r="O210">
            <v>30.61</v>
          </cell>
          <cell r="P210">
            <v>29.52</v>
          </cell>
          <cell r="Q210">
            <v>22.14</v>
          </cell>
          <cell r="R210">
            <v>23.73</v>
          </cell>
          <cell r="S210">
            <v>31.2</v>
          </cell>
          <cell r="T210">
            <v>31.37</v>
          </cell>
          <cell r="U210">
            <v>366.84999999999997</v>
          </cell>
          <cell r="V210">
            <v>2.44</v>
          </cell>
          <cell r="W210">
            <v>3.88</v>
          </cell>
          <cell r="X210">
            <v>0</v>
          </cell>
          <cell r="Y210">
            <v>32.700000000000003</v>
          </cell>
          <cell r="Z210">
            <v>26.02</v>
          </cell>
          <cell r="AA210">
            <v>21.32</v>
          </cell>
          <cell r="AB210">
            <v>31.2</v>
          </cell>
          <cell r="AC210">
            <v>31.54</v>
          </cell>
          <cell r="AD210">
            <v>37</v>
          </cell>
          <cell r="AE210">
            <v>25.72</v>
          </cell>
          <cell r="AF210">
            <v>27.65</v>
          </cell>
          <cell r="AG210">
            <v>30.16</v>
          </cell>
          <cell r="AH210">
            <v>28.65</v>
          </cell>
          <cell r="AI210">
            <v>22.39</v>
          </cell>
          <cell r="AJ210">
            <v>24.01</v>
          </cell>
          <cell r="AK210">
            <v>29.37</v>
          </cell>
          <cell r="AL210">
            <v>374.05</v>
          </cell>
          <cell r="AM210">
            <v>3.69</v>
          </cell>
          <cell r="AN210">
            <v>1</v>
          </cell>
          <cell r="AO210">
            <v>0</v>
          </cell>
          <cell r="AP210">
            <v>26.63</v>
          </cell>
          <cell r="AQ210">
            <v>35.44</v>
          </cell>
          <cell r="AR210">
            <v>23.08</v>
          </cell>
          <cell r="AS210">
            <v>19.52</v>
          </cell>
          <cell r="AT210">
            <v>29.28</v>
          </cell>
          <cell r="AU210">
            <v>32.01</v>
          </cell>
          <cell r="AV210">
            <v>34.68</v>
          </cell>
          <cell r="AW210">
            <v>28.61</v>
          </cell>
          <cell r="AX210">
            <v>24.2</v>
          </cell>
          <cell r="AY210">
            <v>29.35</v>
          </cell>
          <cell r="AZ210">
            <v>25.16</v>
          </cell>
          <cell r="BA210">
            <v>22.19</v>
          </cell>
          <cell r="BB210">
            <v>22.31</v>
          </cell>
          <cell r="BC210">
            <v>357.15000000000003</v>
          </cell>
          <cell r="BD210">
            <v>2</v>
          </cell>
          <cell r="BE210">
            <v>0</v>
          </cell>
          <cell r="BF210">
            <v>0</v>
          </cell>
          <cell r="BG210">
            <v>26</v>
          </cell>
          <cell r="BH210">
            <v>28</v>
          </cell>
          <cell r="BI210">
            <v>35</v>
          </cell>
          <cell r="BJ210">
            <v>23</v>
          </cell>
          <cell r="BK210">
            <v>19</v>
          </cell>
          <cell r="BL210">
            <v>29</v>
          </cell>
          <cell r="BM210">
            <v>32</v>
          </cell>
          <cell r="BN210">
            <v>35</v>
          </cell>
          <cell r="BO210">
            <v>29</v>
          </cell>
          <cell r="BP210">
            <v>24</v>
          </cell>
          <cell r="BQ210">
            <v>29</v>
          </cell>
          <cell r="BR210">
            <v>25</v>
          </cell>
          <cell r="BS210">
            <v>22</v>
          </cell>
          <cell r="BT210">
            <v>358</v>
          </cell>
          <cell r="BU210">
            <v>2</v>
          </cell>
          <cell r="BV210">
            <v>0</v>
          </cell>
          <cell r="BW210">
            <v>0</v>
          </cell>
          <cell r="BX210">
            <v>27</v>
          </cell>
          <cell r="BY210">
            <v>26</v>
          </cell>
          <cell r="BZ210">
            <v>28</v>
          </cell>
          <cell r="CA210">
            <v>35</v>
          </cell>
          <cell r="CB210">
            <v>23</v>
          </cell>
          <cell r="CC210">
            <v>19</v>
          </cell>
          <cell r="CD210">
            <v>29</v>
          </cell>
          <cell r="CE210">
            <v>32</v>
          </cell>
          <cell r="CF210">
            <v>35</v>
          </cell>
          <cell r="CG210">
            <v>29</v>
          </cell>
          <cell r="CH210">
            <v>24</v>
          </cell>
          <cell r="CI210">
            <v>29</v>
          </cell>
          <cell r="CJ210">
            <v>25</v>
          </cell>
          <cell r="CK210">
            <v>363</v>
          </cell>
          <cell r="CL210">
            <v>2</v>
          </cell>
          <cell r="CM210">
            <v>0</v>
          </cell>
          <cell r="CN210">
            <v>0</v>
          </cell>
          <cell r="CO210">
            <v>26</v>
          </cell>
          <cell r="CP210">
            <v>27</v>
          </cell>
          <cell r="CQ210">
            <v>26</v>
          </cell>
          <cell r="CR210">
            <v>35</v>
          </cell>
          <cell r="CS210">
            <v>23</v>
          </cell>
          <cell r="CT210">
            <v>19</v>
          </cell>
          <cell r="CU210">
            <v>29</v>
          </cell>
          <cell r="CV210">
            <v>29</v>
          </cell>
          <cell r="CW210">
            <v>32</v>
          </cell>
          <cell r="CX210">
            <v>35</v>
          </cell>
          <cell r="CY210">
            <v>29</v>
          </cell>
          <cell r="CZ210">
            <v>24</v>
          </cell>
          <cell r="DA210">
            <v>29</v>
          </cell>
          <cell r="DB210">
            <v>365</v>
          </cell>
          <cell r="DC210">
            <v>2</v>
          </cell>
          <cell r="DD210">
            <v>0</v>
          </cell>
          <cell r="DE210">
            <v>0</v>
          </cell>
          <cell r="DF210">
            <v>26</v>
          </cell>
          <cell r="DG210">
            <v>27</v>
          </cell>
          <cell r="DH210">
            <v>27</v>
          </cell>
          <cell r="DI210">
            <v>33</v>
          </cell>
          <cell r="DJ210">
            <v>23</v>
          </cell>
          <cell r="DK210">
            <v>19</v>
          </cell>
          <cell r="DL210">
            <v>29</v>
          </cell>
          <cell r="DM210">
            <v>29</v>
          </cell>
          <cell r="DN210">
            <v>29</v>
          </cell>
          <cell r="DO210">
            <v>32</v>
          </cell>
          <cell r="DP210">
            <v>35</v>
          </cell>
          <cell r="DQ210">
            <v>29</v>
          </cell>
          <cell r="DR210">
            <v>24</v>
          </cell>
          <cell r="DS210">
            <v>364</v>
          </cell>
        </row>
        <row r="211">
          <cell r="B211">
            <v>635</v>
          </cell>
          <cell r="C211">
            <v>1</v>
          </cell>
          <cell r="D211" t="str">
            <v>MILROY</v>
          </cell>
          <cell r="E211">
            <v>0.97</v>
          </cell>
          <cell r="F211">
            <v>1</v>
          </cell>
          <cell r="G211">
            <v>12</v>
          </cell>
          <cell r="H211">
            <v>0</v>
          </cell>
          <cell r="I211">
            <v>4.7300000000000004</v>
          </cell>
          <cell r="J211">
            <v>12.64</v>
          </cell>
          <cell r="K211">
            <v>8</v>
          </cell>
          <cell r="L211">
            <v>9</v>
          </cell>
          <cell r="M211">
            <v>4</v>
          </cell>
          <cell r="N211">
            <v>6</v>
          </cell>
          <cell r="O211">
            <v>8</v>
          </cell>
          <cell r="P211">
            <v>6.31</v>
          </cell>
          <cell r="Q211">
            <v>4</v>
          </cell>
          <cell r="R211">
            <v>8.2799999999999994</v>
          </cell>
          <cell r="S211">
            <v>10</v>
          </cell>
          <cell r="T211">
            <v>9</v>
          </cell>
          <cell r="U211">
            <v>103.93</v>
          </cell>
          <cell r="V211">
            <v>0.74</v>
          </cell>
          <cell r="W211">
            <v>1</v>
          </cell>
          <cell r="X211">
            <v>0</v>
          </cell>
          <cell r="Y211">
            <v>11</v>
          </cell>
          <cell r="Z211">
            <v>14</v>
          </cell>
          <cell r="AA211">
            <v>5</v>
          </cell>
          <cell r="AB211">
            <v>12</v>
          </cell>
          <cell r="AC211">
            <v>8.74</v>
          </cell>
          <cell r="AD211">
            <v>11</v>
          </cell>
          <cell r="AE211">
            <v>3</v>
          </cell>
          <cell r="AF211">
            <v>9</v>
          </cell>
          <cell r="AG211">
            <v>9</v>
          </cell>
          <cell r="AH211">
            <v>6</v>
          </cell>
          <cell r="AI211">
            <v>4</v>
          </cell>
          <cell r="AJ211">
            <v>8</v>
          </cell>
          <cell r="AK211">
            <v>9.86</v>
          </cell>
          <cell r="AL211">
            <v>112.34</v>
          </cell>
          <cell r="AM211">
            <v>0.28000000000000003</v>
          </cell>
          <cell r="AN211">
            <v>1</v>
          </cell>
          <cell r="AO211">
            <v>0</v>
          </cell>
          <cell r="AP211">
            <v>14.41</v>
          </cell>
          <cell r="AQ211">
            <v>12</v>
          </cell>
          <cell r="AR211">
            <v>14</v>
          </cell>
          <cell r="AS211">
            <v>4.67</v>
          </cell>
          <cell r="AT211">
            <v>12</v>
          </cell>
          <cell r="AU211">
            <v>7.91</v>
          </cell>
          <cell r="AV211">
            <v>12</v>
          </cell>
          <cell r="AW211">
            <v>4</v>
          </cell>
          <cell r="AX211">
            <v>10</v>
          </cell>
          <cell r="AY211">
            <v>9</v>
          </cell>
          <cell r="AZ211">
            <v>6.62</v>
          </cell>
          <cell r="BA211">
            <v>3.11</v>
          </cell>
          <cell r="BB211">
            <v>8.4700000000000006</v>
          </cell>
          <cell r="BC211">
            <v>119.47</v>
          </cell>
          <cell r="BD211">
            <v>1</v>
          </cell>
          <cell r="BE211">
            <v>0</v>
          </cell>
          <cell r="BF211">
            <v>0</v>
          </cell>
          <cell r="BG211">
            <v>9</v>
          </cell>
          <cell r="BH211">
            <v>13</v>
          </cell>
          <cell r="BI211">
            <v>16</v>
          </cell>
          <cell r="BJ211">
            <v>12</v>
          </cell>
          <cell r="BK211">
            <v>5</v>
          </cell>
          <cell r="BL211">
            <v>12</v>
          </cell>
          <cell r="BM211">
            <v>6</v>
          </cell>
          <cell r="BN211">
            <v>9</v>
          </cell>
          <cell r="BO211">
            <v>5</v>
          </cell>
          <cell r="BP211">
            <v>7</v>
          </cell>
          <cell r="BQ211">
            <v>7</v>
          </cell>
          <cell r="BR211">
            <v>5</v>
          </cell>
          <cell r="BS211">
            <v>4</v>
          </cell>
          <cell r="BT211">
            <v>111</v>
          </cell>
          <cell r="BU211">
            <v>0</v>
          </cell>
          <cell r="BV211">
            <v>0</v>
          </cell>
          <cell r="BW211">
            <v>0</v>
          </cell>
          <cell r="BX211">
            <v>9</v>
          </cell>
          <cell r="BY211">
            <v>9</v>
          </cell>
          <cell r="BZ211">
            <v>14</v>
          </cell>
          <cell r="CA211">
            <v>15</v>
          </cell>
          <cell r="CB211">
            <v>13</v>
          </cell>
          <cell r="CC211">
            <v>4</v>
          </cell>
          <cell r="CD211">
            <v>11</v>
          </cell>
          <cell r="CE211">
            <v>6</v>
          </cell>
          <cell r="CF211">
            <v>11</v>
          </cell>
          <cell r="CG211">
            <v>5</v>
          </cell>
          <cell r="CH211">
            <v>7</v>
          </cell>
          <cell r="CI211">
            <v>7</v>
          </cell>
          <cell r="CJ211">
            <v>5</v>
          </cell>
          <cell r="CK211">
            <v>116</v>
          </cell>
          <cell r="CL211">
            <v>0</v>
          </cell>
          <cell r="CM211">
            <v>0</v>
          </cell>
          <cell r="CN211">
            <v>0</v>
          </cell>
          <cell r="CO211">
            <v>9</v>
          </cell>
          <cell r="CP211">
            <v>9</v>
          </cell>
          <cell r="CQ211">
            <v>9</v>
          </cell>
          <cell r="CR211">
            <v>14</v>
          </cell>
          <cell r="CS211">
            <v>15</v>
          </cell>
          <cell r="CT211">
            <v>13</v>
          </cell>
          <cell r="CU211">
            <v>4</v>
          </cell>
          <cell r="CV211">
            <v>11</v>
          </cell>
          <cell r="CW211">
            <v>6</v>
          </cell>
          <cell r="CX211">
            <v>11</v>
          </cell>
          <cell r="CY211">
            <v>5</v>
          </cell>
          <cell r="CZ211">
            <v>7</v>
          </cell>
          <cell r="DA211">
            <v>7</v>
          </cell>
          <cell r="DB211">
            <v>120</v>
          </cell>
          <cell r="DC211">
            <v>0</v>
          </cell>
          <cell r="DD211">
            <v>0</v>
          </cell>
          <cell r="DE211">
            <v>0</v>
          </cell>
          <cell r="DF211">
            <v>9</v>
          </cell>
          <cell r="DG211">
            <v>9</v>
          </cell>
          <cell r="DH211">
            <v>9</v>
          </cell>
          <cell r="DI211">
            <v>9</v>
          </cell>
          <cell r="DJ211">
            <v>14</v>
          </cell>
          <cell r="DK211">
            <v>15</v>
          </cell>
          <cell r="DL211">
            <v>13</v>
          </cell>
          <cell r="DM211">
            <v>4</v>
          </cell>
          <cell r="DN211">
            <v>11</v>
          </cell>
          <cell r="DO211">
            <v>6</v>
          </cell>
          <cell r="DP211">
            <v>11</v>
          </cell>
          <cell r="DQ211">
            <v>5</v>
          </cell>
          <cell r="DR211">
            <v>7</v>
          </cell>
          <cell r="DS211">
            <v>122</v>
          </cell>
        </row>
        <row r="212">
          <cell r="B212">
            <v>640</v>
          </cell>
          <cell r="C212">
            <v>1</v>
          </cell>
          <cell r="D212" t="str">
            <v>WABASSO</v>
          </cell>
          <cell r="E212">
            <v>5.52</v>
          </cell>
          <cell r="F212">
            <v>2.84</v>
          </cell>
          <cell r="G212">
            <v>12.44</v>
          </cell>
          <cell r="H212">
            <v>0</v>
          </cell>
          <cell r="I212">
            <v>17.8</v>
          </cell>
          <cell r="J212">
            <v>20.55</v>
          </cell>
          <cell r="K212">
            <v>26.51</v>
          </cell>
          <cell r="L212">
            <v>22.68</v>
          </cell>
          <cell r="M212">
            <v>19</v>
          </cell>
          <cell r="N212">
            <v>14</v>
          </cell>
          <cell r="O212">
            <v>33.299999999999997</v>
          </cell>
          <cell r="P212">
            <v>30.89</v>
          </cell>
          <cell r="Q212">
            <v>32.18</v>
          </cell>
          <cell r="R212">
            <v>23.95</v>
          </cell>
          <cell r="S212">
            <v>37.53</v>
          </cell>
          <cell r="T212">
            <v>34.71</v>
          </cell>
          <cell r="U212">
            <v>333.89999999999992</v>
          </cell>
          <cell r="V212">
            <v>3.34</v>
          </cell>
          <cell r="W212">
            <v>4.4400000000000004</v>
          </cell>
          <cell r="X212">
            <v>0</v>
          </cell>
          <cell r="Y212">
            <v>18.760000000000002</v>
          </cell>
          <cell r="Z212">
            <v>14.11</v>
          </cell>
          <cell r="AA212">
            <v>20</v>
          </cell>
          <cell r="AB212">
            <v>19</v>
          </cell>
          <cell r="AC212">
            <v>25.31</v>
          </cell>
          <cell r="AD212">
            <v>22.36</v>
          </cell>
          <cell r="AE212">
            <v>18</v>
          </cell>
          <cell r="AF212">
            <v>21.03</v>
          </cell>
          <cell r="AG212">
            <v>33.159999999999997</v>
          </cell>
          <cell r="AH212">
            <v>31.33</v>
          </cell>
          <cell r="AI212">
            <v>33.020000000000003</v>
          </cell>
          <cell r="AJ212">
            <v>28.88</v>
          </cell>
          <cell r="AK212">
            <v>33.979999999999997</v>
          </cell>
          <cell r="AL212">
            <v>326.71999999999997</v>
          </cell>
          <cell r="AM212">
            <v>3.16</v>
          </cell>
          <cell r="AN212">
            <v>1.33</v>
          </cell>
          <cell r="AO212">
            <v>0</v>
          </cell>
          <cell r="AP212">
            <v>14.7</v>
          </cell>
          <cell r="AQ212">
            <v>22.25</v>
          </cell>
          <cell r="AR212">
            <v>13</v>
          </cell>
          <cell r="AS212">
            <v>23.4</v>
          </cell>
          <cell r="AT212">
            <v>17.579999999999998</v>
          </cell>
          <cell r="AU212">
            <v>27</v>
          </cell>
          <cell r="AV212">
            <v>23.78</v>
          </cell>
          <cell r="AW212">
            <v>26.18</v>
          </cell>
          <cell r="AX212">
            <v>22</v>
          </cell>
          <cell r="AY212">
            <v>32.22</v>
          </cell>
          <cell r="AZ212">
            <v>35</v>
          </cell>
          <cell r="BA212">
            <v>32.659999999999997</v>
          </cell>
          <cell r="BB212">
            <v>20.7</v>
          </cell>
          <cell r="BC212">
            <v>314.95999999999998</v>
          </cell>
          <cell r="BD212">
            <v>3</v>
          </cell>
          <cell r="BE212">
            <v>2</v>
          </cell>
          <cell r="BF212">
            <v>0</v>
          </cell>
          <cell r="BG212">
            <v>15</v>
          </cell>
          <cell r="BH212">
            <v>15</v>
          </cell>
          <cell r="BI212">
            <v>23</v>
          </cell>
          <cell r="BJ212">
            <v>13</v>
          </cell>
          <cell r="BK212">
            <v>24</v>
          </cell>
          <cell r="BL212">
            <v>18</v>
          </cell>
          <cell r="BM212">
            <v>27</v>
          </cell>
          <cell r="BN212">
            <v>30</v>
          </cell>
          <cell r="BO212">
            <v>26</v>
          </cell>
          <cell r="BP212">
            <v>21</v>
          </cell>
          <cell r="BQ212">
            <v>32</v>
          </cell>
          <cell r="BR212">
            <v>34</v>
          </cell>
          <cell r="BS212">
            <v>32</v>
          </cell>
          <cell r="BT212">
            <v>315</v>
          </cell>
          <cell r="BU212">
            <v>3</v>
          </cell>
          <cell r="BV212">
            <v>2</v>
          </cell>
          <cell r="BW212">
            <v>0</v>
          </cell>
          <cell r="BX212">
            <v>15</v>
          </cell>
          <cell r="BY212">
            <v>15</v>
          </cell>
          <cell r="BZ212">
            <v>15</v>
          </cell>
          <cell r="CA212">
            <v>23</v>
          </cell>
          <cell r="CB212">
            <v>13</v>
          </cell>
          <cell r="CC212">
            <v>24</v>
          </cell>
          <cell r="CD212">
            <v>18</v>
          </cell>
          <cell r="CE212">
            <v>33</v>
          </cell>
          <cell r="CF212">
            <v>30</v>
          </cell>
          <cell r="CG212">
            <v>26</v>
          </cell>
          <cell r="CH212">
            <v>21</v>
          </cell>
          <cell r="CI212">
            <v>32</v>
          </cell>
          <cell r="CJ212">
            <v>34</v>
          </cell>
          <cell r="CK212">
            <v>304</v>
          </cell>
          <cell r="CL212">
            <v>3</v>
          </cell>
          <cell r="CM212">
            <v>2</v>
          </cell>
          <cell r="CN212">
            <v>0</v>
          </cell>
          <cell r="CO212">
            <v>17</v>
          </cell>
          <cell r="CP212">
            <v>15</v>
          </cell>
          <cell r="CQ212">
            <v>15</v>
          </cell>
          <cell r="CR212">
            <v>15</v>
          </cell>
          <cell r="CS212">
            <v>23</v>
          </cell>
          <cell r="CT212">
            <v>13</v>
          </cell>
          <cell r="CU212">
            <v>24</v>
          </cell>
          <cell r="CV212">
            <v>32</v>
          </cell>
          <cell r="CW212">
            <v>33</v>
          </cell>
          <cell r="CX212">
            <v>30</v>
          </cell>
          <cell r="CY212">
            <v>26</v>
          </cell>
          <cell r="CZ212">
            <v>21</v>
          </cell>
          <cell r="DA212">
            <v>32</v>
          </cell>
          <cell r="DB212">
            <v>301</v>
          </cell>
          <cell r="DC212">
            <v>3</v>
          </cell>
          <cell r="DD212">
            <v>2</v>
          </cell>
          <cell r="DE212">
            <v>0</v>
          </cell>
          <cell r="DF212">
            <v>17</v>
          </cell>
          <cell r="DG212">
            <v>15</v>
          </cell>
          <cell r="DH212">
            <v>15</v>
          </cell>
          <cell r="DI212">
            <v>15</v>
          </cell>
          <cell r="DJ212">
            <v>15</v>
          </cell>
          <cell r="DK212">
            <v>23</v>
          </cell>
          <cell r="DL212">
            <v>13</v>
          </cell>
          <cell r="DM212">
            <v>43</v>
          </cell>
          <cell r="DN212">
            <v>32</v>
          </cell>
          <cell r="DO212">
            <v>33</v>
          </cell>
          <cell r="DP212">
            <v>30</v>
          </cell>
          <cell r="DQ212">
            <v>26</v>
          </cell>
          <cell r="DR212">
            <v>21</v>
          </cell>
          <cell r="DS212">
            <v>303</v>
          </cell>
        </row>
        <row r="213">
          <cell r="B213">
            <v>656</v>
          </cell>
          <cell r="C213">
            <v>1</v>
          </cell>
          <cell r="D213" t="str">
            <v>FARIBAULT</v>
          </cell>
          <cell r="E213">
            <v>70.92</v>
          </cell>
          <cell r="F213">
            <v>40.479999999999997</v>
          </cell>
          <cell r="G213">
            <v>322.87</v>
          </cell>
          <cell r="H213">
            <v>0</v>
          </cell>
          <cell r="I213">
            <v>368.44</v>
          </cell>
          <cell r="J213">
            <v>344.13</v>
          </cell>
          <cell r="K213">
            <v>366.86</v>
          </cell>
          <cell r="L213">
            <v>334.66</v>
          </cell>
          <cell r="M213">
            <v>345.49</v>
          </cell>
          <cell r="N213">
            <v>342.51</v>
          </cell>
          <cell r="O213">
            <v>356.84</v>
          </cell>
          <cell r="P213">
            <v>380.12</v>
          </cell>
          <cell r="Q213">
            <v>333.26</v>
          </cell>
          <cell r="R213">
            <v>360.32</v>
          </cell>
          <cell r="S213">
            <v>297.27</v>
          </cell>
          <cell r="T213">
            <v>351.2</v>
          </cell>
          <cell r="U213">
            <v>4615.3700000000008</v>
          </cell>
          <cell r="V213">
            <v>64.290000000000006</v>
          </cell>
          <cell r="W213">
            <v>44</v>
          </cell>
          <cell r="X213">
            <v>10.95</v>
          </cell>
          <cell r="Y213">
            <v>286.22000000000003</v>
          </cell>
          <cell r="Z213">
            <v>346.27</v>
          </cell>
          <cell r="AA213">
            <v>357.45</v>
          </cell>
          <cell r="AB213">
            <v>338.06</v>
          </cell>
          <cell r="AC213">
            <v>356.93</v>
          </cell>
          <cell r="AD213">
            <v>327.57</v>
          </cell>
          <cell r="AE213">
            <v>335.86</v>
          </cell>
          <cell r="AF213">
            <v>336.59</v>
          </cell>
          <cell r="AG213">
            <v>363.11</v>
          </cell>
          <cell r="AH213">
            <v>382.37</v>
          </cell>
          <cell r="AI213">
            <v>336.27</v>
          </cell>
          <cell r="AJ213">
            <v>348.64</v>
          </cell>
          <cell r="AK213">
            <v>311.64999999999998</v>
          </cell>
          <cell r="AL213">
            <v>4546.2300000000005</v>
          </cell>
          <cell r="AM213">
            <v>58.98</v>
          </cell>
          <cell r="AN213">
            <v>33.6</v>
          </cell>
          <cell r="AO213">
            <v>0</v>
          </cell>
          <cell r="AP213">
            <v>313.06</v>
          </cell>
          <cell r="AQ213">
            <v>353.44</v>
          </cell>
          <cell r="AR213">
            <v>349.26</v>
          </cell>
          <cell r="AS213">
            <v>349.56</v>
          </cell>
          <cell r="AT213">
            <v>346.55</v>
          </cell>
          <cell r="AU213">
            <v>358.8</v>
          </cell>
          <cell r="AV213">
            <v>323.45</v>
          </cell>
          <cell r="AW213">
            <v>352.35</v>
          </cell>
          <cell r="AX213">
            <v>339.89</v>
          </cell>
          <cell r="AY213">
            <v>397.97</v>
          </cell>
          <cell r="AZ213">
            <v>394.91</v>
          </cell>
          <cell r="BA213">
            <v>333.69</v>
          </cell>
          <cell r="BB213">
            <v>356.63</v>
          </cell>
          <cell r="BC213">
            <v>4662.1399999999994</v>
          </cell>
          <cell r="BD213">
            <v>65</v>
          </cell>
          <cell r="BE213">
            <v>40</v>
          </cell>
          <cell r="BF213">
            <v>0</v>
          </cell>
          <cell r="BG213">
            <v>325</v>
          </cell>
          <cell r="BH213">
            <v>345</v>
          </cell>
          <cell r="BI213">
            <v>358</v>
          </cell>
          <cell r="BJ213">
            <v>326</v>
          </cell>
          <cell r="BK213">
            <v>358</v>
          </cell>
          <cell r="BL213">
            <v>362</v>
          </cell>
          <cell r="BM213">
            <v>350</v>
          </cell>
          <cell r="BN213">
            <v>338</v>
          </cell>
          <cell r="BO213">
            <v>343</v>
          </cell>
          <cell r="BP213">
            <v>352</v>
          </cell>
          <cell r="BQ213">
            <v>330</v>
          </cell>
          <cell r="BR213">
            <v>335</v>
          </cell>
          <cell r="BS213">
            <v>325</v>
          </cell>
          <cell r="BT213">
            <v>4552</v>
          </cell>
          <cell r="BU213">
            <v>64</v>
          </cell>
          <cell r="BV213">
            <v>40</v>
          </cell>
          <cell r="BW213">
            <v>0</v>
          </cell>
          <cell r="BX213">
            <v>315</v>
          </cell>
          <cell r="BY213">
            <v>355</v>
          </cell>
          <cell r="BZ213">
            <v>345</v>
          </cell>
          <cell r="CA213">
            <v>348</v>
          </cell>
          <cell r="CB213">
            <v>326</v>
          </cell>
          <cell r="CC213">
            <v>358</v>
          </cell>
          <cell r="CD213">
            <v>362</v>
          </cell>
          <cell r="CE213">
            <v>346</v>
          </cell>
          <cell r="CF213">
            <v>338</v>
          </cell>
          <cell r="CG213">
            <v>343</v>
          </cell>
          <cell r="CH213">
            <v>345</v>
          </cell>
          <cell r="CI213">
            <v>330</v>
          </cell>
          <cell r="CJ213">
            <v>335</v>
          </cell>
          <cell r="CK213">
            <v>4550</v>
          </cell>
          <cell r="CL213">
            <v>64</v>
          </cell>
          <cell r="CM213">
            <v>40</v>
          </cell>
          <cell r="CN213">
            <v>0</v>
          </cell>
          <cell r="CO213">
            <v>325</v>
          </cell>
          <cell r="CP213">
            <v>345</v>
          </cell>
          <cell r="CQ213">
            <v>358</v>
          </cell>
          <cell r="CR213">
            <v>326</v>
          </cell>
          <cell r="CS213">
            <v>358</v>
          </cell>
          <cell r="CT213">
            <v>362</v>
          </cell>
          <cell r="CU213">
            <v>350</v>
          </cell>
          <cell r="CV213">
            <v>338</v>
          </cell>
          <cell r="CW213">
            <v>343</v>
          </cell>
          <cell r="CX213">
            <v>352</v>
          </cell>
          <cell r="CY213">
            <v>330</v>
          </cell>
          <cell r="CZ213">
            <v>335</v>
          </cell>
          <cell r="DA213">
            <v>325</v>
          </cell>
          <cell r="DB213">
            <v>4551</v>
          </cell>
          <cell r="DC213">
            <v>64</v>
          </cell>
          <cell r="DD213">
            <v>40</v>
          </cell>
          <cell r="DE213">
            <v>0</v>
          </cell>
          <cell r="DF213">
            <v>325</v>
          </cell>
          <cell r="DG213">
            <v>345</v>
          </cell>
          <cell r="DH213">
            <v>348</v>
          </cell>
          <cell r="DI213">
            <v>338</v>
          </cell>
          <cell r="DJ213">
            <v>335</v>
          </cell>
          <cell r="DK213">
            <v>398</v>
          </cell>
          <cell r="DL213">
            <v>354</v>
          </cell>
          <cell r="DM213">
            <v>327</v>
          </cell>
          <cell r="DN213">
            <v>335</v>
          </cell>
          <cell r="DO213">
            <v>357</v>
          </cell>
          <cell r="DP213">
            <v>339</v>
          </cell>
          <cell r="DQ213">
            <v>320</v>
          </cell>
          <cell r="DR213">
            <v>330</v>
          </cell>
          <cell r="DS213">
            <v>4555</v>
          </cell>
        </row>
        <row r="214">
          <cell r="B214">
            <v>659</v>
          </cell>
          <cell r="C214">
            <v>1</v>
          </cell>
          <cell r="D214" t="str">
            <v>NORTHFIELD</v>
          </cell>
          <cell r="E214">
            <v>40.409999999999997</v>
          </cell>
          <cell r="F214">
            <v>16.239999999999998</v>
          </cell>
          <cell r="G214">
            <v>277.89</v>
          </cell>
          <cell r="H214">
            <v>0</v>
          </cell>
          <cell r="I214">
            <v>289.75</v>
          </cell>
          <cell r="J214">
            <v>280.92</v>
          </cell>
          <cell r="K214">
            <v>303.26</v>
          </cell>
          <cell r="L214">
            <v>295.52999999999997</v>
          </cell>
          <cell r="M214">
            <v>288.76</v>
          </cell>
          <cell r="N214">
            <v>343.67</v>
          </cell>
          <cell r="O214">
            <v>277.51</v>
          </cell>
          <cell r="P214">
            <v>315.26</v>
          </cell>
          <cell r="Q214">
            <v>316.89</v>
          </cell>
          <cell r="R214">
            <v>304.47000000000003</v>
          </cell>
          <cell r="S214">
            <v>293.57</v>
          </cell>
          <cell r="T214">
            <v>335.16</v>
          </cell>
          <cell r="U214">
            <v>3979.2899999999995</v>
          </cell>
          <cell r="V214">
            <v>30.62</v>
          </cell>
          <cell r="W214">
            <v>20.82</v>
          </cell>
          <cell r="X214">
            <v>219.77</v>
          </cell>
          <cell r="Y214">
            <v>10.31</v>
          </cell>
          <cell r="Z214">
            <v>324.62</v>
          </cell>
          <cell r="AA214">
            <v>288.39</v>
          </cell>
          <cell r="AB214">
            <v>289.61</v>
          </cell>
          <cell r="AC214">
            <v>305.70999999999998</v>
          </cell>
          <cell r="AD214">
            <v>307.08999999999997</v>
          </cell>
          <cell r="AE214">
            <v>301.36</v>
          </cell>
          <cell r="AF214">
            <v>337.54</v>
          </cell>
          <cell r="AG214">
            <v>274.92</v>
          </cell>
          <cell r="AH214">
            <v>327.7</v>
          </cell>
          <cell r="AI214">
            <v>326.89999999999998</v>
          </cell>
          <cell r="AJ214">
            <v>305.20999999999998</v>
          </cell>
          <cell r="AK214">
            <v>304.18</v>
          </cell>
          <cell r="AL214">
            <v>3974.75</v>
          </cell>
          <cell r="AM214">
            <v>24.74</v>
          </cell>
          <cell r="AN214">
            <v>38.94</v>
          </cell>
          <cell r="AO214">
            <v>3</v>
          </cell>
          <cell r="AP214">
            <v>246.95</v>
          </cell>
          <cell r="AQ214">
            <v>271.02999999999997</v>
          </cell>
          <cell r="AR214">
            <v>315.99</v>
          </cell>
          <cell r="AS214">
            <v>297.08</v>
          </cell>
          <cell r="AT214">
            <v>297.92</v>
          </cell>
          <cell r="AU214">
            <v>311.63</v>
          </cell>
          <cell r="AV214">
            <v>319.39999999999998</v>
          </cell>
          <cell r="AW214">
            <v>314.13</v>
          </cell>
          <cell r="AX214">
            <v>344.37</v>
          </cell>
          <cell r="AY214">
            <v>295.11</v>
          </cell>
          <cell r="AZ214">
            <v>326.13</v>
          </cell>
          <cell r="BA214">
            <v>322.16000000000003</v>
          </cell>
          <cell r="BB214">
            <v>309.51</v>
          </cell>
          <cell r="BC214">
            <v>4038.09</v>
          </cell>
          <cell r="BD214">
            <v>35</v>
          </cell>
          <cell r="BE214">
            <v>19</v>
          </cell>
          <cell r="BF214">
            <v>0</v>
          </cell>
          <cell r="BG214">
            <v>249</v>
          </cell>
          <cell r="BH214">
            <v>308</v>
          </cell>
          <cell r="BI214">
            <v>287</v>
          </cell>
          <cell r="BJ214">
            <v>295</v>
          </cell>
          <cell r="BK214">
            <v>301</v>
          </cell>
          <cell r="BL214">
            <v>302</v>
          </cell>
          <cell r="BM214">
            <v>313</v>
          </cell>
          <cell r="BN214">
            <v>314</v>
          </cell>
          <cell r="BO214">
            <v>291</v>
          </cell>
          <cell r="BP214">
            <v>322</v>
          </cell>
          <cell r="BQ214">
            <v>316</v>
          </cell>
          <cell r="BR214">
            <v>303</v>
          </cell>
          <cell r="BS214">
            <v>317</v>
          </cell>
          <cell r="BT214">
            <v>3972</v>
          </cell>
          <cell r="BU214">
            <v>34</v>
          </cell>
          <cell r="BV214">
            <v>20</v>
          </cell>
          <cell r="BW214">
            <v>0</v>
          </cell>
          <cell r="BX214">
            <v>245</v>
          </cell>
          <cell r="BY214">
            <v>311</v>
          </cell>
          <cell r="BZ214">
            <v>288</v>
          </cell>
          <cell r="CA214">
            <v>294</v>
          </cell>
          <cell r="CB214">
            <v>301</v>
          </cell>
          <cell r="CC214">
            <v>304</v>
          </cell>
          <cell r="CD214">
            <v>309</v>
          </cell>
          <cell r="CE214">
            <v>319</v>
          </cell>
          <cell r="CF214">
            <v>288</v>
          </cell>
          <cell r="CG214">
            <v>322</v>
          </cell>
          <cell r="CH214">
            <v>317</v>
          </cell>
          <cell r="CI214">
            <v>305</v>
          </cell>
          <cell r="CJ214">
            <v>314</v>
          </cell>
          <cell r="CK214">
            <v>3971</v>
          </cell>
          <cell r="CL214">
            <v>34</v>
          </cell>
          <cell r="CM214">
            <v>20</v>
          </cell>
          <cell r="CN214">
            <v>0</v>
          </cell>
          <cell r="CO214">
            <v>245</v>
          </cell>
          <cell r="CP214">
            <v>245</v>
          </cell>
          <cell r="CQ214">
            <v>311</v>
          </cell>
          <cell r="CR214">
            <v>288</v>
          </cell>
          <cell r="CS214">
            <v>294</v>
          </cell>
          <cell r="CT214">
            <v>301</v>
          </cell>
          <cell r="CU214">
            <v>304</v>
          </cell>
          <cell r="CV214">
            <v>309</v>
          </cell>
          <cell r="CW214">
            <v>319</v>
          </cell>
          <cell r="CX214">
            <v>288</v>
          </cell>
          <cell r="CY214">
            <v>322</v>
          </cell>
          <cell r="CZ214">
            <v>317</v>
          </cell>
          <cell r="DA214">
            <v>305</v>
          </cell>
          <cell r="DB214">
            <v>3902</v>
          </cell>
          <cell r="DC214">
            <v>34</v>
          </cell>
          <cell r="DD214">
            <v>20</v>
          </cell>
          <cell r="DE214">
            <v>0</v>
          </cell>
          <cell r="DF214">
            <v>245</v>
          </cell>
          <cell r="DG214">
            <v>245</v>
          </cell>
          <cell r="DH214">
            <v>245</v>
          </cell>
          <cell r="DI214">
            <v>311</v>
          </cell>
          <cell r="DJ214">
            <v>288</v>
          </cell>
          <cell r="DK214">
            <v>294</v>
          </cell>
          <cell r="DL214">
            <v>301</v>
          </cell>
          <cell r="DM214">
            <v>304</v>
          </cell>
          <cell r="DN214">
            <v>309</v>
          </cell>
          <cell r="DO214">
            <v>319</v>
          </cell>
          <cell r="DP214">
            <v>288</v>
          </cell>
          <cell r="DQ214">
            <v>322</v>
          </cell>
          <cell r="DR214">
            <v>317</v>
          </cell>
          <cell r="DS214">
            <v>3842</v>
          </cell>
        </row>
        <row r="215">
          <cell r="B215">
            <v>671</v>
          </cell>
          <cell r="C215">
            <v>1</v>
          </cell>
          <cell r="D215" t="str">
            <v>HILLS-BEAVER CRE</v>
          </cell>
          <cell r="E215">
            <v>2.08</v>
          </cell>
          <cell r="F215">
            <v>2.15</v>
          </cell>
          <cell r="G215">
            <v>20.67</v>
          </cell>
          <cell r="H215">
            <v>0</v>
          </cell>
          <cell r="I215">
            <v>28.64</v>
          </cell>
          <cell r="J215">
            <v>24.75</v>
          </cell>
          <cell r="K215">
            <v>39.909999999999997</v>
          </cell>
          <cell r="L215">
            <v>27.27</v>
          </cell>
          <cell r="M215">
            <v>28.62</v>
          </cell>
          <cell r="N215">
            <v>25.97</v>
          </cell>
          <cell r="O215">
            <v>28.12</v>
          </cell>
          <cell r="P215">
            <v>22.22</v>
          </cell>
          <cell r="Q215">
            <v>20.440000000000001</v>
          </cell>
          <cell r="R215">
            <v>23.69</v>
          </cell>
          <cell r="S215">
            <v>19.899999999999999</v>
          </cell>
          <cell r="T215">
            <v>24.13</v>
          </cell>
          <cell r="U215">
            <v>338.56</v>
          </cell>
          <cell r="V215">
            <v>1.77</v>
          </cell>
          <cell r="W215">
            <v>2</v>
          </cell>
          <cell r="X215">
            <v>3</v>
          </cell>
          <cell r="Y215">
            <v>31.65</v>
          </cell>
          <cell r="Z215">
            <v>24.18</v>
          </cell>
          <cell r="AA215">
            <v>27.2</v>
          </cell>
          <cell r="AB215">
            <v>25.18</v>
          </cell>
          <cell r="AC215">
            <v>39.07</v>
          </cell>
          <cell r="AD215">
            <v>32.58</v>
          </cell>
          <cell r="AE215">
            <v>29.49</v>
          </cell>
          <cell r="AF215">
            <v>27.13</v>
          </cell>
          <cell r="AG215">
            <v>27.14</v>
          </cell>
          <cell r="AH215">
            <v>22.19</v>
          </cell>
          <cell r="AI215">
            <v>18.29</v>
          </cell>
          <cell r="AJ215">
            <v>21.85</v>
          </cell>
          <cell r="AK215">
            <v>18.14</v>
          </cell>
          <cell r="AL215">
            <v>350.86</v>
          </cell>
          <cell r="AM215">
            <v>1.96</v>
          </cell>
          <cell r="AN215">
            <v>1.92</v>
          </cell>
          <cell r="AO215">
            <v>0</v>
          </cell>
          <cell r="AP215">
            <v>21.06</v>
          </cell>
          <cell r="AQ215">
            <v>35.92</v>
          </cell>
          <cell r="AR215">
            <v>25.09</v>
          </cell>
          <cell r="AS215">
            <v>28</v>
          </cell>
          <cell r="AT215">
            <v>27.98</v>
          </cell>
          <cell r="AU215">
            <v>35.229999999999997</v>
          </cell>
          <cell r="AV215">
            <v>32.78</v>
          </cell>
          <cell r="AW215">
            <v>30.46</v>
          </cell>
          <cell r="AX215">
            <v>25.26</v>
          </cell>
          <cell r="AY215">
            <v>25.94</v>
          </cell>
          <cell r="AZ215">
            <v>23</v>
          </cell>
          <cell r="BA215">
            <v>14.38</v>
          </cell>
          <cell r="BB215">
            <v>21.69</v>
          </cell>
          <cell r="BC215">
            <v>350.67</v>
          </cell>
          <cell r="BD215">
            <v>2</v>
          </cell>
          <cell r="BE215">
            <v>2</v>
          </cell>
          <cell r="BF215">
            <v>0</v>
          </cell>
          <cell r="BG215">
            <v>24</v>
          </cell>
          <cell r="BH215">
            <v>22</v>
          </cell>
          <cell r="BI215">
            <v>35</v>
          </cell>
          <cell r="BJ215">
            <v>28</v>
          </cell>
          <cell r="BK215">
            <v>27</v>
          </cell>
          <cell r="BL215">
            <v>30</v>
          </cell>
          <cell r="BM215">
            <v>37</v>
          </cell>
          <cell r="BN215">
            <v>34</v>
          </cell>
          <cell r="BO215">
            <v>31</v>
          </cell>
          <cell r="BP215">
            <v>24</v>
          </cell>
          <cell r="BQ215">
            <v>26</v>
          </cell>
          <cell r="BR215">
            <v>22</v>
          </cell>
          <cell r="BS215">
            <v>17</v>
          </cell>
          <cell r="BT215">
            <v>361</v>
          </cell>
          <cell r="BU215">
            <v>2</v>
          </cell>
          <cell r="BV215">
            <v>2</v>
          </cell>
          <cell r="BW215">
            <v>0</v>
          </cell>
          <cell r="BX215">
            <v>20</v>
          </cell>
          <cell r="BY215">
            <v>25</v>
          </cell>
          <cell r="BZ215">
            <v>23</v>
          </cell>
          <cell r="CA215">
            <v>36</v>
          </cell>
          <cell r="CB215">
            <v>28</v>
          </cell>
          <cell r="CC215">
            <v>28</v>
          </cell>
          <cell r="CD215">
            <v>30</v>
          </cell>
          <cell r="CE215">
            <v>37</v>
          </cell>
          <cell r="CF215">
            <v>35</v>
          </cell>
          <cell r="CG215">
            <v>31</v>
          </cell>
          <cell r="CH215">
            <v>24</v>
          </cell>
          <cell r="CI215">
            <v>26</v>
          </cell>
          <cell r="CJ215">
            <v>24</v>
          </cell>
          <cell r="CK215">
            <v>371</v>
          </cell>
          <cell r="CL215">
            <v>2</v>
          </cell>
          <cell r="CM215">
            <v>2</v>
          </cell>
          <cell r="CN215">
            <v>0</v>
          </cell>
          <cell r="CO215">
            <v>20</v>
          </cell>
          <cell r="CP215">
            <v>20</v>
          </cell>
          <cell r="CQ215">
            <v>24</v>
          </cell>
          <cell r="CR215">
            <v>22</v>
          </cell>
          <cell r="CS215">
            <v>36</v>
          </cell>
          <cell r="CT215">
            <v>28</v>
          </cell>
          <cell r="CU215">
            <v>27</v>
          </cell>
          <cell r="CV215">
            <v>29</v>
          </cell>
          <cell r="CW215">
            <v>36</v>
          </cell>
          <cell r="CX215">
            <v>34</v>
          </cell>
          <cell r="CY215">
            <v>31</v>
          </cell>
          <cell r="CZ215">
            <v>24</v>
          </cell>
          <cell r="DA215">
            <v>25</v>
          </cell>
          <cell r="DB215">
            <v>360</v>
          </cell>
          <cell r="DC215">
            <v>2</v>
          </cell>
          <cell r="DD215">
            <v>2</v>
          </cell>
          <cell r="DE215">
            <v>0</v>
          </cell>
          <cell r="DF215">
            <v>20</v>
          </cell>
          <cell r="DG215">
            <v>20</v>
          </cell>
          <cell r="DH215">
            <v>19</v>
          </cell>
          <cell r="DI215">
            <v>23</v>
          </cell>
          <cell r="DJ215">
            <v>22</v>
          </cell>
          <cell r="DK215">
            <v>36</v>
          </cell>
          <cell r="DL215">
            <v>27</v>
          </cell>
          <cell r="DM215">
            <v>26</v>
          </cell>
          <cell r="DN215">
            <v>28</v>
          </cell>
          <cell r="DO215">
            <v>35</v>
          </cell>
          <cell r="DP215">
            <v>34</v>
          </cell>
          <cell r="DQ215">
            <v>31</v>
          </cell>
          <cell r="DR215">
            <v>23</v>
          </cell>
          <cell r="DS215">
            <v>348</v>
          </cell>
        </row>
        <row r="216">
          <cell r="B216">
            <v>676</v>
          </cell>
          <cell r="C216">
            <v>1</v>
          </cell>
          <cell r="D216" t="str">
            <v>BADGER</v>
          </cell>
          <cell r="E216">
            <v>1.58</v>
          </cell>
          <cell r="F216">
            <v>0.2</v>
          </cell>
          <cell r="G216">
            <v>16</v>
          </cell>
          <cell r="H216">
            <v>0</v>
          </cell>
          <cell r="I216">
            <v>13.52</v>
          </cell>
          <cell r="J216">
            <v>16</v>
          </cell>
          <cell r="K216">
            <v>20</v>
          </cell>
          <cell r="L216">
            <v>21.17</v>
          </cell>
          <cell r="M216">
            <v>12</v>
          </cell>
          <cell r="N216">
            <v>17</v>
          </cell>
          <cell r="O216">
            <v>15</v>
          </cell>
          <cell r="P216">
            <v>13</v>
          </cell>
          <cell r="Q216">
            <v>26</v>
          </cell>
          <cell r="R216">
            <v>17.5</v>
          </cell>
          <cell r="S216">
            <v>14.83</v>
          </cell>
          <cell r="T216">
            <v>17.399999999999999</v>
          </cell>
          <cell r="U216">
            <v>221.20000000000002</v>
          </cell>
          <cell r="V216">
            <v>2.16</v>
          </cell>
          <cell r="W216">
            <v>0.56999999999999995</v>
          </cell>
          <cell r="X216">
            <v>0</v>
          </cell>
          <cell r="Y216">
            <v>10.82</v>
          </cell>
          <cell r="Z216">
            <v>19.5</v>
          </cell>
          <cell r="AA216">
            <v>13</v>
          </cell>
          <cell r="AB216">
            <v>15.79</v>
          </cell>
          <cell r="AC216">
            <v>20</v>
          </cell>
          <cell r="AD216">
            <v>21</v>
          </cell>
          <cell r="AE216">
            <v>13</v>
          </cell>
          <cell r="AF216">
            <v>18</v>
          </cell>
          <cell r="AG216">
            <v>14</v>
          </cell>
          <cell r="AH216">
            <v>12</v>
          </cell>
          <cell r="AI216">
            <v>26.19</v>
          </cell>
          <cell r="AJ216">
            <v>17.97</v>
          </cell>
          <cell r="AK216">
            <v>12.35</v>
          </cell>
          <cell r="AL216">
            <v>216.35</v>
          </cell>
          <cell r="AM216">
            <v>0.98</v>
          </cell>
          <cell r="AN216">
            <v>0.6</v>
          </cell>
          <cell r="AO216">
            <v>0</v>
          </cell>
          <cell r="AP216">
            <v>13.09</v>
          </cell>
          <cell r="AQ216">
            <v>11.23</v>
          </cell>
          <cell r="AR216">
            <v>17.149999999999999</v>
          </cell>
          <cell r="AS216">
            <v>13.16</v>
          </cell>
          <cell r="AT216">
            <v>16</v>
          </cell>
          <cell r="AU216">
            <v>18.309999999999999</v>
          </cell>
          <cell r="AV216">
            <v>23.51</v>
          </cell>
          <cell r="AW216">
            <v>14.05</v>
          </cell>
          <cell r="AX216">
            <v>17.16</v>
          </cell>
          <cell r="AY216">
            <v>12.99</v>
          </cell>
          <cell r="AZ216">
            <v>12</v>
          </cell>
          <cell r="BA216">
            <v>27.1</v>
          </cell>
          <cell r="BB216">
            <v>18.45</v>
          </cell>
          <cell r="BC216">
            <v>215.78</v>
          </cell>
          <cell r="BD216">
            <v>0</v>
          </cell>
          <cell r="BE216">
            <v>0</v>
          </cell>
          <cell r="BF216">
            <v>0</v>
          </cell>
          <cell r="BG216">
            <v>13</v>
          </cell>
          <cell r="BH216">
            <v>13</v>
          </cell>
          <cell r="BI216">
            <v>13</v>
          </cell>
          <cell r="BJ216">
            <v>13</v>
          </cell>
          <cell r="BK216">
            <v>12</v>
          </cell>
          <cell r="BL216">
            <v>11</v>
          </cell>
          <cell r="BM216">
            <v>16</v>
          </cell>
          <cell r="BN216">
            <v>18</v>
          </cell>
          <cell r="BO216">
            <v>11</v>
          </cell>
          <cell r="BP216">
            <v>17</v>
          </cell>
          <cell r="BQ216">
            <v>14</v>
          </cell>
          <cell r="BR216">
            <v>11</v>
          </cell>
          <cell r="BS216">
            <v>25</v>
          </cell>
          <cell r="BT216">
            <v>187</v>
          </cell>
          <cell r="BU216">
            <v>0</v>
          </cell>
          <cell r="BV216">
            <v>0</v>
          </cell>
          <cell r="BW216">
            <v>0</v>
          </cell>
          <cell r="BX216">
            <v>13</v>
          </cell>
          <cell r="BY216">
            <v>13</v>
          </cell>
          <cell r="BZ216">
            <v>13</v>
          </cell>
          <cell r="CA216">
            <v>13</v>
          </cell>
          <cell r="CB216">
            <v>13</v>
          </cell>
          <cell r="CC216">
            <v>12</v>
          </cell>
          <cell r="CD216">
            <v>11</v>
          </cell>
          <cell r="CE216">
            <v>16</v>
          </cell>
          <cell r="CF216">
            <v>18</v>
          </cell>
          <cell r="CG216">
            <v>11</v>
          </cell>
          <cell r="CH216">
            <v>17</v>
          </cell>
          <cell r="CI216">
            <v>14</v>
          </cell>
          <cell r="CJ216">
            <v>11</v>
          </cell>
          <cell r="CK216">
            <v>175</v>
          </cell>
          <cell r="CL216">
            <v>0</v>
          </cell>
          <cell r="CM216">
            <v>0</v>
          </cell>
          <cell r="CN216">
            <v>0</v>
          </cell>
          <cell r="CO216">
            <v>13</v>
          </cell>
          <cell r="CP216">
            <v>13</v>
          </cell>
          <cell r="CQ216">
            <v>13</v>
          </cell>
          <cell r="CR216">
            <v>13</v>
          </cell>
          <cell r="CS216">
            <v>13</v>
          </cell>
          <cell r="CT216">
            <v>13</v>
          </cell>
          <cell r="CU216">
            <v>12</v>
          </cell>
          <cell r="CV216">
            <v>11</v>
          </cell>
          <cell r="CW216">
            <v>16</v>
          </cell>
          <cell r="CX216">
            <v>18</v>
          </cell>
          <cell r="CY216">
            <v>11</v>
          </cell>
          <cell r="CZ216">
            <v>17</v>
          </cell>
          <cell r="DA216">
            <v>14</v>
          </cell>
          <cell r="DB216">
            <v>177</v>
          </cell>
          <cell r="DC216">
            <v>0</v>
          </cell>
          <cell r="DD216">
            <v>0</v>
          </cell>
          <cell r="DE216">
            <v>0</v>
          </cell>
          <cell r="DF216">
            <v>13</v>
          </cell>
          <cell r="DG216">
            <v>13</v>
          </cell>
          <cell r="DH216">
            <v>13</v>
          </cell>
          <cell r="DI216">
            <v>13</v>
          </cell>
          <cell r="DJ216">
            <v>13</v>
          </cell>
          <cell r="DK216">
            <v>13</v>
          </cell>
          <cell r="DL216">
            <v>13</v>
          </cell>
          <cell r="DM216">
            <v>12</v>
          </cell>
          <cell r="DN216">
            <v>11</v>
          </cell>
          <cell r="DO216">
            <v>16</v>
          </cell>
          <cell r="DP216">
            <v>18</v>
          </cell>
          <cell r="DQ216">
            <v>11</v>
          </cell>
          <cell r="DR216">
            <v>17</v>
          </cell>
          <cell r="DS216">
            <v>176</v>
          </cell>
        </row>
        <row r="217">
          <cell r="B217">
            <v>682</v>
          </cell>
          <cell r="C217">
            <v>1</v>
          </cell>
          <cell r="D217" t="str">
            <v>ROSEAU</v>
          </cell>
          <cell r="E217">
            <v>9.73</v>
          </cell>
          <cell r="F217">
            <v>9.14</v>
          </cell>
          <cell r="G217">
            <v>87.16</v>
          </cell>
          <cell r="H217">
            <v>0</v>
          </cell>
          <cell r="I217">
            <v>91.27</v>
          </cell>
          <cell r="J217">
            <v>84.76</v>
          </cell>
          <cell r="K217">
            <v>107.23</v>
          </cell>
          <cell r="L217">
            <v>98.99</v>
          </cell>
          <cell r="M217">
            <v>88.5</v>
          </cell>
          <cell r="N217">
            <v>94.96</v>
          </cell>
          <cell r="O217">
            <v>107.33</v>
          </cell>
          <cell r="P217">
            <v>85.29</v>
          </cell>
          <cell r="Q217">
            <v>97.23</v>
          </cell>
          <cell r="R217">
            <v>117.74</v>
          </cell>
          <cell r="S217">
            <v>104.11</v>
          </cell>
          <cell r="T217">
            <v>106.96</v>
          </cell>
          <cell r="U217">
            <v>1290.3999999999999</v>
          </cell>
          <cell r="V217">
            <v>8.64</v>
          </cell>
          <cell r="W217">
            <v>8.26</v>
          </cell>
          <cell r="X217">
            <v>0</v>
          </cell>
          <cell r="Y217">
            <v>83.32</v>
          </cell>
          <cell r="Z217">
            <v>89.84</v>
          </cell>
          <cell r="AA217">
            <v>92.12</v>
          </cell>
          <cell r="AB217">
            <v>87.84</v>
          </cell>
          <cell r="AC217">
            <v>102.14</v>
          </cell>
          <cell r="AD217">
            <v>104.34</v>
          </cell>
          <cell r="AE217">
            <v>89.18</v>
          </cell>
          <cell r="AF217">
            <v>98.85</v>
          </cell>
          <cell r="AG217">
            <v>108.48</v>
          </cell>
          <cell r="AH217">
            <v>84.94</v>
          </cell>
          <cell r="AI217">
            <v>93.52</v>
          </cell>
          <cell r="AJ217">
            <v>111.74</v>
          </cell>
          <cell r="AK217">
            <v>96.36</v>
          </cell>
          <cell r="AL217">
            <v>1259.57</v>
          </cell>
          <cell r="AM217">
            <v>8.7200000000000006</v>
          </cell>
          <cell r="AN217">
            <v>10.02</v>
          </cell>
          <cell r="AO217">
            <v>1</v>
          </cell>
          <cell r="AP217">
            <v>64.239999999999995</v>
          </cell>
          <cell r="AQ217">
            <v>96.37</v>
          </cell>
          <cell r="AR217">
            <v>90.4</v>
          </cell>
          <cell r="AS217">
            <v>86.63</v>
          </cell>
          <cell r="AT217">
            <v>87.36</v>
          </cell>
          <cell r="AU217">
            <v>102.95</v>
          </cell>
          <cell r="AV217">
            <v>97.17</v>
          </cell>
          <cell r="AW217">
            <v>84.69</v>
          </cell>
          <cell r="AX217">
            <v>101.5</v>
          </cell>
          <cell r="AY217">
            <v>110</v>
          </cell>
          <cell r="AZ217">
            <v>88.28</v>
          </cell>
          <cell r="BA217">
            <v>90.05</v>
          </cell>
          <cell r="BB217">
            <v>101.91</v>
          </cell>
          <cell r="BC217">
            <v>1221.29</v>
          </cell>
          <cell r="BD217">
            <v>0</v>
          </cell>
          <cell r="BE217">
            <v>7</v>
          </cell>
          <cell r="BF217">
            <v>0</v>
          </cell>
          <cell r="BG217">
            <v>104</v>
          </cell>
          <cell r="BH217">
            <v>74</v>
          </cell>
          <cell r="BI217">
            <v>90</v>
          </cell>
          <cell r="BJ217">
            <v>92</v>
          </cell>
          <cell r="BK217">
            <v>76</v>
          </cell>
          <cell r="BL217">
            <v>87</v>
          </cell>
          <cell r="BM217">
            <v>104</v>
          </cell>
          <cell r="BN217">
            <v>103</v>
          </cell>
          <cell r="BO217">
            <v>79</v>
          </cell>
          <cell r="BP217">
            <v>93</v>
          </cell>
          <cell r="BQ217">
            <v>98</v>
          </cell>
          <cell r="BR217">
            <v>75</v>
          </cell>
          <cell r="BS217">
            <v>91</v>
          </cell>
          <cell r="BT217">
            <v>1173</v>
          </cell>
          <cell r="BU217">
            <v>0</v>
          </cell>
          <cell r="BV217">
            <v>7</v>
          </cell>
          <cell r="BW217">
            <v>0</v>
          </cell>
          <cell r="BX217">
            <v>92</v>
          </cell>
          <cell r="BY217">
            <v>105</v>
          </cell>
          <cell r="BZ217">
            <v>76</v>
          </cell>
          <cell r="CA217">
            <v>87</v>
          </cell>
          <cell r="CB217">
            <v>93</v>
          </cell>
          <cell r="CC217">
            <v>76</v>
          </cell>
          <cell r="CD217">
            <v>87</v>
          </cell>
          <cell r="CE217">
            <v>104</v>
          </cell>
          <cell r="CF217">
            <v>100</v>
          </cell>
          <cell r="CG217">
            <v>80</v>
          </cell>
          <cell r="CH217">
            <v>91</v>
          </cell>
          <cell r="CI217">
            <v>98</v>
          </cell>
          <cell r="CJ217">
            <v>72</v>
          </cell>
          <cell r="CK217">
            <v>1168</v>
          </cell>
          <cell r="CL217">
            <v>0</v>
          </cell>
          <cell r="CM217">
            <v>7</v>
          </cell>
          <cell r="CN217">
            <v>0</v>
          </cell>
          <cell r="CO217">
            <v>103</v>
          </cell>
          <cell r="CP217">
            <v>93</v>
          </cell>
          <cell r="CQ217">
            <v>108</v>
          </cell>
          <cell r="CR217">
            <v>74</v>
          </cell>
          <cell r="CS217">
            <v>88</v>
          </cell>
          <cell r="CT217">
            <v>93</v>
          </cell>
          <cell r="CU217">
            <v>77</v>
          </cell>
          <cell r="CV217">
            <v>87</v>
          </cell>
          <cell r="CW217">
            <v>101</v>
          </cell>
          <cell r="CX217">
            <v>101</v>
          </cell>
          <cell r="CY217">
            <v>78</v>
          </cell>
          <cell r="CZ217">
            <v>91</v>
          </cell>
          <cell r="DA217">
            <v>95</v>
          </cell>
          <cell r="DB217">
            <v>1196</v>
          </cell>
          <cell r="DC217">
            <v>0</v>
          </cell>
          <cell r="DD217">
            <v>7</v>
          </cell>
          <cell r="DE217">
            <v>0</v>
          </cell>
          <cell r="DF217">
            <v>103</v>
          </cell>
          <cell r="DG217">
            <v>93</v>
          </cell>
          <cell r="DH217">
            <v>96</v>
          </cell>
          <cell r="DI217">
            <v>105</v>
          </cell>
          <cell r="DJ217">
            <v>75</v>
          </cell>
          <cell r="DK217">
            <v>88</v>
          </cell>
          <cell r="DL217">
            <v>94</v>
          </cell>
          <cell r="DM217">
            <v>77</v>
          </cell>
          <cell r="DN217">
            <v>84</v>
          </cell>
          <cell r="DO217">
            <v>102</v>
          </cell>
          <cell r="DP217">
            <v>98</v>
          </cell>
          <cell r="DQ217">
            <v>78</v>
          </cell>
          <cell r="DR217">
            <v>88</v>
          </cell>
          <cell r="DS217">
            <v>1188</v>
          </cell>
        </row>
        <row r="218">
          <cell r="B218">
            <v>690</v>
          </cell>
          <cell r="C218">
            <v>1</v>
          </cell>
          <cell r="D218" t="str">
            <v>WARROAD</v>
          </cell>
          <cell r="E218">
            <v>15.13</v>
          </cell>
          <cell r="F218">
            <v>9.8000000000000007</v>
          </cell>
          <cell r="G218">
            <v>57.6</v>
          </cell>
          <cell r="H218">
            <v>0</v>
          </cell>
          <cell r="I218">
            <v>80.400000000000006</v>
          </cell>
          <cell r="J218">
            <v>74.459999999999994</v>
          </cell>
          <cell r="K218">
            <v>72.819999999999993</v>
          </cell>
          <cell r="L218">
            <v>74.45</v>
          </cell>
          <cell r="M218">
            <v>77.23</v>
          </cell>
          <cell r="N218">
            <v>82.64</v>
          </cell>
          <cell r="O218">
            <v>66.16</v>
          </cell>
          <cell r="P218">
            <v>60.65</v>
          </cell>
          <cell r="Q218">
            <v>77.05</v>
          </cell>
          <cell r="R218">
            <v>68.69</v>
          </cell>
          <cell r="S218">
            <v>76.290000000000006</v>
          </cell>
          <cell r="T218">
            <v>81</v>
          </cell>
          <cell r="U218">
            <v>974.36999999999989</v>
          </cell>
          <cell r="V218">
            <v>23.67</v>
          </cell>
          <cell r="W218">
            <v>12.23</v>
          </cell>
          <cell r="X218">
            <v>0</v>
          </cell>
          <cell r="Y218">
            <v>61.47</v>
          </cell>
          <cell r="Z218">
            <v>72.11</v>
          </cell>
          <cell r="AA218">
            <v>88.6</v>
          </cell>
          <cell r="AB218">
            <v>68.72</v>
          </cell>
          <cell r="AC218">
            <v>76.58</v>
          </cell>
          <cell r="AD218">
            <v>78.02</v>
          </cell>
          <cell r="AE218">
            <v>79.680000000000007</v>
          </cell>
          <cell r="AF218">
            <v>86.45</v>
          </cell>
          <cell r="AG218">
            <v>68.69</v>
          </cell>
          <cell r="AH218">
            <v>63.34</v>
          </cell>
          <cell r="AI218">
            <v>80.59</v>
          </cell>
          <cell r="AJ218">
            <v>67.819999999999993</v>
          </cell>
          <cell r="AK218">
            <v>78.77</v>
          </cell>
          <cell r="AL218">
            <v>1006.74</v>
          </cell>
          <cell r="AM218">
            <v>22.81</v>
          </cell>
          <cell r="AN218">
            <v>5.99</v>
          </cell>
          <cell r="AO218">
            <v>1</v>
          </cell>
          <cell r="AP218">
            <v>62.26</v>
          </cell>
          <cell r="AQ218">
            <v>77.95</v>
          </cell>
          <cell r="AR218">
            <v>73.66</v>
          </cell>
          <cell r="AS218">
            <v>82.53</v>
          </cell>
          <cell r="AT218">
            <v>72.180000000000007</v>
          </cell>
          <cell r="AU218">
            <v>68.739999999999995</v>
          </cell>
          <cell r="AV218">
            <v>85.35</v>
          </cell>
          <cell r="AW218">
            <v>80.02</v>
          </cell>
          <cell r="AX218">
            <v>86.22</v>
          </cell>
          <cell r="AY218">
            <v>72.2</v>
          </cell>
          <cell r="AZ218">
            <v>65.430000000000007</v>
          </cell>
          <cell r="BA218">
            <v>78.239999999999995</v>
          </cell>
          <cell r="BB218">
            <v>62.45</v>
          </cell>
          <cell r="BC218">
            <v>997.0300000000002</v>
          </cell>
          <cell r="BD218">
            <v>5</v>
          </cell>
          <cell r="BE218">
            <v>5</v>
          </cell>
          <cell r="BF218">
            <v>0</v>
          </cell>
          <cell r="BG218">
            <v>91</v>
          </cell>
          <cell r="BH218">
            <v>63</v>
          </cell>
          <cell r="BI218">
            <v>79</v>
          </cell>
          <cell r="BJ218">
            <v>61</v>
          </cell>
          <cell r="BK218">
            <v>81</v>
          </cell>
          <cell r="BL218">
            <v>71</v>
          </cell>
          <cell r="BM218">
            <v>71</v>
          </cell>
          <cell r="BN218">
            <v>79</v>
          </cell>
          <cell r="BO218">
            <v>86</v>
          </cell>
          <cell r="BP218">
            <v>87</v>
          </cell>
          <cell r="BQ218">
            <v>85</v>
          </cell>
          <cell r="BR218">
            <v>71</v>
          </cell>
          <cell r="BS218">
            <v>83</v>
          </cell>
          <cell r="BT218">
            <v>1018</v>
          </cell>
          <cell r="BU218">
            <v>5</v>
          </cell>
          <cell r="BV218">
            <v>5</v>
          </cell>
          <cell r="BW218">
            <v>0</v>
          </cell>
          <cell r="BX218">
            <v>65</v>
          </cell>
          <cell r="BY218">
            <v>65</v>
          </cell>
          <cell r="BZ218">
            <v>65</v>
          </cell>
          <cell r="CA218">
            <v>83</v>
          </cell>
          <cell r="CB218">
            <v>70</v>
          </cell>
          <cell r="CC218">
            <v>86</v>
          </cell>
          <cell r="CD218">
            <v>70</v>
          </cell>
          <cell r="CE218">
            <v>69</v>
          </cell>
          <cell r="CF218">
            <v>79</v>
          </cell>
          <cell r="CG218">
            <v>84</v>
          </cell>
          <cell r="CH218">
            <v>95</v>
          </cell>
          <cell r="CI218">
            <v>81</v>
          </cell>
          <cell r="CJ218">
            <v>67</v>
          </cell>
          <cell r="CK218">
            <v>989</v>
          </cell>
          <cell r="CL218">
            <v>5</v>
          </cell>
          <cell r="CM218">
            <v>5</v>
          </cell>
          <cell r="CN218">
            <v>0</v>
          </cell>
          <cell r="CO218">
            <v>65</v>
          </cell>
          <cell r="CP218">
            <v>65</v>
          </cell>
          <cell r="CQ218">
            <v>65</v>
          </cell>
          <cell r="CR218">
            <v>65</v>
          </cell>
          <cell r="CS218">
            <v>83</v>
          </cell>
          <cell r="CT218">
            <v>70</v>
          </cell>
          <cell r="CU218">
            <v>86</v>
          </cell>
          <cell r="CV218">
            <v>70</v>
          </cell>
          <cell r="CW218">
            <v>69</v>
          </cell>
          <cell r="CX218">
            <v>79</v>
          </cell>
          <cell r="CY218">
            <v>84</v>
          </cell>
          <cell r="CZ218">
            <v>95</v>
          </cell>
          <cell r="DA218">
            <v>81</v>
          </cell>
          <cell r="DB218">
            <v>987</v>
          </cell>
          <cell r="DC218">
            <v>5</v>
          </cell>
          <cell r="DD218">
            <v>5</v>
          </cell>
          <cell r="DE218">
            <v>0</v>
          </cell>
          <cell r="DF218">
            <v>65</v>
          </cell>
          <cell r="DG218">
            <v>65</v>
          </cell>
          <cell r="DH218">
            <v>65</v>
          </cell>
          <cell r="DI218">
            <v>65</v>
          </cell>
          <cell r="DJ218">
            <v>65</v>
          </cell>
          <cell r="DK218">
            <v>83</v>
          </cell>
          <cell r="DL218">
            <v>70</v>
          </cell>
          <cell r="DM218">
            <v>86</v>
          </cell>
          <cell r="DN218">
            <v>70</v>
          </cell>
          <cell r="DO218">
            <v>69</v>
          </cell>
          <cell r="DP218">
            <v>79</v>
          </cell>
          <cell r="DQ218">
            <v>84</v>
          </cell>
          <cell r="DR218">
            <v>95</v>
          </cell>
          <cell r="DS218">
            <v>971</v>
          </cell>
        </row>
        <row r="219">
          <cell r="B219">
            <v>695</v>
          </cell>
          <cell r="C219">
            <v>1</v>
          </cell>
          <cell r="D219" t="str">
            <v>CHISHOLM</v>
          </cell>
          <cell r="E219">
            <v>6.41</v>
          </cell>
          <cell r="F219">
            <v>4.55</v>
          </cell>
          <cell r="G219">
            <v>63.67</v>
          </cell>
          <cell r="H219">
            <v>0</v>
          </cell>
          <cell r="I219">
            <v>70.17</v>
          </cell>
          <cell r="J219">
            <v>66.92</v>
          </cell>
          <cell r="K219">
            <v>69.7</v>
          </cell>
          <cell r="L219">
            <v>70.03</v>
          </cell>
          <cell r="M219">
            <v>57.08</v>
          </cell>
          <cell r="N219">
            <v>80.36</v>
          </cell>
          <cell r="O219">
            <v>67.39</v>
          </cell>
          <cell r="P219">
            <v>76.37</v>
          </cell>
          <cell r="Q219">
            <v>66.599999999999994</v>
          </cell>
          <cell r="R219">
            <v>49.98</v>
          </cell>
          <cell r="S219">
            <v>47.29</v>
          </cell>
          <cell r="T219">
            <v>48.34</v>
          </cell>
          <cell r="U219">
            <v>844.86000000000013</v>
          </cell>
          <cell r="V219">
            <v>5.79</v>
          </cell>
          <cell r="W219">
            <v>6.98</v>
          </cell>
          <cell r="X219">
            <v>9.91</v>
          </cell>
          <cell r="Y219">
            <v>56.31</v>
          </cell>
          <cell r="Z219">
            <v>61.72</v>
          </cell>
          <cell r="AA219">
            <v>67.91</v>
          </cell>
          <cell r="AB219">
            <v>63.65</v>
          </cell>
          <cell r="AC219">
            <v>65.69</v>
          </cell>
          <cell r="AD219">
            <v>64.92</v>
          </cell>
          <cell r="AE219">
            <v>62.23</v>
          </cell>
          <cell r="AF219">
            <v>81.69</v>
          </cell>
          <cell r="AG219">
            <v>60.38</v>
          </cell>
          <cell r="AH219">
            <v>74.900000000000006</v>
          </cell>
          <cell r="AI219">
            <v>54.35</v>
          </cell>
          <cell r="AJ219">
            <v>45.23</v>
          </cell>
          <cell r="AK219">
            <v>45.48</v>
          </cell>
          <cell r="AL219">
            <v>827.14</v>
          </cell>
          <cell r="AM219">
            <v>5.05</v>
          </cell>
          <cell r="AN219">
            <v>6.76</v>
          </cell>
          <cell r="AO219">
            <v>0</v>
          </cell>
          <cell r="AP219">
            <v>64.55</v>
          </cell>
          <cell r="AQ219">
            <v>74.59</v>
          </cell>
          <cell r="AR219">
            <v>65.08</v>
          </cell>
          <cell r="AS219">
            <v>68.86</v>
          </cell>
          <cell r="AT219">
            <v>59.67</v>
          </cell>
          <cell r="AU219">
            <v>69.2</v>
          </cell>
          <cell r="AV219">
            <v>66.31</v>
          </cell>
          <cell r="AW219">
            <v>64.38</v>
          </cell>
          <cell r="AX219">
            <v>77.38</v>
          </cell>
          <cell r="AY219">
            <v>51.36</v>
          </cell>
          <cell r="AZ219">
            <v>71.92</v>
          </cell>
          <cell r="BA219">
            <v>53.07</v>
          </cell>
          <cell r="BB219">
            <v>42.81</v>
          </cell>
          <cell r="BC219">
            <v>840.99</v>
          </cell>
          <cell r="BD219">
            <v>5</v>
          </cell>
          <cell r="BE219">
            <v>5</v>
          </cell>
          <cell r="BF219">
            <v>0</v>
          </cell>
          <cell r="BG219">
            <v>62</v>
          </cell>
          <cell r="BH219">
            <v>58</v>
          </cell>
          <cell r="BI219">
            <v>70</v>
          </cell>
          <cell r="BJ219">
            <v>61</v>
          </cell>
          <cell r="BK219">
            <v>68</v>
          </cell>
          <cell r="BL219">
            <v>60</v>
          </cell>
          <cell r="BM219">
            <v>74</v>
          </cell>
          <cell r="BN219">
            <v>74</v>
          </cell>
          <cell r="BO219">
            <v>59</v>
          </cell>
          <cell r="BP219">
            <v>78</v>
          </cell>
          <cell r="BQ219">
            <v>48</v>
          </cell>
          <cell r="BR219">
            <v>64</v>
          </cell>
          <cell r="BS219">
            <v>58</v>
          </cell>
          <cell r="BT219">
            <v>844</v>
          </cell>
          <cell r="BU219">
            <v>5</v>
          </cell>
          <cell r="BV219">
            <v>5</v>
          </cell>
          <cell r="BW219">
            <v>0</v>
          </cell>
          <cell r="BX219">
            <v>62</v>
          </cell>
          <cell r="BY219">
            <v>56</v>
          </cell>
          <cell r="BZ219">
            <v>57</v>
          </cell>
          <cell r="CA219">
            <v>67</v>
          </cell>
          <cell r="CB219">
            <v>61</v>
          </cell>
          <cell r="CC219">
            <v>67</v>
          </cell>
          <cell r="CD219">
            <v>62</v>
          </cell>
          <cell r="CE219">
            <v>82</v>
          </cell>
          <cell r="CF219">
            <v>70</v>
          </cell>
          <cell r="CG219">
            <v>56</v>
          </cell>
          <cell r="CH219">
            <v>74</v>
          </cell>
          <cell r="CI219">
            <v>44</v>
          </cell>
          <cell r="CJ219">
            <v>64</v>
          </cell>
          <cell r="CK219">
            <v>832</v>
          </cell>
          <cell r="CL219">
            <v>5</v>
          </cell>
          <cell r="CM219">
            <v>5</v>
          </cell>
          <cell r="CN219">
            <v>0</v>
          </cell>
          <cell r="CO219">
            <v>62</v>
          </cell>
          <cell r="CP219">
            <v>56</v>
          </cell>
          <cell r="CQ219">
            <v>55</v>
          </cell>
          <cell r="CR219">
            <v>55</v>
          </cell>
          <cell r="CS219">
            <v>67</v>
          </cell>
          <cell r="CT219">
            <v>61</v>
          </cell>
          <cell r="CU219">
            <v>69</v>
          </cell>
          <cell r="CV219">
            <v>69</v>
          </cell>
          <cell r="CW219">
            <v>78</v>
          </cell>
          <cell r="CX219">
            <v>66</v>
          </cell>
          <cell r="CY219">
            <v>53</v>
          </cell>
          <cell r="CZ219">
            <v>67</v>
          </cell>
          <cell r="DA219">
            <v>44</v>
          </cell>
          <cell r="DB219">
            <v>812</v>
          </cell>
          <cell r="DC219">
            <v>5</v>
          </cell>
          <cell r="DD219">
            <v>5</v>
          </cell>
          <cell r="DE219">
            <v>0</v>
          </cell>
          <cell r="DF219">
            <v>62</v>
          </cell>
          <cell r="DG219">
            <v>56</v>
          </cell>
          <cell r="DH219">
            <v>55</v>
          </cell>
          <cell r="DI219">
            <v>53</v>
          </cell>
          <cell r="DJ219">
            <v>55</v>
          </cell>
          <cell r="DK219">
            <v>67</v>
          </cell>
          <cell r="DL219">
            <v>63</v>
          </cell>
          <cell r="DM219">
            <v>77</v>
          </cell>
          <cell r="DN219">
            <v>66</v>
          </cell>
          <cell r="DO219">
            <v>74</v>
          </cell>
          <cell r="DP219">
            <v>62</v>
          </cell>
          <cell r="DQ219">
            <v>48</v>
          </cell>
          <cell r="DR219">
            <v>67</v>
          </cell>
          <cell r="DS219">
            <v>815</v>
          </cell>
        </row>
        <row r="220">
          <cell r="B220">
            <v>696</v>
          </cell>
          <cell r="C220">
            <v>1</v>
          </cell>
          <cell r="D220" t="str">
            <v>ELY</v>
          </cell>
          <cell r="E220">
            <v>2.5299999999999998</v>
          </cell>
          <cell r="F220">
            <v>5.67</v>
          </cell>
          <cell r="G220">
            <v>42.64</v>
          </cell>
          <cell r="H220">
            <v>0</v>
          </cell>
          <cell r="I220">
            <v>30.37</v>
          </cell>
          <cell r="J220">
            <v>36.4</v>
          </cell>
          <cell r="K220">
            <v>32.4</v>
          </cell>
          <cell r="L220">
            <v>33.43</v>
          </cell>
          <cell r="M220">
            <v>38.64</v>
          </cell>
          <cell r="N220">
            <v>33.43</v>
          </cell>
          <cell r="O220">
            <v>44.32</v>
          </cell>
          <cell r="P220">
            <v>36.43</v>
          </cell>
          <cell r="Q220">
            <v>35.08</v>
          </cell>
          <cell r="R220">
            <v>33.79</v>
          </cell>
          <cell r="S220">
            <v>30.79</v>
          </cell>
          <cell r="T220">
            <v>40.64</v>
          </cell>
          <cell r="U220">
            <v>476.56000000000006</v>
          </cell>
          <cell r="V220">
            <v>1.78</v>
          </cell>
          <cell r="W220">
            <v>8.35</v>
          </cell>
          <cell r="X220">
            <v>0</v>
          </cell>
          <cell r="Y220">
            <v>30.95</v>
          </cell>
          <cell r="Z220">
            <v>47.75</v>
          </cell>
          <cell r="AA220">
            <v>31.27</v>
          </cell>
          <cell r="AB220">
            <v>37.49</v>
          </cell>
          <cell r="AC220">
            <v>31.1</v>
          </cell>
          <cell r="AD220">
            <v>33.99</v>
          </cell>
          <cell r="AE220">
            <v>41.71</v>
          </cell>
          <cell r="AF220">
            <v>38.28</v>
          </cell>
          <cell r="AG220">
            <v>41.67</v>
          </cell>
          <cell r="AH220">
            <v>40.49</v>
          </cell>
          <cell r="AI220">
            <v>35.04</v>
          </cell>
          <cell r="AJ220">
            <v>34.75</v>
          </cell>
          <cell r="AK220">
            <v>31.56</v>
          </cell>
          <cell r="AL220">
            <v>486.18</v>
          </cell>
          <cell r="AM220">
            <v>1.83</v>
          </cell>
          <cell r="AN220">
            <v>6</v>
          </cell>
          <cell r="AO220">
            <v>0</v>
          </cell>
          <cell r="AP220">
            <v>38.58</v>
          </cell>
          <cell r="AQ220">
            <v>34.18</v>
          </cell>
          <cell r="AR220">
            <v>44.76</v>
          </cell>
          <cell r="AS220">
            <v>35.479999999999997</v>
          </cell>
          <cell r="AT220">
            <v>36.35</v>
          </cell>
          <cell r="AU220">
            <v>29</v>
          </cell>
          <cell r="AV220">
            <v>31.74</v>
          </cell>
          <cell r="AW220">
            <v>41.67</v>
          </cell>
          <cell r="AX220">
            <v>35.880000000000003</v>
          </cell>
          <cell r="AY220">
            <v>44.76</v>
          </cell>
          <cell r="AZ220">
            <v>40.43</v>
          </cell>
          <cell r="BA220">
            <v>31.7</v>
          </cell>
          <cell r="BB220">
            <v>32.369999999999997</v>
          </cell>
          <cell r="BC220">
            <v>484.72999999999996</v>
          </cell>
          <cell r="BD220">
            <v>3</v>
          </cell>
          <cell r="BE220">
            <v>2</v>
          </cell>
          <cell r="BF220">
            <v>0</v>
          </cell>
          <cell r="BG220">
            <v>37</v>
          </cell>
          <cell r="BH220">
            <v>33</v>
          </cell>
          <cell r="BI220">
            <v>35</v>
          </cell>
          <cell r="BJ220">
            <v>45</v>
          </cell>
          <cell r="BK220">
            <v>36</v>
          </cell>
          <cell r="BL220">
            <v>33</v>
          </cell>
          <cell r="BM220">
            <v>28</v>
          </cell>
          <cell r="BN220">
            <v>34</v>
          </cell>
          <cell r="BO220">
            <v>41</v>
          </cell>
          <cell r="BP220">
            <v>35</v>
          </cell>
          <cell r="BQ220">
            <v>42</v>
          </cell>
          <cell r="BR220">
            <v>35</v>
          </cell>
          <cell r="BS220">
            <v>32</v>
          </cell>
          <cell r="BT220">
            <v>471</v>
          </cell>
          <cell r="BU220">
            <v>3</v>
          </cell>
          <cell r="BV220">
            <v>2</v>
          </cell>
          <cell r="BW220">
            <v>0</v>
          </cell>
          <cell r="BX220">
            <v>30</v>
          </cell>
          <cell r="BY220">
            <v>33</v>
          </cell>
          <cell r="BZ220">
            <v>35</v>
          </cell>
          <cell r="CA220">
            <v>36</v>
          </cell>
          <cell r="CB220">
            <v>45</v>
          </cell>
          <cell r="CC220">
            <v>34</v>
          </cell>
          <cell r="CD220">
            <v>33</v>
          </cell>
          <cell r="CE220">
            <v>29</v>
          </cell>
          <cell r="CF220">
            <v>33</v>
          </cell>
          <cell r="CG220">
            <v>43</v>
          </cell>
          <cell r="CH220">
            <v>34</v>
          </cell>
          <cell r="CI220">
            <v>37</v>
          </cell>
          <cell r="CJ220">
            <v>32</v>
          </cell>
          <cell r="CK220">
            <v>459</v>
          </cell>
          <cell r="CL220">
            <v>3</v>
          </cell>
          <cell r="CM220">
            <v>2</v>
          </cell>
          <cell r="CN220">
            <v>0</v>
          </cell>
          <cell r="CO220">
            <v>30</v>
          </cell>
          <cell r="CP220">
            <v>30</v>
          </cell>
          <cell r="CQ220">
            <v>35</v>
          </cell>
          <cell r="CR220">
            <v>37</v>
          </cell>
          <cell r="CS220">
            <v>37</v>
          </cell>
          <cell r="CT220">
            <v>43</v>
          </cell>
          <cell r="CU220">
            <v>34</v>
          </cell>
          <cell r="CV220">
            <v>35</v>
          </cell>
          <cell r="CW220">
            <v>28</v>
          </cell>
          <cell r="CX220">
            <v>35</v>
          </cell>
          <cell r="CY220">
            <v>42</v>
          </cell>
          <cell r="CZ220">
            <v>30</v>
          </cell>
          <cell r="DA220">
            <v>34</v>
          </cell>
          <cell r="DB220">
            <v>455</v>
          </cell>
          <cell r="DC220">
            <v>3</v>
          </cell>
          <cell r="DD220">
            <v>2</v>
          </cell>
          <cell r="DE220">
            <v>0</v>
          </cell>
          <cell r="DF220">
            <v>30</v>
          </cell>
          <cell r="DG220">
            <v>30</v>
          </cell>
          <cell r="DH220">
            <v>32</v>
          </cell>
          <cell r="DI220">
            <v>37</v>
          </cell>
          <cell r="DJ220">
            <v>38</v>
          </cell>
          <cell r="DK220">
            <v>35</v>
          </cell>
          <cell r="DL220">
            <v>43</v>
          </cell>
          <cell r="DM220">
            <v>36</v>
          </cell>
          <cell r="DN220">
            <v>34</v>
          </cell>
          <cell r="DO220">
            <v>30</v>
          </cell>
          <cell r="DP220">
            <v>34</v>
          </cell>
          <cell r="DQ220">
            <v>37</v>
          </cell>
          <cell r="DR220">
            <v>28</v>
          </cell>
          <cell r="DS220">
            <v>449</v>
          </cell>
        </row>
        <row r="221">
          <cell r="B221">
            <v>698</v>
          </cell>
          <cell r="C221">
            <v>1</v>
          </cell>
          <cell r="D221" t="str">
            <v>FLOODWOOD</v>
          </cell>
          <cell r="E221">
            <v>1.38</v>
          </cell>
          <cell r="F221">
            <v>2</v>
          </cell>
          <cell r="G221">
            <v>11.61</v>
          </cell>
          <cell r="H221">
            <v>0</v>
          </cell>
          <cell r="I221">
            <v>12.98</v>
          </cell>
          <cell r="J221">
            <v>16.989999999999998</v>
          </cell>
          <cell r="K221">
            <v>6</v>
          </cell>
          <cell r="L221">
            <v>17.170000000000002</v>
          </cell>
          <cell r="M221">
            <v>19.989999999999998</v>
          </cell>
          <cell r="N221">
            <v>15</v>
          </cell>
          <cell r="O221">
            <v>23.2</v>
          </cell>
          <cell r="P221">
            <v>9.86</v>
          </cell>
          <cell r="Q221">
            <v>22.75</v>
          </cell>
          <cell r="R221">
            <v>19.09</v>
          </cell>
          <cell r="S221">
            <v>17.420000000000002</v>
          </cell>
          <cell r="T221">
            <v>9.59</v>
          </cell>
          <cell r="U221">
            <v>205.03</v>
          </cell>
          <cell r="V221">
            <v>1.42</v>
          </cell>
          <cell r="W221">
            <v>1.45</v>
          </cell>
          <cell r="X221">
            <v>0</v>
          </cell>
          <cell r="Y221">
            <v>12.49</v>
          </cell>
          <cell r="Z221">
            <v>8.82</v>
          </cell>
          <cell r="AA221">
            <v>12.98</v>
          </cell>
          <cell r="AB221">
            <v>17.079999999999998</v>
          </cell>
          <cell r="AC221">
            <v>8.25</v>
          </cell>
          <cell r="AD221">
            <v>14.64</v>
          </cell>
          <cell r="AE221">
            <v>19.760000000000002</v>
          </cell>
          <cell r="AF221">
            <v>16.28</v>
          </cell>
          <cell r="AG221">
            <v>22.47</v>
          </cell>
          <cell r="AH221">
            <v>8.99</v>
          </cell>
          <cell r="AI221">
            <v>21.63</v>
          </cell>
          <cell r="AJ221">
            <v>18.649999999999999</v>
          </cell>
          <cell r="AK221">
            <v>15.52</v>
          </cell>
          <cell r="AL221">
            <v>200.43</v>
          </cell>
          <cell r="AM221">
            <v>0.84</v>
          </cell>
          <cell r="AN221">
            <v>3.74</v>
          </cell>
          <cell r="AO221">
            <v>0</v>
          </cell>
          <cell r="AP221">
            <v>9.42</v>
          </cell>
          <cell r="AQ221">
            <v>12.4</v>
          </cell>
          <cell r="AR221">
            <v>8</v>
          </cell>
          <cell r="AS221">
            <v>12.51</v>
          </cell>
          <cell r="AT221">
            <v>15.17</v>
          </cell>
          <cell r="AU221">
            <v>7.99</v>
          </cell>
          <cell r="AV221">
            <v>16.100000000000001</v>
          </cell>
          <cell r="AW221">
            <v>17.91</v>
          </cell>
          <cell r="AX221">
            <v>14.82</v>
          </cell>
          <cell r="AY221">
            <v>22.83</v>
          </cell>
          <cell r="AZ221">
            <v>9.48</v>
          </cell>
          <cell r="BA221">
            <v>20.47</v>
          </cell>
          <cell r="BB221">
            <v>16.920000000000002</v>
          </cell>
          <cell r="BC221">
            <v>188.59999999999997</v>
          </cell>
          <cell r="BD221">
            <v>3</v>
          </cell>
          <cell r="BE221">
            <v>1</v>
          </cell>
          <cell r="BF221">
            <v>0</v>
          </cell>
          <cell r="BG221">
            <v>17</v>
          </cell>
          <cell r="BH221">
            <v>13</v>
          </cell>
          <cell r="BI221">
            <v>15</v>
          </cell>
          <cell r="BJ221">
            <v>13</v>
          </cell>
          <cell r="BK221">
            <v>16</v>
          </cell>
          <cell r="BL221">
            <v>17</v>
          </cell>
          <cell r="BM221">
            <v>11</v>
          </cell>
          <cell r="BN221">
            <v>25</v>
          </cell>
          <cell r="BO221">
            <v>20</v>
          </cell>
          <cell r="BP221">
            <v>24</v>
          </cell>
          <cell r="BQ221">
            <v>25</v>
          </cell>
          <cell r="BR221">
            <v>16</v>
          </cell>
          <cell r="BS221">
            <v>23</v>
          </cell>
          <cell r="BT221">
            <v>239</v>
          </cell>
          <cell r="BU221">
            <v>1</v>
          </cell>
          <cell r="BV221">
            <v>1</v>
          </cell>
          <cell r="BW221">
            <v>0</v>
          </cell>
          <cell r="BX221">
            <v>11</v>
          </cell>
          <cell r="BY221">
            <v>15</v>
          </cell>
          <cell r="BZ221">
            <v>10</v>
          </cell>
          <cell r="CA221">
            <v>12</v>
          </cell>
          <cell r="CB221">
            <v>7</v>
          </cell>
          <cell r="CC221">
            <v>13</v>
          </cell>
          <cell r="CD221">
            <v>15</v>
          </cell>
          <cell r="CE221">
            <v>7</v>
          </cell>
          <cell r="CF221">
            <v>15</v>
          </cell>
          <cell r="CG221">
            <v>17</v>
          </cell>
          <cell r="CH221">
            <v>15</v>
          </cell>
          <cell r="CI221">
            <v>20</v>
          </cell>
          <cell r="CJ221">
            <v>8</v>
          </cell>
          <cell r="CK221">
            <v>167</v>
          </cell>
          <cell r="CL221">
            <v>1</v>
          </cell>
          <cell r="CM221">
            <v>1</v>
          </cell>
          <cell r="CN221">
            <v>0</v>
          </cell>
          <cell r="CO221">
            <v>22</v>
          </cell>
          <cell r="CP221">
            <v>11</v>
          </cell>
          <cell r="CQ221">
            <v>15</v>
          </cell>
          <cell r="CR221">
            <v>10</v>
          </cell>
          <cell r="CS221">
            <v>12</v>
          </cell>
          <cell r="CT221">
            <v>7</v>
          </cell>
          <cell r="CU221">
            <v>13</v>
          </cell>
          <cell r="CV221">
            <v>15</v>
          </cell>
          <cell r="CW221">
            <v>7</v>
          </cell>
          <cell r="CX221">
            <v>15</v>
          </cell>
          <cell r="CY221">
            <v>17</v>
          </cell>
          <cell r="CZ221">
            <v>15</v>
          </cell>
          <cell r="DA221">
            <v>20</v>
          </cell>
          <cell r="DB221">
            <v>181</v>
          </cell>
          <cell r="DC221">
            <v>1</v>
          </cell>
          <cell r="DD221">
            <v>1</v>
          </cell>
          <cell r="DE221">
            <v>0</v>
          </cell>
          <cell r="DF221">
            <v>22</v>
          </cell>
          <cell r="DG221">
            <v>11</v>
          </cell>
          <cell r="DH221">
            <v>11</v>
          </cell>
          <cell r="DI221">
            <v>15</v>
          </cell>
          <cell r="DJ221">
            <v>10</v>
          </cell>
          <cell r="DK221">
            <v>12</v>
          </cell>
          <cell r="DL221">
            <v>7</v>
          </cell>
          <cell r="DM221">
            <v>13</v>
          </cell>
          <cell r="DN221">
            <v>15</v>
          </cell>
          <cell r="DO221">
            <v>7</v>
          </cell>
          <cell r="DP221">
            <v>15</v>
          </cell>
          <cell r="DQ221">
            <v>17</v>
          </cell>
          <cell r="DR221">
            <v>15</v>
          </cell>
          <cell r="DS221">
            <v>172</v>
          </cell>
        </row>
        <row r="222">
          <cell r="B222">
            <v>700</v>
          </cell>
          <cell r="C222">
            <v>1</v>
          </cell>
          <cell r="D222" t="str">
            <v>HERMANTOWN</v>
          </cell>
          <cell r="E222">
            <v>14.24</v>
          </cell>
          <cell r="F222">
            <v>8.44</v>
          </cell>
          <cell r="G222">
            <v>113.07</v>
          </cell>
          <cell r="H222">
            <v>0</v>
          </cell>
          <cell r="I222">
            <v>158.9</v>
          </cell>
          <cell r="J222">
            <v>138.94999999999999</v>
          </cell>
          <cell r="K222">
            <v>151.16</v>
          </cell>
          <cell r="L222">
            <v>134.07</v>
          </cell>
          <cell r="M222">
            <v>130.47999999999999</v>
          </cell>
          <cell r="N222">
            <v>132.81</v>
          </cell>
          <cell r="O222">
            <v>146.35</v>
          </cell>
          <cell r="P222">
            <v>132.81</v>
          </cell>
          <cell r="Q222">
            <v>148.02000000000001</v>
          </cell>
          <cell r="R222">
            <v>142.16999999999999</v>
          </cell>
          <cell r="S222">
            <v>128.44</v>
          </cell>
          <cell r="T222">
            <v>130.02000000000001</v>
          </cell>
          <cell r="U222">
            <v>1809.9299999999998</v>
          </cell>
          <cell r="V222">
            <v>13.78</v>
          </cell>
          <cell r="W222">
            <v>6.03</v>
          </cell>
          <cell r="X222">
            <v>85.81</v>
          </cell>
          <cell r="Y222">
            <v>9.3800000000000008</v>
          </cell>
          <cell r="Z222">
            <v>136.46</v>
          </cell>
          <cell r="AA222">
            <v>159.82</v>
          </cell>
          <cell r="AB222">
            <v>141.96</v>
          </cell>
          <cell r="AC222">
            <v>152.52000000000001</v>
          </cell>
          <cell r="AD222">
            <v>131.97</v>
          </cell>
          <cell r="AE222">
            <v>125.53</v>
          </cell>
          <cell r="AF222">
            <v>134.13999999999999</v>
          </cell>
          <cell r="AG222">
            <v>138.63</v>
          </cell>
          <cell r="AH222">
            <v>129.62</v>
          </cell>
          <cell r="AI222">
            <v>150.52000000000001</v>
          </cell>
          <cell r="AJ222">
            <v>141.72999999999999</v>
          </cell>
          <cell r="AK222">
            <v>116.39</v>
          </cell>
          <cell r="AL222">
            <v>1774.2900000000002</v>
          </cell>
          <cell r="AM222">
            <v>13.84</v>
          </cell>
          <cell r="AN222">
            <v>17.7</v>
          </cell>
          <cell r="AO222">
            <v>0</v>
          </cell>
          <cell r="AP222">
            <v>134.16</v>
          </cell>
          <cell r="AQ222">
            <v>113.07</v>
          </cell>
          <cell r="AR222">
            <v>129.63</v>
          </cell>
          <cell r="AS222">
            <v>154.19999999999999</v>
          </cell>
          <cell r="AT222">
            <v>140.81</v>
          </cell>
          <cell r="AU222">
            <v>149.30000000000001</v>
          </cell>
          <cell r="AV222">
            <v>131.06</v>
          </cell>
          <cell r="AW222">
            <v>129.57</v>
          </cell>
          <cell r="AX222">
            <v>128.69</v>
          </cell>
          <cell r="AY222">
            <v>145.9</v>
          </cell>
          <cell r="AZ222">
            <v>117.74</v>
          </cell>
          <cell r="BA222">
            <v>138.51</v>
          </cell>
          <cell r="BB222">
            <v>129.19</v>
          </cell>
          <cell r="BC222">
            <v>1773.37</v>
          </cell>
          <cell r="BD222">
            <v>7</v>
          </cell>
          <cell r="BE222">
            <v>14</v>
          </cell>
          <cell r="BF222">
            <v>0</v>
          </cell>
          <cell r="BG222">
            <v>110</v>
          </cell>
          <cell r="BH222">
            <v>153</v>
          </cell>
          <cell r="BI222">
            <v>119</v>
          </cell>
          <cell r="BJ222">
            <v>136</v>
          </cell>
          <cell r="BK222">
            <v>151</v>
          </cell>
          <cell r="BL222">
            <v>147</v>
          </cell>
          <cell r="BM222">
            <v>147</v>
          </cell>
          <cell r="BN222">
            <v>129</v>
          </cell>
          <cell r="BO222">
            <v>130</v>
          </cell>
          <cell r="BP222">
            <v>136</v>
          </cell>
          <cell r="BQ222">
            <v>140</v>
          </cell>
          <cell r="BR222">
            <v>117</v>
          </cell>
          <cell r="BS222">
            <v>134</v>
          </cell>
          <cell r="BT222">
            <v>1770</v>
          </cell>
          <cell r="BU222">
            <v>12</v>
          </cell>
          <cell r="BV222">
            <v>6</v>
          </cell>
          <cell r="BW222">
            <v>0</v>
          </cell>
          <cell r="BX222">
            <v>121</v>
          </cell>
          <cell r="BY222">
            <v>129</v>
          </cell>
          <cell r="BZ222">
            <v>153</v>
          </cell>
          <cell r="CA222">
            <v>122</v>
          </cell>
          <cell r="CB222">
            <v>139</v>
          </cell>
          <cell r="CC222">
            <v>153</v>
          </cell>
          <cell r="CD222">
            <v>147</v>
          </cell>
          <cell r="CE222">
            <v>145</v>
          </cell>
          <cell r="CF222">
            <v>128</v>
          </cell>
          <cell r="CG222">
            <v>134</v>
          </cell>
          <cell r="CH222">
            <v>131</v>
          </cell>
          <cell r="CI222">
            <v>135</v>
          </cell>
          <cell r="CJ222">
            <v>111</v>
          </cell>
          <cell r="CK222">
            <v>1766</v>
          </cell>
          <cell r="CL222">
            <v>12</v>
          </cell>
          <cell r="CM222">
            <v>6</v>
          </cell>
          <cell r="CN222">
            <v>0</v>
          </cell>
          <cell r="CO222">
            <v>121</v>
          </cell>
          <cell r="CP222">
            <v>133</v>
          </cell>
          <cell r="CQ222">
            <v>129</v>
          </cell>
          <cell r="CR222">
            <v>156</v>
          </cell>
          <cell r="CS222">
            <v>124</v>
          </cell>
          <cell r="CT222">
            <v>141</v>
          </cell>
          <cell r="CU222">
            <v>153</v>
          </cell>
          <cell r="CV222">
            <v>146</v>
          </cell>
          <cell r="CW222">
            <v>144</v>
          </cell>
          <cell r="CX222">
            <v>132</v>
          </cell>
          <cell r="CY222">
            <v>129</v>
          </cell>
          <cell r="CZ222">
            <v>126</v>
          </cell>
          <cell r="DA222">
            <v>128</v>
          </cell>
          <cell r="DB222">
            <v>1780</v>
          </cell>
          <cell r="DC222">
            <v>12</v>
          </cell>
          <cell r="DD222">
            <v>6</v>
          </cell>
          <cell r="DE222">
            <v>0</v>
          </cell>
          <cell r="DF222">
            <v>121</v>
          </cell>
          <cell r="DG222">
            <v>133</v>
          </cell>
          <cell r="DH222">
            <v>133</v>
          </cell>
          <cell r="DI222">
            <v>132</v>
          </cell>
          <cell r="DJ222">
            <v>159</v>
          </cell>
          <cell r="DK222">
            <v>126</v>
          </cell>
          <cell r="DL222">
            <v>141</v>
          </cell>
          <cell r="DM222">
            <v>152</v>
          </cell>
          <cell r="DN222">
            <v>145</v>
          </cell>
          <cell r="DO222">
            <v>149</v>
          </cell>
          <cell r="DP222">
            <v>127</v>
          </cell>
          <cell r="DQ222">
            <v>124</v>
          </cell>
          <cell r="DR222">
            <v>119</v>
          </cell>
          <cell r="DS222">
            <v>1779</v>
          </cell>
        </row>
        <row r="223">
          <cell r="B223">
            <v>701</v>
          </cell>
          <cell r="C223">
            <v>1</v>
          </cell>
          <cell r="D223" t="str">
            <v>HIBBING</v>
          </cell>
          <cell r="E223">
            <v>18.89</v>
          </cell>
          <cell r="F223">
            <v>25.6</v>
          </cell>
          <cell r="G223">
            <v>170.16</v>
          </cell>
          <cell r="H223">
            <v>0</v>
          </cell>
          <cell r="I223">
            <v>182.17</v>
          </cell>
          <cell r="J223">
            <v>174.94</v>
          </cell>
          <cell r="K223">
            <v>175.69</v>
          </cell>
          <cell r="L223">
            <v>161.38</v>
          </cell>
          <cell r="M223">
            <v>141.88</v>
          </cell>
          <cell r="N223">
            <v>181.47</v>
          </cell>
          <cell r="O223">
            <v>208.34</v>
          </cell>
          <cell r="P223">
            <v>207.88</v>
          </cell>
          <cell r="Q223">
            <v>173.95</v>
          </cell>
          <cell r="R223">
            <v>164.05</v>
          </cell>
          <cell r="S223">
            <v>171.67</v>
          </cell>
          <cell r="T223">
            <v>176.41</v>
          </cell>
          <cell r="U223">
            <v>2334.48</v>
          </cell>
          <cell r="V223">
            <v>15.85</v>
          </cell>
          <cell r="W223">
            <v>16.579999999999998</v>
          </cell>
          <cell r="X223">
            <v>179.91</v>
          </cell>
          <cell r="Y223">
            <v>8.48</v>
          </cell>
          <cell r="Z223">
            <v>194.88</v>
          </cell>
          <cell r="AA223">
            <v>181.81</v>
          </cell>
          <cell r="AB223">
            <v>177.11</v>
          </cell>
          <cell r="AC223">
            <v>174.69</v>
          </cell>
          <cell r="AD223">
            <v>164.43</v>
          </cell>
          <cell r="AE223">
            <v>141.26</v>
          </cell>
          <cell r="AF223">
            <v>215.25</v>
          </cell>
          <cell r="AG223">
            <v>189.62</v>
          </cell>
          <cell r="AH223">
            <v>203.33</v>
          </cell>
          <cell r="AI223">
            <v>155.06</v>
          </cell>
          <cell r="AJ223">
            <v>165.84</v>
          </cell>
          <cell r="AK223">
            <v>171.59</v>
          </cell>
          <cell r="AL223">
            <v>2355.69</v>
          </cell>
          <cell r="AM223">
            <v>17.77</v>
          </cell>
          <cell r="AN223">
            <v>22.01</v>
          </cell>
          <cell r="AO223">
            <v>0</v>
          </cell>
          <cell r="AP223">
            <v>168.95</v>
          </cell>
          <cell r="AQ223">
            <v>205.28</v>
          </cell>
          <cell r="AR223">
            <v>190.12</v>
          </cell>
          <cell r="AS223">
            <v>196.97</v>
          </cell>
          <cell r="AT223">
            <v>183.33</v>
          </cell>
          <cell r="AU223">
            <v>177.62</v>
          </cell>
          <cell r="AV223">
            <v>179.3</v>
          </cell>
          <cell r="AW223">
            <v>172.87</v>
          </cell>
          <cell r="AX223">
            <v>202.18</v>
          </cell>
          <cell r="AY223">
            <v>193.94</v>
          </cell>
          <cell r="AZ223">
            <v>190.56</v>
          </cell>
          <cell r="BA223">
            <v>143.75</v>
          </cell>
          <cell r="BB223">
            <v>155.62</v>
          </cell>
          <cell r="BC223">
            <v>2400.2700000000004</v>
          </cell>
          <cell r="BD223">
            <v>10</v>
          </cell>
          <cell r="BE223">
            <v>15</v>
          </cell>
          <cell r="BF223">
            <v>0</v>
          </cell>
          <cell r="BG223">
            <v>165</v>
          </cell>
          <cell r="BH223">
            <v>187</v>
          </cell>
          <cell r="BI223">
            <v>204</v>
          </cell>
          <cell r="BJ223">
            <v>188</v>
          </cell>
          <cell r="BK223">
            <v>196</v>
          </cell>
          <cell r="BL223">
            <v>179</v>
          </cell>
          <cell r="BM223">
            <v>178</v>
          </cell>
          <cell r="BN223">
            <v>181</v>
          </cell>
          <cell r="BO223">
            <v>139</v>
          </cell>
          <cell r="BP223">
            <v>168</v>
          </cell>
          <cell r="BQ223">
            <v>160</v>
          </cell>
          <cell r="BR223">
            <v>171</v>
          </cell>
          <cell r="BS223">
            <v>141</v>
          </cell>
          <cell r="BT223">
            <v>2282</v>
          </cell>
          <cell r="BU223">
            <v>10</v>
          </cell>
          <cell r="BV223">
            <v>15</v>
          </cell>
          <cell r="BW223">
            <v>0</v>
          </cell>
          <cell r="BX223">
            <v>170</v>
          </cell>
          <cell r="BY223">
            <v>165</v>
          </cell>
          <cell r="BZ223">
            <v>187</v>
          </cell>
          <cell r="CA223">
            <v>204</v>
          </cell>
          <cell r="CB223">
            <v>188</v>
          </cell>
          <cell r="CC223">
            <v>196</v>
          </cell>
          <cell r="CD223">
            <v>179</v>
          </cell>
          <cell r="CE223">
            <v>190</v>
          </cell>
          <cell r="CF223">
            <v>166</v>
          </cell>
          <cell r="CG223">
            <v>129</v>
          </cell>
          <cell r="CH223">
            <v>153</v>
          </cell>
          <cell r="CI223">
            <v>152</v>
          </cell>
          <cell r="CJ223">
            <v>166</v>
          </cell>
          <cell r="CK223">
            <v>2270</v>
          </cell>
          <cell r="CL223">
            <v>10</v>
          </cell>
          <cell r="CM223">
            <v>15</v>
          </cell>
          <cell r="CN223">
            <v>0</v>
          </cell>
          <cell r="CO223">
            <v>170</v>
          </cell>
          <cell r="CP223">
            <v>170</v>
          </cell>
          <cell r="CQ223">
            <v>165</v>
          </cell>
          <cell r="CR223">
            <v>187</v>
          </cell>
          <cell r="CS223">
            <v>204</v>
          </cell>
          <cell r="CT223">
            <v>188</v>
          </cell>
          <cell r="CU223">
            <v>196</v>
          </cell>
          <cell r="CV223">
            <v>189</v>
          </cell>
          <cell r="CW223">
            <v>175</v>
          </cell>
          <cell r="CX223">
            <v>154</v>
          </cell>
          <cell r="CY223">
            <v>117</v>
          </cell>
          <cell r="CZ223">
            <v>145</v>
          </cell>
          <cell r="DA223">
            <v>147</v>
          </cell>
          <cell r="DB223">
            <v>2232</v>
          </cell>
          <cell r="DC223">
            <v>10</v>
          </cell>
          <cell r="DD223">
            <v>15</v>
          </cell>
          <cell r="DE223">
            <v>0</v>
          </cell>
          <cell r="DF223">
            <v>170</v>
          </cell>
          <cell r="DG223">
            <v>170</v>
          </cell>
          <cell r="DH223">
            <v>170</v>
          </cell>
          <cell r="DI223">
            <v>165</v>
          </cell>
          <cell r="DJ223">
            <v>187</v>
          </cell>
          <cell r="DK223">
            <v>204</v>
          </cell>
          <cell r="DL223">
            <v>188</v>
          </cell>
          <cell r="DM223">
            <v>207</v>
          </cell>
          <cell r="DN223">
            <v>174</v>
          </cell>
          <cell r="DO223">
            <v>162</v>
          </cell>
          <cell r="DP223">
            <v>140</v>
          </cell>
          <cell r="DQ223">
            <v>111</v>
          </cell>
          <cell r="DR223">
            <v>140</v>
          </cell>
          <cell r="DS223">
            <v>2213</v>
          </cell>
        </row>
        <row r="224">
          <cell r="B224">
            <v>704</v>
          </cell>
          <cell r="C224">
            <v>1</v>
          </cell>
          <cell r="D224" t="str">
            <v>PROCTOR</v>
          </cell>
          <cell r="E224">
            <v>12.98</v>
          </cell>
          <cell r="F224">
            <v>9.14</v>
          </cell>
          <cell r="G224">
            <v>107.56</v>
          </cell>
          <cell r="H224">
            <v>0</v>
          </cell>
          <cell r="I224">
            <v>131.79</v>
          </cell>
          <cell r="J224">
            <v>121.24</v>
          </cell>
          <cell r="K224">
            <v>137.9</v>
          </cell>
          <cell r="L224">
            <v>146.22</v>
          </cell>
          <cell r="M224">
            <v>136.43</v>
          </cell>
          <cell r="N224">
            <v>135.91999999999999</v>
          </cell>
          <cell r="O224">
            <v>151.19999999999999</v>
          </cell>
          <cell r="P224">
            <v>144.38</v>
          </cell>
          <cell r="Q224">
            <v>137.71</v>
          </cell>
          <cell r="R224">
            <v>135.03</v>
          </cell>
          <cell r="S224">
            <v>131.13999999999999</v>
          </cell>
          <cell r="T224">
            <v>121.04</v>
          </cell>
          <cell r="U224">
            <v>1759.6799999999998</v>
          </cell>
          <cell r="V224">
            <v>10.43</v>
          </cell>
          <cell r="W224">
            <v>22.47</v>
          </cell>
          <cell r="X224">
            <v>17.850000000000001</v>
          </cell>
          <cell r="Y224">
            <v>104.35</v>
          </cell>
          <cell r="Z224">
            <v>122.24</v>
          </cell>
          <cell r="AA224">
            <v>129.69999999999999</v>
          </cell>
          <cell r="AB224">
            <v>126.88</v>
          </cell>
          <cell r="AC224">
            <v>139.27000000000001</v>
          </cell>
          <cell r="AD224">
            <v>151.1</v>
          </cell>
          <cell r="AE224">
            <v>135.61000000000001</v>
          </cell>
          <cell r="AF224">
            <v>140.88999999999999</v>
          </cell>
          <cell r="AG224">
            <v>154.56</v>
          </cell>
          <cell r="AH224">
            <v>143.62</v>
          </cell>
          <cell r="AI224">
            <v>132.69999999999999</v>
          </cell>
          <cell r="AJ224">
            <v>124.56</v>
          </cell>
          <cell r="AK224">
            <v>126.53</v>
          </cell>
          <cell r="AL224">
            <v>1782.7599999999998</v>
          </cell>
          <cell r="AM224">
            <v>10.130000000000001</v>
          </cell>
          <cell r="AN224">
            <v>10.51</v>
          </cell>
          <cell r="AO224">
            <v>0</v>
          </cell>
          <cell r="AP224">
            <v>112.76</v>
          </cell>
          <cell r="AQ224">
            <v>138.88</v>
          </cell>
          <cell r="AR224">
            <v>122.9</v>
          </cell>
          <cell r="AS224">
            <v>134.27000000000001</v>
          </cell>
          <cell r="AT224">
            <v>126.22</v>
          </cell>
          <cell r="AU224">
            <v>142.63999999999999</v>
          </cell>
          <cell r="AV224">
            <v>148.33000000000001</v>
          </cell>
          <cell r="AW224">
            <v>134.62</v>
          </cell>
          <cell r="AX224">
            <v>138.9</v>
          </cell>
          <cell r="AY224">
            <v>153.51</v>
          </cell>
          <cell r="AZ224">
            <v>151.16</v>
          </cell>
          <cell r="BA224">
            <v>132.65</v>
          </cell>
          <cell r="BB224">
            <v>120.54</v>
          </cell>
          <cell r="BC224">
            <v>1778.0200000000002</v>
          </cell>
          <cell r="BD224">
            <v>12</v>
          </cell>
          <cell r="BE224">
            <v>9</v>
          </cell>
          <cell r="BF224">
            <v>0</v>
          </cell>
          <cell r="BG224">
            <v>122</v>
          </cell>
          <cell r="BH224">
            <v>131</v>
          </cell>
          <cell r="BI224">
            <v>122</v>
          </cell>
          <cell r="BJ224">
            <v>122</v>
          </cell>
          <cell r="BK224">
            <v>129</v>
          </cell>
          <cell r="BL224">
            <v>127</v>
          </cell>
          <cell r="BM224">
            <v>139</v>
          </cell>
          <cell r="BN224">
            <v>151</v>
          </cell>
          <cell r="BO224">
            <v>135</v>
          </cell>
          <cell r="BP224">
            <v>140</v>
          </cell>
          <cell r="BQ224">
            <v>155</v>
          </cell>
          <cell r="BR224">
            <v>144</v>
          </cell>
          <cell r="BS224">
            <v>132</v>
          </cell>
          <cell r="BT224">
            <v>1770</v>
          </cell>
          <cell r="BU224">
            <v>12</v>
          </cell>
          <cell r="BV224">
            <v>9</v>
          </cell>
          <cell r="BW224">
            <v>0</v>
          </cell>
          <cell r="BX224">
            <v>108</v>
          </cell>
          <cell r="BY224">
            <v>108</v>
          </cell>
          <cell r="BZ224">
            <v>108</v>
          </cell>
          <cell r="CA224">
            <v>117</v>
          </cell>
          <cell r="CB224">
            <v>116</v>
          </cell>
          <cell r="CC224">
            <v>132</v>
          </cell>
          <cell r="CD224">
            <v>121</v>
          </cell>
          <cell r="CE224">
            <v>138</v>
          </cell>
          <cell r="CF224">
            <v>146</v>
          </cell>
          <cell r="CG224">
            <v>136</v>
          </cell>
          <cell r="CH224">
            <v>136</v>
          </cell>
          <cell r="CI224">
            <v>151</v>
          </cell>
          <cell r="CJ224">
            <v>144</v>
          </cell>
          <cell r="CK224">
            <v>1682</v>
          </cell>
          <cell r="CL224">
            <v>12</v>
          </cell>
          <cell r="CM224">
            <v>9</v>
          </cell>
          <cell r="CN224">
            <v>0</v>
          </cell>
          <cell r="CO224">
            <v>108</v>
          </cell>
          <cell r="CP224">
            <v>108</v>
          </cell>
          <cell r="CQ224">
            <v>108</v>
          </cell>
          <cell r="CR224">
            <v>108</v>
          </cell>
          <cell r="CS224">
            <v>117</v>
          </cell>
          <cell r="CT224">
            <v>116</v>
          </cell>
          <cell r="CU224">
            <v>132</v>
          </cell>
          <cell r="CV224">
            <v>121</v>
          </cell>
          <cell r="CW224">
            <v>138</v>
          </cell>
          <cell r="CX224">
            <v>146</v>
          </cell>
          <cell r="CY224">
            <v>136</v>
          </cell>
          <cell r="CZ224">
            <v>136</v>
          </cell>
          <cell r="DA224">
            <v>151</v>
          </cell>
          <cell r="DB224">
            <v>1646</v>
          </cell>
          <cell r="DC224">
            <v>12</v>
          </cell>
          <cell r="DD224">
            <v>9</v>
          </cell>
          <cell r="DE224">
            <v>0</v>
          </cell>
          <cell r="DF224">
            <v>108</v>
          </cell>
          <cell r="DG224">
            <v>108</v>
          </cell>
          <cell r="DH224">
            <v>108</v>
          </cell>
          <cell r="DI224">
            <v>108</v>
          </cell>
          <cell r="DJ224">
            <v>108</v>
          </cell>
          <cell r="DK224">
            <v>117</v>
          </cell>
          <cell r="DL224">
            <v>116</v>
          </cell>
          <cell r="DM224">
            <v>132</v>
          </cell>
          <cell r="DN224">
            <v>121</v>
          </cell>
          <cell r="DO224">
            <v>138</v>
          </cell>
          <cell r="DP224">
            <v>146</v>
          </cell>
          <cell r="DQ224">
            <v>136</v>
          </cell>
          <cell r="DR224">
            <v>136</v>
          </cell>
          <cell r="DS224">
            <v>1603</v>
          </cell>
        </row>
        <row r="225">
          <cell r="B225">
            <v>706</v>
          </cell>
          <cell r="C225">
            <v>1</v>
          </cell>
          <cell r="D225" t="str">
            <v>VIRGINIA</v>
          </cell>
          <cell r="E225">
            <v>13.16</v>
          </cell>
          <cell r="F225">
            <v>21.84</v>
          </cell>
          <cell r="G225">
            <v>92.49</v>
          </cell>
          <cell r="H225">
            <v>0</v>
          </cell>
          <cell r="I225">
            <v>105.55</v>
          </cell>
          <cell r="J225">
            <v>106.51</v>
          </cell>
          <cell r="K225">
            <v>95.45</v>
          </cell>
          <cell r="L225">
            <v>111.66</v>
          </cell>
          <cell r="M225">
            <v>95.82</v>
          </cell>
          <cell r="N225">
            <v>96.36</v>
          </cell>
          <cell r="O225">
            <v>88.64</v>
          </cell>
          <cell r="P225">
            <v>118.02</v>
          </cell>
          <cell r="Q225">
            <v>105.15</v>
          </cell>
          <cell r="R225">
            <v>94.84</v>
          </cell>
          <cell r="S225">
            <v>111.98</v>
          </cell>
          <cell r="T225">
            <v>96.46</v>
          </cell>
          <cell r="U225">
            <v>1353.93</v>
          </cell>
          <cell r="V225">
            <v>13.64</v>
          </cell>
          <cell r="W225">
            <v>18.68</v>
          </cell>
          <cell r="X225">
            <v>1.27</v>
          </cell>
          <cell r="Y225">
            <v>111.56</v>
          </cell>
          <cell r="Z225">
            <v>101.16</v>
          </cell>
          <cell r="AA225">
            <v>106.57</v>
          </cell>
          <cell r="AB225">
            <v>105.12</v>
          </cell>
          <cell r="AC225">
            <v>94.9</v>
          </cell>
          <cell r="AD225">
            <v>118.89</v>
          </cell>
          <cell r="AE225">
            <v>95.53</v>
          </cell>
          <cell r="AF225">
            <v>109.14</v>
          </cell>
          <cell r="AG225">
            <v>86.59</v>
          </cell>
          <cell r="AH225">
            <v>117.52</v>
          </cell>
          <cell r="AI225">
            <v>104.59</v>
          </cell>
          <cell r="AJ225">
            <v>88.13</v>
          </cell>
          <cell r="AK225">
            <v>114.18</v>
          </cell>
          <cell r="AL225">
            <v>1387.47</v>
          </cell>
          <cell r="AM225">
            <v>11.66</v>
          </cell>
          <cell r="AN225">
            <v>19.260000000000002</v>
          </cell>
          <cell r="AO225">
            <v>0</v>
          </cell>
          <cell r="AP225">
            <v>86.37</v>
          </cell>
          <cell r="AQ225">
            <v>120.81</v>
          </cell>
          <cell r="AR225">
            <v>113.14</v>
          </cell>
          <cell r="AS225">
            <v>105.12</v>
          </cell>
          <cell r="AT225">
            <v>107.41</v>
          </cell>
          <cell r="AU225">
            <v>84.68</v>
          </cell>
          <cell r="AV225">
            <v>116.81</v>
          </cell>
          <cell r="AW225">
            <v>98.17</v>
          </cell>
          <cell r="AX225">
            <v>104.42</v>
          </cell>
          <cell r="AY225">
            <v>83.39</v>
          </cell>
          <cell r="AZ225">
            <v>120.14</v>
          </cell>
          <cell r="BA225">
            <v>100.86</v>
          </cell>
          <cell r="BB225">
            <v>91.37</v>
          </cell>
          <cell r="BC225">
            <v>1363.6100000000001</v>
          </cell>
          <cell r="BD225">
            <v>7</v>
          </cell>
          <cell r="BE225">
            <v>10</v>
          </cell>
          <cell r="BF225">
            <v>0</v>
          </cell>
          <cell r="BG225">
            <v>90</v>
          </cell>
          <cell r="BH225">
            <v>90</v>
          </cell>
          <cell r="BI225">
            <v>130</v>
          </cell>
          <cell r="BJ225">
            <v>101</v>
          </cell>
          <cell r="BK225">
            <v>107</v>
          </cell>
          <cell r="BL225">
            <v>105</v>
          </cell>
          <cell r="BM225">
            <v>95</v>
          </cell>
          <cell r="BN225">
            <v>119</v>
          </cell>
          <cell r="BO225">
            <v>95</v>
          </cell>
          <cell r="BP225">
            <v>109</v>
          </cell>
          <cell r="BQ225">
            <v>87</v>
          </cell>
          <cell r="BR225">
            <v>118</v>
          </cell>
          <cell r="BS225">
            <v>104</v>
          </cell>
          <cell r="BT225">
            <v>1367</v>
          </cell>
          <cell r="BU225">
            <v>7</v>
          </cell>
          <cell r="BV225">
            <v>10</v>
          </cell>
          <cell r="BW225">
            <v>0</v>
          </cell>
          <cell r="BX225">
            <v>90</v>
          </cell>
          <cell r="BY225">
            <v>100</v>
          </cell>
          <cell r="BZ225">
            <v>100</v>
          </cell>
          <cell r="CA225">
            <v>130</v>
          </cell>
          <cell r="CB225">
            <v>101</v>
          </cell>
          <cell r="CC225">
            <v>106</v>
          </cell>
          <cell r="CD225">
            <v>105</v>
          </cell>
          <cell r="CE225">
            <v>95</v>
          </cell>
          <cell r="CF225">
            <v>119</v>
          </cell>
          <cell r="CG225">
            <v>95</v>
          </cell>
          <cell r="CH225">
            <v>109</v>
          </cell>
          <cell r="CI225">
            <v>87</v>
          </cell>
          <cell r="CJ225">
            <v>118</v>
          </cell>
          <cell r="CK225">
            <v>1372</v>
          </cell>
          <cell r="CL225">
            <v>7</v>
          </cell>
          <cell r="CM225">
            <v>10</v>
          </cell>
          <cell r="CN225">
            <v>0</v>
          </cell>
          <cell r="CO225">
            <v>90</v>
          </cell>
          <cell r="CP225">
            <v>90</v>
          </cell>
          <cell r="CQ225">
            <v>100</v>
          </cell>
          <cell r="CR225">
            <v>100</v>
          </cell>
          <cell r="CS225">
            <v>130</v>
          </cell>
          <cell r="CT225">
            <v>101</v>
          </cell>
          <cell r="CU225">
            <v>106</v>
          </cell>
          <cell r="CV225">
            <v>105</v>
          </cell>
          <cell r="CW225">
            <v>95</v>
          </cell>
          <cell r="CX225">
            <v>119</v>
          </cell>
          <cell r="CY225">
            <v>95</v>
          </cell>
          <cell r="CZ225">
            <v>109</v>
          </cell>
          <cell r="DA225">
            <v>87</v>
          </cell>
          <cell r="DB225">
            <v>1344</v>
          </cell>
          <cell r="DC225">
            <v>7</v>
          </cell>
          <cell r="DD225">
            <v>10</v>
          </cell>
          <cell r="DE225">
            <v>0</v>
          </cell>
          <cell r="DF225">
            <v>90</v>
          </cell>
          <cell r="DG225">
            <v>90</v>
          </cell>
          <cell r="DH225">
            <v>90</v>
          </cell>
          <cell r="DI225">
            <v>100</v>
          </cell>
          <cell r="DJ225">
            <v>100</v>
          </cell>
          <cell r="DK225">
            <v>130</v>
          </cell>
          <cell r="DL225">
            <v>101</v>
          </cell>
          <cell r="DM225">
            <v>106</v>
          </cell>
          <cell r="DN225">
            <v>105</v>
          </cell>
          <cell r="DO225">
            <v>95</v>
          </cell>
          <cell r="DP225">
            <v>119</v>
          </cell>
          <cell r="DQ225">
            <v>95</v>
          </cell>
          <cell r="DR225">
            <v>109</v>
          </cell>
          <cell r="DS225">
            <v>1347</v>
          </cell>
        </row>
        <row r="226">
          <cell r="B226">
            <v>707</v>
          </cell>
          <cell r="C226">
            <v>1</v>
          </cell>
          <cell r="D226" t="str">
            <v>NETT LAKE</v>
          </cell>
          <cell r="E226">
            <v>1.68</v>
          </cell>
          <cell r="F226">
            <v>1.62</v>
          </cell>
          <cell r="G226">
            <v>4.8600000000000003</v>
          </cell>
          <cell r="H226">
            <v>0</v>
          </cell>
          <cell r="I226">
            <v>12.62</v>
          </cell>
          <cell r="J226">
            <v>7.52</v>
          </cell>
          <cell r="K226">
            <v>17.559999999999999</v>
          </cell>
          <cell r="L226">
            <v>9.56</v>
          </cell>
          <cell r="M226">
            <v>5.46</v>
          </cell>
          <cell r="N226">
            <v>7.91</v>
          </cell>
          <cell r="O226">
            <v>5.79</v>
          </cell>
          <cell r="P226">
            <v>7.19</v>
          </cell>
          <cell r="Q226">
            <v>8.7200000000000006</v>
          </cell>
          <cell r="R226">
            <v>7.38</v>
          </cell>
          <cell r="S226">
            <v>8.0299999999999994</v>
          </cell>
          <cell r="T226">
            <v>7.22</v>
          </cell>
          <cell r="U226">
            <v>113.12</v>
          </cell>
          <cell r="V226">
            <v>1.81</v>
          </cell>
          <cell r="W226">
            <v>4.7</v>
          </cell>
          <cell r="X226">
            <v>0</v>
          </cell>
          <cell r="Y226">
            <v>5.21</v>
          </cell>
          <cell r="Z226">
            <v>6</v>
          </cell>
          <cell r="AA226">
            <v>11.9</v>
          </cell>
          <cell r="AB226">
            <v>8.64</v>
          </cell>
          <cell r="AC226">
            <v>17.989999999999998</v>
          </cell>
          <cell r="AD226">
            <v>10.61</v>
          </cell>
          <cell r="AE226">
            <v>3.56</v>
          </cell>
          <cell r="AF226">
            <v>11.09</v>
          </cell>
          <cell r="AG226">
            <v>6.22</v>
          </cell>
          <cell r="AH226">
            <v>6.84</v>
          </cell>
          <cell r="AI226">
            <v>9.32</v>
          </cell>
          <cell r="AJ226">
            <v>7.03</v>
          </cell>
          <cell r="AK226">
            <v>4.9400000000000004</v>
          </cell>
          <cell r="AL226">
            <v>115.86000000000001</v>
          </cell>
          <cell r="AM226">
            <v>1.96</v>
          </cell>
          <cell r="AN226">
            <v>2.74</v>
          </cell>
          <cell r="AO226">
            <v>0</v>
          </cell>
          <cell r="AP226">
            <v>11.67</v>
          </cell>
          <cell r="AQ226">
            <v>8.35</v>
          </cell>
          <cell r="AR226">
            <v>5.98</v>
          </cell>
          <cell r="AS226">
            <v>12.99</v>
          </cell>
          <cell r="AT226">
            <v>7.99</v>
          </cell>
          <cell r="AU226">
            <v>17.36</v>
          </cell>
          <cell r="AV226">
            <v>9.84</v>
          </cell>
          <cell r="AW226">
            <v>3.59</v>
          </cell>
          <cell r="AX226">
            <v>9.2799999999999994</v>
          </cell>
          <cell r="AY226">
            <v>4.76</v>
          </cell>
          <cell r="AZ226">
            <v>7.53</v>
          </cell>
          <cell r="BA226">
            <v>4.93</v>
          </cell>
          <cell r="BB226">
            <v>6.63</v>
          </cell>
          <cell r="BC226">
            <v>115.6</v>
          </cell>
          <cell r="BD226">
            <v>1</v>
          </cell>
          <cell r="BE226">
            <v>3</v>
          </cell>
          <cell r="BF226">
            <v>0</v>
          </cell>
          <cell r="BG226">
            <v>1</v>
          </cell>
          <cell r="BH226">
            <v>10</v>
          </cell>
          <cell r="BI226">
            <v>8</v>
          </cell>
          <cell r="BJ226">
            <v>5</v>
          </cell>
          <cell r="BK226">
            <v>11</v>
          </cell>
          <cell r="BL226">
            <v>8</v>
          </cell>
          <cell r="BM226">
            <v>17</v>
          </cell>
          <cell r="BN226">
            <v>9</v>
          </cell>
          <cell r="BO226">
            <v>5</v>
          </cell>
          <cell r="BP226">
            <v>10</v>
          </cell>
          <cell r="BQ226">
            <v>4</v>
          </cell>
          <cell r="BR226">
            <v>8</v>
          </cell>
          <cell r="BS226">
            <v>7</v>
          </cell>
          <cell r="BT226">
            <v>107</v>
          </cell>
          <cell r="BU226">
            <v>1</v>
          </cell>
          <cell r="BV226">
            <v>1</v>
          </cell>
          <cell r="BW226">
            <v>0</v>
          </cell>
          <cell r="BX226">
            <v>5</v>
          </cell>
          <cell r="BY226">
            <v>4</v>
          </cell>
          <cell r="BZ226">
            <v>10</v>
          </cell>
          <cell r="CA226">
            <v>8</v>
          </cell>
          <cell r="CB226">
            <v>5</v>
          </cell>
          <cell r="CC226">
            <v>11</v>
          </cell>
          <cell r="CD226">
            <v>8</v>
          </cell>
          <cell r="CE226">
            <v>17</v>
          </cell>
          <cell r="CF226">
            <v>9</v>
          </cell>
          <cell r="CG226">
            <v>5</v>
          </cell>
          <cell r="CH226">
            <v>10</v>
          </cell>
          <cell r="CI226">
            <v>4</v>
          </cell>
          <cell r="CJ226">
            <v>8</v>
          </cell>
          <cell r="CK226">
            <v>106</v>
          </cell>
          <cell r="CL226">
            <v>1</v>
          </cell>
          <cell r="CM226">
            <v>1</v>
          </cell>
          <cell r="CN226">
            <v>0</v>
          </cell>
          <cell r="CO226">
            <v>5</v>
          </cell>
          <cell r="CP226">
            <v>6</v>
          </cell>
          <cell r="CQ226">
            <v>4</v>
          </cell>
          <cell r="CR226">
            <v>10</v>
          </cell>
          <cell r="CS226">
            <v>8</v>
          </cell>
          <cell r="CT226">
            <v>5</v>
          </cell>
          <cell r="CU226">
            <v>11</v>
          </cell>
          <cell r="CV226">
            <v>8</v>
          </cell>
          <cell r="CW226">
            <v>17</v>
          </cell>
          <cell r="CX226">
            <v>9</v>
          </cell>
          <cell r="CY226">
            <v>5</v>
          </cell>
          <cell r="CZ226">
            <v>10</v>
          </cell>
          <cell r="DA226">
            <v>4</v>
          </cell>
          <cell r="DB226">
            <v>104</v>
          </cell>
          <cell r="DC226">
            <v>1</v>
          </cell>
          <cell r="DD226">
            <v>1</v>
          </cell>
          <cell r="DE226">
            <v>0</v>
          </cell>
          <cell r="DF226">
            <v>5</v>
          </cell>
          <cell r="DG226">
            <v>6</v>
          </cell>
          <cell r="DH226">
            <v>6</v>
          </cell>
          <cell r="DI226">
            <v>4</v>
          </cell>
          <cell r="DJ226">
            <v>10</v>
          </cell>
          <cell r="DK226">
            <v>8</v>
          </cell>
          <cell r="DL226">
            <v>5</v>
          </cell>
          <cell r="DM226">
            <v>11</v>
          </cell>
          <cell r="DN226">
            <v>8</v>
          </cell>
          <cell r="DO226">
            <v>17</v>
          </cell>
          <cell r="DP226">
            <v>9</v>
          </cell>
          <cell r="DQ226">
            <v>5</v>
          </cell>
          <cell r="DR226">
            <v>10</v>
          </cell>
          <cell r="DS226">
            <v>106</v>
          </cell>
        </row>
        <row r="227">
          <cell r="B227">
            <v>709</v>
          </cell>
          <cell r="C227">
            <v>1</v>
          </cell>
          <cell r="D227" t="str">
            <v>DULUTH</v>
          </cell>
          <cell r="E227">
            <v>93.87</v>
          </cell>
          <cell r="F227">
            <v>86.04</v>
          </cell>
          <cell r="G227">
            <v>769.74</v>
          </cell>
          <cell r="H227">
            <v>0</v>
          </cell>
          <cell r="I227">
            <v>851.56</v>
          </cell>
          <cell r="J227">
            <v>859.79</v>
          </cell>
          <cell r="K227">
            <v>798.18</v>
          </cell>
          <cell r="L227">
            <v>798.39</v>
          </cell>
          <cell r="M227">
            <v>741.62</v>
          </cell>
          <cell r="N227">
            <v>814.98</v>
          </cell>
          <cell r="O227">
            <v>725.23</v>
          </cell>
          <cell r="P227">
            <v>707.86</v>
          </cell>
          <cell r="Q227">
            <v>810.42</v>
          </cell>
          <cell r="R227">
            <v>787.58</v>
          </cell>
          <cell r="S227">
            <v>752.45</v>
          </cell>
          <cell r="T227">
            <v>856.54</v>
          </cell>
          <cell r="U227">
            <v>10454.25</v>
          </cell>
          <cell r="V227">
            <v>84.65</v>
          </cell>
          <cell r="W227">
            <v>94.71</v>
          </cell>
          <cell r="X227">
            <v>14.2</v>
          </cell>
          <cell r="Y227">
            <v>809.34</v>
          </cell>
          <cell r="Z227">
            <v>827.78</v>
          </cell>
          <cell r="AA227">
            <v>841.05</v>
          </cell>
          <cell r="AB227">
            <v>848.33</v>
          </cell>
          <cell r="AC227">
            <v>786.53</v>
          </cell>
          <cell r="AD227">
            <v>779.17</v>
          </cell>
          <cell r="AE227">
            <v>708.15</v>
          </cell>
          <cell r="AF227">
            <v>829.3</v>
          </cell>
          <cell r="AG227">
            <v>739.38</v>
          </cell>
          <cell r="AH227">
            <v>764.13</v>
          </cell>
          <cell r="AI227">
            <v>803.92</v>
          </cell>
          <cell r="AJ227">
            <v>749.9</v>
          </cell>
          <cell r="AK227">
            <v>755.88</v>
          </cell>
          <cell r="AL227">
            <v>10436.419999999998</v>
          </cell>
          <cell r="AM227">
            <v>94.56</v>
          </cell>
          <cell r="AN227">
            <v>73.59</v>
          </cell>
          <cell r="AO227">
            <v>0.75</v>
          </cell>
          <cell r="AP227">
            <v>809.21</v>
          </cell>
          <cell r="AQ227">
            <v>895.96</v>
          </cell>
          <cell r="AR227">
            <v>812.51</v>
          </cell>
          <cell r="AS227">
            <v>835.45</v>
          </cell>
          <cell r="AT227">
            <v>828.06</v>
          </cell>
          <cell r="AU227">
            <v>779.25</v>
          </cell>
          <cell r="AV227">
            <v>745.76</v>
          </cell>
          <cell r="AW227">
            <v>723.77</v>
          </cell>
          <cell r="AX227">
            <v>798.17</v>
          </cell>
          <cell r="AY227">
            <v>781.68</v>
          </cell>
          <cell r="AZ227">
            <v>750.73</v>
          </cell>
          <cell r="BA227">
            <v>775.24</v>
          </cell>
          <cell r="BB227">
            <v>727.46</v>
          </cell>
          <cell r="BC227">
            <v>10432.150000000001</v>
          </cell>
          <cell r="BD227">
            <v>92</v>
          </cell>
          <cell r="BE227">
            <v>65</v>
          </cell>
          <cell r="BF227">
            <v>0</v>
          </cell>
          <cell r="BG227">
            <v>635</v>
          </cell>
          <cell r="BH227">
            <v>638</v>
          </cell>
          <cell r="BI227">
            <v>668</v>
          </cell>
          <cell r="BJ227">
            <v>604</v>
          </cell>
          <cell r="BK227">
            <v>612</v>
          </cell>
          <cell r="BL227">
            <v>613</v>
          </cell>
          <cell r="BM227">
            <v>544</v>
          </cell>
          <cell r="BN227">
            <v>569</v>
          </cell>
          <cell r="BO227">
            <v>517</v>
          </cell>
          <cell r="BP227">
            <v>741</v>
          </cell>
          <cell r="BQ227">
            <v>668</v>
          </cell>
          <cell r="BR227">
            <v>615</v>
          </cell>
          <cell r="BS227">
            <v>710</v>
          </cell>
          <cell r="BT227">
            <v>8291</v>
          </cell>
          <cell r="BU227">
            <v>85</v>
          </cell>
          <cell r="BV227">
            <v>65</v>
          </cell>
          <cell r="BW227">
            <v>0</v>
          </cell>
          <cell r="BX227">
            <v>736</v>
          </cell>
          <cell r="BY227">
            <v>656</v>
          </cell>
          <cell r="BZ227">
            <v>612</v>
          </cell>
          <cell r="CA227">
            <v>646</v>
          </cell>
          <cell r="CB227">
            <v>583</v>
          </cell>
          <cell r="CC227">
            <v>591</v>
          </cell>
          <cell r="CD227">
            <v>560</v>
          </cell>
          <cell r="CE227">
            <v>556</v>
          </cell>
          <cell r="CF227">
            <v>572</v>
          </cell>
          <cell r="CG227">
            <v>623</v>
          </cell>
          <cell r="CH227">
            <v>729</v>
          </cell>
          <cell r="CI227">
            <v>646</v>
          </cell>
          <cell r="CJ227">
            <v>596</v>
          </cell>
          <cell r="CK227">
            <v>8256</v>
          </cell>
          <cell r="CL227">
            <v>85</v>
          </cell>
          <cell r="CM227">
            <v>65</v>
          </cell>
          <cell r="CN227">
            <v>0</v>
          </cell>
          <cell r="CO227">
            <v>736</v>
          </cell>
          <cell r="CP227">
            <v>655</v>
          </cell>
          <cell r="CQ227">
            <v>626</v>
          </cell>
          <cell r="CR227">
            <v>592</v>
          </cell>
          <cell r="CS227">
            <v>620</v>
          </cell>
          <cell r="CT227">
            <v>559</v>
          </cell>
          <cell r="CU227">
            <v>540</v>
          </cell>
          <cell r="CV227">
            <v>586</v>
          </cell>
          <cell r="CW227">
            <v>548</v>
          </cell>
          <cell r="CX227">
            <v>695</v>
          </cell>
          <cell r="CY227">
            <v>607</v>
          </cell>
          <cell r="CZ227">
            <v>710</v>
          </cell>
          <cell r="DA227">
            <v>589</v>
          </cell>
          <cell r="DB227">
            <v>8213</v>
          </cell>
          <cell r="DC227">
            <v>85</v>
          </cell>
          <cell r="DD227">
            <v>65</v>
          </cell>
          <cell r="DE227">
            <v>0</v>
          </cell>
          <cell r="DF227">
            <v>736</v>
          </cell>
          <cell r="DG227">
            <v>655</v>
          </cell>
          <cell r="DH227">
            <v>625</v>
          </cell>
          <cell r="DI227">
            <v>606</v>
          </cell>
          <cell r="DJ227">
            <v>568</v>
          </cell>
          <cell r="DK227">
            <v>594</v>
          </cell>
          <cell r="DL227">
            <v>511</v>
          </cell>
          <cell r="DM227">
            <v>565</v>
          </cell>
          <cell r="DN227">
            <v>578</v>
          </cell>
          <cell r="DO227">
            <v>666</v>
          </cell>
          <cell r="DP227">
            <v>677</v>
          </cell>
          <cell r="DQ227">
            <v>591</v>
          </cell>
          <cell r="DR227">
            <v>647</v>
          </cell>
          <cell r="DS227">
            <v>8169</v>
          </cell>
        </row>
        <row r="228">
          <cell r="B228">
            <v>712</v>
          </cell>
          <cell r="C228">
            <v>1</v>
          </cell>
          <cell r="D228" t="str">
            <v>MOUNTAIN IRON-BU</v>
          </cell>
          <cell r="E228">
            <v>7.87</v>
          </cell>
          <cell r="F228">
            <v>7.64</v>
          </cell>
          <cell r="G228">
            <v>46.65</v>
          </cell>
          <cell r="H228">
            <v>0</v>
          </cell>
          <cell r="I228">
            <v>59.97</v>
          </cell>
          <cell r="J228">
            <v>44.56</v>
          </cell>
          <cell r="K228">
            <v>44.2</v>
          </cell>
          <cell r="L228">
            <v>43.71</v>
          </cell>
          <cell r="M228">
            <v>41.8</v>
          </cell>
          <cell r="N228">
            <v>47.52</v>
          </cell>
          <cell r="O228">
            <v>44.59</v>
          </cell>
          <cell r="P228">
            <v>39.65</v>
          </cell>
          <cell r="Q228">
            <v>58.15</v>
          </cell>
          <cell r="R228">
            <v>52.17</v>
          </cell>
          <cell r="S228">
            <v>45.48</v>
          </cell>
          <cell r="T228">
            <v>40.69</v>
          </cell>
          <cell r="U228">
            <v>624.64999999999986</v>
          </cell>
          <cell r="V228">
            <v>6.6</v>
          </cell>
          <cell r="W228">
            <v>7.01</v>
          </cell>
          <cell r="X228">
            <v>2</v>
          </cell>
          <cell r="Y228">
            <v>37.770000000000003</v>
          </cell>
          <cell r="Z228">
            <v>48.97</v>
          </cell>
          <cell r="AA228">
            <v>53.87</v>
          </cell>
          <cell r="AB228">
            <v>47.16</v>
          </cell>
          <cell r="AC228">
            <v>40.54</v>
          </cell>
          <cell r="AD228">
            <v>39.659999999999997</v>
          </cell>
          <cell r="AE228">
            <v>46.7</v>
          </cell>
          <cell r="AF228">
            <v>50.59</v>
          </cell>
          <cell r="AG228">
            <v>48.86</v>
          </cell>
          <cell r="AH228">
            <v>41.31</v>
          </cell>
          <cell r="AI228">
            <v>59.9</v>
          </cell>
          <cell r="AJ228">
            <v>51.71</v>
          </cell>
          <cell r="AK228">
            <v>48.54</v>
          </cell>
          <cell r="AL228">
            <v>631.19000000000005</v>
          </cell>
          <cell r="AM228">
            <v>5.28</v>
          </cell>
          <cell r="AN228">
            <v>10.1</v>
          </cell>
          <cell r="AO228">
            <v>1.02</v>
          </cell>
          <cell r="AP228">
            <v>42.51</v>
          </cell>
          <cell r="AQ228">
            <v>43.44</v>
          </cell>
          <cell r="AR228">
            <v>49.19</v>
          </cell>
          <cell r="AS228">
            <v>49.35</v>
          </cell>
          <cell r="AT228">
            <v>44.89</v>
          </cell>
          <cell r="AU228">
            <v>42.13</v>
          </cell>
          <cell r="AV228">
            <v>38.909999999999997</v>
          </cell>
          <cell r="AW228">
            <v>52.44</v>
          </cell>
          <cell r="AX228">
            <v>50.33</v>
          </cell>
          <cell r="AY228">
            <v>52.12</v>
          </cell>
          <cell r="AZ228">
            <v>36.090000000000003</v>
          </cell>
          <cell r="BA228">
            <v>51.65</v>
          </cell>
          <cell r="BB228">
            <v>45.99</v>
          </cell>
          <cell r="BC228">
            <v>615.43999999999994</v>
          </cell>
          <cell r="BD228">
            <v>10</v>
          </cell>
          <cell r="BE228">
            <v>0</v>
          </cell>
          <cell r="BF228">
            <v>0</v>
          </cell>
          <cell r="BG228">
            <v>40</v>
          </cell>
          <cell r="BH228">
            <v>43</v>
          </cell>
          <cell r="BI228">
            <v>43</v>
          </cell>
          <cell r="BJ228">
            <v>49</v>
          </cell>
          <cell r="BK228">
            <v>49</v>
          </cell>
          <cell r="BL228">
            <v>45</v>
          </cell>
          <cell r="BM228">
            <v>42</v>
          </cell>
          <cell r="BN228">
            <v>39</v>
          </cell>
          <cell r="BO228">
            <v>52</v>
          </cell>
          <cell r="BP228">
            <v>50</v>
          </cell>
          <cell r="BQ228">
            <v>52</v>
          </cell>
          <cell r="BR228">
            <v>36</v>
          </cell>
          <cell r="BS228">
            <v>52</v>
          </cell>
          <cell r="BT228">
            <v>602</v>
          </cell>
          <cell r="BU228">
            <v>10</v>
          </cell>
          <cell r="BV228">
            <v>0</v>
          </cell>
          <cell r="BW228">
            <v>0</v>
          </cell>
          <cell r="BX228">
            <v>40</v>
          </cell>
          <cell r="BY228">
            <v>40</v>
          </cell>
          <cell r="BZ228">
            <v>43</v>
          </cell>
          <cell r="CA228">
            <v>43</v>
          </cell>
          <cell r="CB228">
            <v>49</v>
          </cell>
          <cell r="CC228">
            <v>49</v>
          </cell>
          <cell r="CD228">
            <v>45</v>
          </cell>
          <cell r="CE228">
            <v>42</v>
          </cell>
          <cell r="CF228">
            <v>39</v>
          </cell>
          <cell r="CG228">
            <v>52</v>
          </cell>
          <cell r="CH228">
            <v>50</v>
          </cell>
          <cell r="CI228">
            <v>52</v>
          </cell>
          <cell r="CJ228">
            <v>36</v>
          </cell>
          <cell r="CK228">
            <v>590</v>
          </cell>
          <cell r="CL228">
            <v>10</v>
          </cell>
          <cell r="CM228">
            <v>0</v>
          </cell>
          <cell r="CN228">
            <v>0</v>
          </cell>
          <cell r="CO228">
            <v>40</v>
          </cell>
          <cell r="CP228">
            <v>40</v>
          </cell>
          <cell r="CQ228">
            <v>40</v>
          </cell>
          <cell r="CR228">
            <v>43</v>
          </cell>
          <cell r="CS228">
            <v>43</v>
          </cell>
          <cell r="CT228">
            <v>49</v>
          </cell>
          <cell r="CU228">
            <v>49</v>
          </cell>
          <cell r="CV228">
            <v>45</v>
          </cell>
          <cell r="CW228">
            <v>42</v>
          </cell>
          <cell r="CX228">
            <v>39</v>
          </cell>
          <cell r="CY228">
            <v>52</v>
          </cell>
          <cell r="CZ228">
            <v>50</v>
          </cell>
          <cell r="DA228">
            <v>52</v>
          </cell>
          <cell r="DB228">
            <v>594</v>
          </cell>
          <cell r="DC228">
            <v>10</v>
          </cell>
          <cell r="DD228">
            <v>0</v>
          </cell>
          <cell r="DE228">
            <v>0</v>
          </cell>
          <cell r="DF228">
            <v>40</v>
          </cell>
          <cell r="DG228">
            <v>40</v>
          </cell>
          <cell r="DH228">
            <v>40</v>
          </cell>
          <cell r="DI228">
            <v>40</v>
          </cell>
          <cell r="DJ228">
            <v>43</v>
          </cell>
          <cell r="DK228">
            <v>43</v>
          </cell>
          <cell r="DL228">
            <v>49</v>
          </cell>
          <cell r="DM228">
            <v>49</v>
          </cell>
          <cell r="DN228">
            <v>45</v>
          </cell>
          <cell r="DO228">
            <v>42</v>
          </cell>
          <cell r="DP228">
            <v>39</v>
          </cell>
          <cell r="DQ228">
            <v>52</v>
          </cell>
          <cell r="DR228">
            <v>50</v>
          </cell>
          <cell r="DS228">
            <v>582</v>
          </cell>
        </row>
        <row r="229">
          <cell r="B229">
            <v>716</v>
          </cell>
          <cell r="C229">
            <v>1</v>
          </cell>
          <cell r="D229" t="str">
            <v>BELLE PLAINE</v>
          </cell>
          <cell r="E229">
            <v>15.29</v>
          </cell>
          <cell r="F229">
            <v>17.89</v>
          </cell>
          <cell r="G229">
            <v>131.08000000000001</v>
          </cell>
          <cell r="H229">
            <v>0</v>
          </cell>
          <cell r="I229">
            <v>133.71</v>
          </cell>
          <cell r="J229">
            <v>134.35</v>
          </cell>
          <cell r="K229">
            <v>134.15</v>
          </cell>
          <cell r="L229">
            <v>133.4</v>
          </cell>
          <cell r="M229">
            <v>106.8</v>
          </cell>
          <cell r="N229">
            <v>118.45</v>
          </cell>
          <cell r="O229">
            <v>127.25</v>
          </cell>
          <cell r="P229">
            <v>138.94</v>
          </cell>
          <cell r="Q229">
            <v>149.44</v>
          </cell>
          <cell r="R229">
            <v>121.22</v>
          </cell>
          <cell r="S229">
            <v>121.38</v>
          </cell>
          <cell r="T229">
            <v>113.56</v>
          </cell>
          <cell r="U229">
            <v>1696.9099999999999</v>
          </cell>
          <cell r="V229">
            <v>12.15</v>
          </cell>
          <cell r="W229">
            <v>10.89</v>
          </cell>
          <cell r="X229">
            <v>3.23</v>
          </cell>
          <cell r="Y229">
            <v>112.93</v>
          </cell>
          <cell r="Z229">
            <v>150.86000000000001</v>
          </cell>
          <cell r="AA229">
            <v>132.72999999999999</v>
          </cell>
          <cell r="AB229">
            <v>128.79</v>
          </cell>
          <cell r="AC229">
            <v>132.53</v>
          </cell>
          <cell r="AD229">
            <v>132.13999999999999</v>
          </cell>
          <cell r="AE229">
            <v>101.93</v>
          </cell>
          <cell r="AF229">
            <v>123.7</v>
          </cell>
          <cell r="AG229">
            <v>130.35</v>
          </cell>
          <cell r="AH229">
            <v>138.4</v>
          </cell>
          <cell r="AI229">
            <v>152.93</v>
          </cell>
          <cell r="AJ229">
            <v>111.47</v>
          </cell>
          <cell r="AK229">
            <v>125.64</v>
          </cell>
          <cell r="AL229">
            <v>1700.6700000000003</v>
          </cell>
          <cell r="AM229">
            <v>14.05</v>
          </cell>
          <cell r="AN229">
            <v>15.95</v>
          </cell>
          <cell r="AO229">
            <v>0</v>
          </cell>
          <cell r="AP229">
            <v>127.37</v>
          </cell>
          <cell r="AQ229">
            <v>128.38</v>
          </cell>
          <cell r="AR229">
            <v>148.21</v>
          </cell>
          <cell r="AS229">
            <v>136.58000000000001</v>
          </cell>
          <cell r="AT229">
            <v>128.97</v>
          </cell>
          <cell r="AU229">
            <v>132.01</v>
          </cell>
          <cell r="AV229">
            <v>129.84</v>
          </cell>
          <cell r="AW229">
            <v>112.96</v>
          </cell>
          <cell r="AX229">
            <v>126.22</v>
          </cell>
          <cell r="AY229">
            <v>132.13</v>
          </cell>
          <cell r="AZ229">
            <v>136.30000000000001</v>
          </cell>
          <cell r="BA229">
            <v>143.78</v>
          </cell>
          <cell r="BB229">
            <v>111.8</v>
          </cell>
          <cell r="BC229">
            <v>1724.55</v>
          </cell>
          <cell r="BD229">
            <v>14</v>
          </cell>
          <cell r="BE229">
            <v>16</v>
          </cell>
          <cell r="BF229">
            <v>0</v>
          </cell>
          <cell r="BG229">
            <v>119</v>
          </cell>
          <cell r="BH229">
            <v>115</v>
          </cell>
          <cell r="BI229">
            <v>115</v>
          </cell>
          <cell r="BJ229">
            <v>115</v>
          </cell>
          <cell r="BK229">
            <v>131</v>
          </cell>
          <cell r="BL229">
            <v>130</v>
          </cell>
          <cell r="BM229">
            <v>133</v>
          </cell>
          <cell r="BN229">
            <v>133</v>
          </cell>
          <cell r="BO229">
            <v>122</v>
          </cell>
          <cell r="BP229">
            <v>108</v>
          </cell>
          <cell r="BQ229">
            <v>123</v>
          </cell>
          <cell r="BR229">
            <v>125</v>
          </cell>
          <cell r="BS229">
            <v>122</v>
          </cell>
          <cell r="BT229">
            <v>1621</v>
          </cell>
          <cell r="BU229">
            <v>14</v>
          </cell>
          <cell r="BV229">
            <v>16</v>
          </cell>
          <cell r="BW229">
            <v>0</v>
          </cell>
          <cell r="BX229">
            <v>119</v>
          </cell>
          <cell r="BY229">
            <v>115</v>
          </cell>
          <cell r="BZ229">
            <v>115</v>
          </cell>
          <cell r="CA229">
            <v>115</v>
          </cell>
          <cell r="CB229">
            <v>115</v>
          </cell>
          <cell r="CC229">
            <v>131</v>
          </cell>
          <cell r="CD229">
            <v>130</v>
          </cell>
          <cell r="CE229">
            <v>133</v>
          </cell>
          <cell r="CF229">
            <v>133</v>
          </cell>
          <cell r="CG229">
            <v>122</v>
          </cell>
          <cell r="CH229">
            <v>108</v>
          </cell>
          <cell r="CI229">
            <v>123</v>
          </cell>
          <cell r="CJ229">
            <v>117</v>
          </cell>
          <cell r="CK229">
            <v>1606</v>
          </cell>
          <cell r="CL229">
            <v>14</v>
          </cell>
          <cell r="CM229">
            <v>16</v>
          </cell>
          <cell r="CN229">
            <v>0</v>
          </cell>
          <cell r="CO229">
            <v>119</v>
          </cell>
          <cell r="CP229">
            <v>119</v>
          </cell>
          <cell r="CQ229">
            <v>115</v>
          </cell>
          <cell r="CR229">
            <v>115</v>
          </cell>
          <cell r="CS229">
            <v>115</v>
          </cell>
          <cell r="CT229">
            <v>115</v>
          </cell>
          <cell r="CU229">
            <v>131</v>
          </cell>
          <cell r="CV229">
            <v>130</v>
          </cell>
          <cell r="CW229">
            <v>133</v>
          </cell>
          <cell r="CX229">
            <v>133</v>
          </cell>
          <cell r="CY229">
            <v>122</v>
          </cell>
          <cell r="CZ229">
            <v>108</v>
          </cell>
          <cell r="DA229">
            <v>123</v>
          </cell>
          <cell r="DB229">
            <v>1608</v>
          </cell>
          <cell r="DC229">
            <v>14</v>
          </cell>
          <cell r="DD229">
            <v>16</v>
          </cell>
          <cell r="DE229">
            <v>0</v>
          </cell>
          <cell r="DF229">
            <v>119</v>
          </cell>
          <cell r="DG229">
            <v>119</v>
          </cell>
          <cell r="DH229">
            <v>119</v>
          </cell>
          <cell r="DI229">
            <v>115</v>
          </cell>
          <cell r="DJ229">
            <v>115</v>
          </cell>
          <cell r="DK229">
            <v>115</v>
          </cell>
          <cell r="DL229">
            <v>115</v>
          </cell>
          <cell r="DM229">
            <v>131</v>
          </cell>
          <cell r="DN229">
            <v>130</v>
          </cell>
          <cell r="DO229">
            <v>133</v>
          </cell>
          <cell r="DP229">
            <v>133</v>
          </cell>
          <cell r="DQ229">
            <v>122</v>
          </cell>
          <cell r="DR229">
            <v>108</v>
          </cell>
          <cell r="DS229">
            <v>1604</v>
          </cell>
        </row>
        <row r="230">
          <cell r="B230">
            <v>717</v>
          </cell>
          <cell r="C230">
            <v>1</v>
          </cell>
          <cell r="D230" t="str">
            <v>JORDAN</v>
          </cell>
          <cell r="E230">
            <v>14.45</v>
          </cell>
          <cell r="F230">
            <v>13.4</v>
          </cell>
          <cell r="G230">
            <v>116.43</v>
          </cell>
          <cell r="H230">
            <v>0</v>
          </cell>
          <cell r="I230">
            <v>149.05000000000001</v>
          </cell>
          <cell r="J230">
            <v>137.52000000000001</v>
          </cell>
          <cell r="K230">
            <v>123.33</v>
          </cell>
          <cell r="L230">
            <v>136.22999999999999</v>
          </cell>
          <cell r="M230">
            <v>137.96</v>
          </cell>
          <cell r="N230">
            <v>147.88999999999999</v>
          </cell>
          <cell r="O230">
            <v>120.87</v>
          </cell>
          <cell r="P230">
            <v>149.66999999999999</v>
          </cell>
          <cell r="Q230">
            <v>169.37</v>
          </cell>
          <cell r="R230">
            <v>152.49</v>
          </cell>
          <cell r="S230">
            <v>122.62</v>
          </cell>
          <cell r="T230">
            <v>133.55000000000001</v>
          </cell>
          <cell r="U230">
            <v>1824.8300000000002</v>
          </cell>
          <cell r="V230">
            <v>13.75</v>
          </cell>
          <cell r="W230">
            <v>13.08</v>
          </cell>
          <cell r="X230">
            <v>10.33</v>
          </cell>
          <cell r="Y230">
            <v>112.83</v>
          </cell>
          <cell r="Z230">
            <v>130.72999999999999</v>
          </cell>
          <cell r="AA230">
            <v>149.87</v>
          </cell>
          <cell r="AB230">
            <v>138.01</v>
          </cell>
          <cell r="AC230">
            <v>127.37</v>
          </cell>
          <cell r="AD230">
            <v>133.36000000000001</v>
          </cell>
          <cell r="AE230">
            <v>138.99</v>
          </cell>
          <cell r="AF230">
            <v>168.34</v>
          </cell>
          <cell r="AG230">
            <v>117.96</v>
          </cell>
          <cell r="AH230">
            <v>154.66999999999999</v>
          </cell>
          <cell r="AI230">
            <v>174.42</v>
          </cell>
          <cell r="AJ230">
            <v>142.88</v>
          </cell>
          <cell r="AK230">
            <v>120.4</v>
          </cell>
          <cell r="AL230">
            <v>1846.9900000000002</v>
          </cell>
          <cell r="AM230">
            <v>12.44</v>
          </cell>
          <cell r="AN230">
            <v>20.18</v>
          </cell>
          <cell r="AO230">
            <v>0</v>
          </cell>
          <cell r="AP230">
            <v>118.62</v>
          </cell>
          <cell r="AQ230">
            <v>144.82</v>
          </cell>
          <cell r="AR230">
            <v>129.09</v>
          </cell>
          <cell r="AS230">
            <v>146.22999999999999</v>
          </cell>
          <cell r="AT230">
            <v>152.27000000000001</v>
          </cell>
          <cell r="AU230">
            <v>129.82</v>
          </cell>
          <cell r="AV230">
            <v>139.22</v>
          </cell>
          <cell r="AW230">
            <v>152.79</v>
          </cell>
          <cell r="AX230">
            <v>164.19</v>
          </cell>
          <cell r="AY230">
            <v>116.62</v>
          </cell>
          <cell r="AZ230">
            <v>150.57</v>
          </cell>
          <cell r="BA230">
            <v>161.65</v>
          </cell>
          <cell r="BB230">
            <v>134.96</v>
          </cell>
          <cell r="BC230">
            <v>1873.47</v>
          </cell>
          <cell r="BD230">
            <v>13</v>
          </cell>
          <cell r="BE230">
            <v>15</v>
          </cell>
          <cell r="BF230">
            <v>0</v>
          </cell>
          <cell r="BG230">
            <v>126</v>
          </cell>
          <cell r="BH230">
            <v>131</v>
          </cell>
          <cell r="BI230">
            <v>133</v>
          </cell>
          <cell r="BJ230">
            <v>131</v>
          </cell>
          <cell r="BK230">
            <v>150</v>
          </cell>
          <cell r="BL230">
            <v>143</v>
          </cell>
          <cell r="BM230">
            <v>130</v>
          </cell>
          <cell r="BN230">
            <v>148</v>
          </cell>
          <cell r="BO230">
            <v>155</v>
          </cell>
          <cell r="BP230">
            <v>171</v>
          </cell>
          <cell r="BQ230">
            <v>119</v>
          </cell>
          <cell r="BR230">
            <v>151</v>
          </cell>
          <cell r="BS230">
            <v>163</v>
          </cell>
          <cell r="BT230">
            <v>1879</v>
          </cell>
          <cell r="BU230">
            <v>13</v>
          </cell>
          <cell r="BV230">
            <v>15</v>
          </cell>
          <cell r="BW230">
            <v>0</v>
          </cell>
          <cell r="BX230">
            <v>126</v>
          </cell>
          <cell r="BY230">
            <v>135</v>
          </cell>
          <cell r="BZ230">
            <v>133</v>
          </cell>
          <cell r="CA230">
            <v>131</v>
          </cell>
          <cell r="CB230">
            <v>133</v>
          </cell>
          <cell r="CC230">
            <v>153</v>
          </cell>
          <cell r="CD230">
            <v>143</v>
          </cell>
          <cell r="CE230">
            <v>144</v>
          </cell>
          <cell r="CF230">
            <v>148</v>
          </cell>
          <cell r="CG230">
            <v>157</v>
          </cell>
          <cell r="CH230">
            <v>171</v>
          </cell>
          <cell r="CI230">
            <v>117</v>
          </cell>
          <cell r="CJ230">
            <v>145</v>
          </cell>
          <cell r="CK230">
            <v>1864</v>
          </cell>
          <cell r="CL230">
            <v>13</v>
          </cell>
          <cell r="CM230">
            <v>15</v>
          </cell>
          <cell r="CN230">
            <v>0</v>
          </cell>
          <cell r="CO230">
            <v>126</v>
          </cell>
          <cell r="CP230">
            <v>126</v>
          </cell>
          <cell r="CQ230">
            <v>135</v>
          </cell>
          <cell r="CR230">
            <v>133</v>
          </cell>
          <cell r="CS230">
            <v>131</v>
          </cell>
          <cell r="CT230">
            <v>133</v>
          </cell>
          <cell r="CU230">
            <v>153</v>
          </cell>
          <cell r="CV230">
            <v>143</v>
          </cell>
          <cell r="CW230">
            <v>144</v>
          </cell>
          <cell r="CX230">
            <v>148</v>
          </cell>
          <cell r="CY230">
            <v>157</v>
          </cell>
          <cell r="CZ230">
            <v>171</v>
          </cell>
          <cell r="DA230">
            <v>117</v>
          </cell>
          <cell r="DB230">
            <v>1845</v>
          </cell>
          <cell r="DC230">
            <v>13</v>
          </cell>
          <cell r="DD230">
            <v>15</v>
          </cell>
          <cell r="DE230">
            <v>0</v>
          </cell>
          <cell r="DF230">
            <v>126</v>
          </cell>
          <cell r="DG230">
            <v>126</v>
          </cell>
          <cell r="DH230">
            <v>126</v>
          </cell>
          <cell r="DI230">
            <v>135</v>
          </cell>
          <cell r="DJ230">
            <v>133</v>
          </cell>
          <cell r="DK230">
            <v>131</v>
          </cell>
          <cell r="DL230">
            <v>133</v>
          </cell>
          <cell r="DM230">
            <v>153</v>
          </cell>
          <cell r="DN230">
            <v>143</v>
          </cell>
          <cell r="DO230">
            <v>144</v>
          </cell>
          <cell r="DP230">
            <v>148</v>
          </cell>
          <cell r="DQ230">
            <v>157</v>
          </cell>
          <cell r="DR230">
            <v>171</v>
          </cell>
          <cell r="DS230">
            <v>1854</v>
          </cell>
        </row>
        <row r="231">
          <cell r="B231">
            <v>719</v>
          </cell>
          <cell r="C231">
            <v>1</v>
          </cell>
          <cell r="D231" t="str">
            <v>PRIOR LAKE</v>
          </cell>
          <cell r="E231">
            <v>49.98</v>
          </cell>
          <cell r="F231">
            <v>19.940000000000001</v>
          </cell>
          <cell r="G231">
            <v>452.92</v>
          </cell>
          <cell r="H231">
            <v>0</v>
          </cell>
          <cell r="I231">
            <v>498.12</v>
          </cell>
          <cell r="J231">
            <v>511.74</v>
          </cell>
          <cell r="K231">
            <v>553.20000000000005</v>
          </cell>
          <cell r="L231">
            <v>588.6</v>
          </cell>
          <cell r="M231">
            <v>552.37</v>
          </cell>
          <cell r="N231">
            <v>596.73</v>
          </cell>
          <cell r="O231">
            <v>581.65</v>
          </cell>
          <cell r="P231">
            <v>563.41999999999996</v>
          </cell>
          <cell r="Q231">
            <v>628.46</v>
          </cell>
          <cell r="R231">
            <v>562.76</v>
          </cell>
          <cell r="S231">
            <v>586.72</v>
          </cell>
          <cell r="T231">
            <v>538.16</v>
          </cell>
          <cell r="U231">
            <v>7284.77</v>
          </cell>
          <cell r="V231">
            <v>45.85</v>
          </cell>
          <cell r="W231">
            <v>29.24</v>
          </cell>
          <cell r="X231">
            <v>453.11</v>
          </cell>
          <cell r="Y231">
            <v>14.33</v>
          </cell>
          <cell r="Z231">
            <v>527.41999999999996</v>
          </cell>
          <cell r="AA231">
            <v>507.55</v>
          </cell>
          <cell r="AB231">
            <v>535.52</v>
          </cell>
          <cell r="AC231">
            <v>567.32000000000005</v>
          </cell>
          <cell r="AD231">
            <v>604.62</v>
          </cell>
          <cell r="AE231">
            <v>556.84</v>
          </cell>
          <cell r="AF231">
            <v>602.44000000000005</v>
          </cell>
          <cell r="AG231">
            <v>589.4</v>
          </cell>
          <cell r="AH231">
            <v>618.76</v>
          </cell>
          <cell r="AI231">
            <v>624.57000000000005</v>
          </cell>
          <cell r="AJ231">
            <v>554.69000000000005</v>
          </cell>
          <cell r="AK231">
            <v>555.91</v>
          </cell>
          <cell r="AL231">
            <v>7387.57</v>
          </cell>
          <cell r="AM231">
            <v>46.76</v>
          </cell>
          <cell r="AN231">
            <v>47.38</v>
          </cell>
          <cell r="AO231">
            <v>11</v>
          </cell>
          <cell r="AP231">
            <v>434.07</v>
          </cell>
          <cell r="AQ231">
            <v>535.83000000000004</v>
          </cell>
          <cell r="AR231">
            <v>533.96</v>
          </cell>
          <cell r="AS231">
            <v>519.52</v>
          </cell>
          <cell r="AT231">
            <v>536.78</v>
          </cell>
          <cell r="AU231">
            <v>578.08000000000004</v>
          </cell>
          <cell r="AV231">
            <v>616.03</v>
          </cell>
          <cell r="AW231">
            <v>564.65</v>
          </cell>
          <cell r="AX231">
            <v>608.04999999999995</v>
          </cell>
          <cell r="AY231">
            <v>663.22</v>
          </cell>
          <cell r="AZ231">
            <v>623.16</v>
          </cell>
          <cell r="BA231">
            <v>613.11</v>
          </cell>
          <cell r="BB231">
            <v>543.48</v>
          </cell>
          <cell r="BC231">
            <v>7475.08</v>
          </cell>
          <cell r="BD231">
            <v>52</v>
          </cell>
          <cell r="BE231">
            <v>25</v>
          </cell>
          <cell r="BF231">
            <v>0</v>
          </cell>
          <cell r="BG231">
            <v>510</v>
          </cell>
          <cell r="BH231">
            <v>570</v>
          </cell>
          <cell r="BI231">
            <v>570</v>
          </cell>
          <cell r="BJ231">
            <v>600</v>
          </cell>
          <cell r="BK231">
            <v>535</v>
          </cell>
          <cell r="BL231">
            <v>545</v>
          </cell>
          <cell r="BM231">
            <v>575</v>
          </cell>
          <cell r="BN231">
            <v>620</v>
          </cell>
          <cell r="BO231">
            <v>580</v>
          </cell>
          <cell r="BP231">
            <v>675</v>
          </cell>
          <cell r="BQ231">
            <v>700</v>
          </cell>
          <cell r="BR231">
            <v>570</v>
          </cell>
          <cell r="BS231">
            <v>610</v>
          </cell>
          <cell r="BT231">
            <v>7737</v>
          </cell>
          <cell r="BU231">
            <v>52</v>
          </cell>
          <cell r="BV231">
            <v>25</v>
          </cell>
          <cell r="BW231">
            <v>0</v>
          </cell>
          <cell r="BX231">
            <v>520</v>
          </cell>
          <cell r="BY231">
            <v>575</v>
          </cell>
          <cell r="BZ231">
            <v>580</v>
          </cell>
          <cell r="CA231">
            <v>575</v>
          </cell>
          <cell r="CB231">
            <v>600</v>
          </cell>
          <cell r="CC231">
            <v>550</v>
          </cell>
          <cell r="CD231">
            <v>565</v>
          </cell>
          <cell r="CE231">
            <v>580</v>
          </cell>
          <cell r="CF231">
            <v>625</v>
          </cell>
          <cell r="CG231">
            <v>640</v>
          </cell>
          <cell r="CH231">
            <v>660</v>
          </cell>
          <cell r="CI231">
            <v>640</v>
          </cell>
          <cell r="CJ231">
            <v>570</v>
          </cell>
          <cell r="CK231">
            <v>7757</v>
          </cell>
          <cell r="CL231">
            <v>52</v>
          </cell>
          <cell r="CM231">
            <v>25</v>
          </cell>
          <cell r="CN231">
            <v>0</v>
          </cell>
          <cell r="CO231">
            <v>520</v>
          </cell>
          <cell r="CP231">
            <v>520</v>
          </cell>
          <cell r="CQ231">
            <v>575</v>
          </cell>
          <cell r="CR231">
            <v>580</v>
          </cell>
          <cell r="CS231">
            <v>575</v>
          </cell>
          <cell r="CT231">
            <v>600</v>
          </cell>
          <cell r="CU231">
            <v>550</v>
          </cell>
          <cell r="CV231">
            <v>565</v>
          </cell>
          <cell r="CW231">
            <v>580</v>
          </cell>
          <cell r="CX231">
            <v>625</v>
          </cell>
          <cell r="CY231">
            <v>640</v>
          </cell>
          <cell r="CZ231">
            <v>660</v>
          </cell>
          <cell r="DA231">
            <v>640</v>
          </cell>
          <cell r="DB231">
            <v>7707</v>
          </cell>
          <cell r="DC231">
            <v>52</v>
          </cell>
          <cell r="DD231">
            <v>25</v>
          </cell>
          <cell r="DE231">
            <v>0</v>
          </cell>
          <cell r="DF231">
            <v>520</v>
          </cell>
          <cell r="DG231">
            <v>520</v>
          </cell>
          <cell r="DH231">
            <v>520</v>
          </cell>
          <cell r="DI231">
            <v>575</v>
          </cell>
          <cell r="DJ231">
            <v>580</v>
          </cell>
          <cell r="DK231">
            <v>575</v>
          </cell>
          <cell r="DL231">
            <v>600</v>
          </cell>
          <cell r="DM231">
            <v>550</v>
          </cell>
          <cell r="DN231">
            <v>565</v>
          </cell>
          <cell r="DO231">
            <v>580</v>
          </cell>
          <cell r="DP231">
            <v>625</v>
          </cell>
          <cell r="DQ231">
            <v>640</v>
          </cell>
          <cell r="DR231">
            <v>660</v>
          </cell>
          <cell r="DS231">
            <v>7587</v>
          </cell>
        </row>
        <row r="232">
          <cell r="B232">
            <v>720</v>
          </cell>
          <cell r="C232">
            <v>1</v>
          </cell>
          <cell r="D232" t="str">
            <v>SHAKOPEE</v>
          </cell>
          <cell r="E232">
            <v>51.07</v>
          </cell>
          <cell r="F232">
            <v>31.54</v>
          </cell>
          <cell r="G232">
            <v>680.05</v>
          </cell>
          <cell r="H232">
            <v>0</v>
          </cell>
          <cell r="I232">
            <v>691.31</v>
          </cell>
          <cell r="J232">
            <v>714.6</v>
          </cell>
          <cell r="K232">
            <v>700.19</v>
          </cell>
          <cell r="L232">
            <v>673.7</v>
          </cell>
          <cell r="M232">
            <v>617.36</v>
          </cell>
          <cell r="N232">
            <v>619.96</v>
          </cell>
          <cell r="O232">
            <v>635.42999999999995</v>
          </cell>
          <cell r="P232">
            <v>608.15</v>
          </cell>
          <cell r="Q232">
            <v>565.07000000000005</v>
          </cell>
          <cell r="R232">
            <v>546.91</v>
          </cell>
          <cell r="S232">
            <v>547.09</v>
          </cell>
          <cell r="T232">
            <v>485.33</v>
          </cell>
          <cell r="U232">
            <v>8167.7599999999993</v>
          </cell>
          <cell r="V232">
            <v>64.400000000000006</v>
          </cell>
          <cell r="W232">
            <v>23.36</v>
          </cell>
          <cell r="X232">
            <v>611.96</v>
          </cell>
          <cell r="Y232">
            <v>13.65</v>
          </cell>
          <cell r="Z232">
            <v>776.37</v>
          </cell>
          <cell r="AA232">
            <v>690.69</v>
          </cell>
          <cell r="AB232">
            <v>724.74</v>
          </cell>
          <cell r="AC232">
            <v>714.02</v>
          </cell>
          <cell r="AD232">
            <v>670.91</v>
          </cell>
          <cell r="AE232">
            <v>632.61</v>
          </cell>
          <cell r="AF232">
            <v>632.52</v>
          </cell>
          <cell r="AG232">
            <v>646.13</v>
          </cell>
          <cell r="AH232">
            <v>665.59</v>
          </cell>
          <cell r="AI232">
            <v>563.59</v>
          </cell>
          <cell r="AJ232">
            <v>527.04</v>
          </cell>
          <cell r="AK232">
            <v>519.32000000000005</v>
          </cell>
          <cell r="AL232">
            <v>8476.9</v>
          </cell>
          <cell r="AM232">
            <v>57.73</v>
          </cell>
          <cell r="AN232">
            <v>39.31</v>
          </cell>
          <cell r="AO232">
            <v>1</v>
          </cell>
          <cell r="AP232">
            <v>607.41</v>
          </cell>
          <cell r="AQ232">
            <v>706.67</v>
          </cell>
          <cell r="AR232">
            <v>773.58</v>
          </cell>
          <cell r="AS232">
            <v>699.58</v>
          </cell>
          <cell r="AT232">
            <v>742.06</v>
          </cell>
          <cell r="AU232">
            <v>715.11</v>
          </cell>
          <cell r="AV232">
            <v>685.83</v>
          </cell>
          <cell r="AW232">
            <v>637.35</v>
          </cell>
          <cell r="AX232">
            <v>619.61</v>
          </cell>
          <cell r="AY232">
            <v>703.16</v>
          </cell>
          <cell r="AZ232">
            <v>670.97</v>
          </cell>
          <cell r="BA232">
            <v>554.5</v>
          </cell>
          <cell r="BB232">
            <v>520.51</v>
          </cell>
          <cell r="BC232">
            <v>8734.3799999999992</v>
          </cell>
          <cell r="BD232">
            <v>53</v>
          </cell>
          <cell r="BE232">
            <v>32</v>
          </cell>
          <cell r="BF232">
            <v>0</v>
          </cell>
          <cell r="BG232">
            <v>627</v>
          </cell>
          <cell r="BH232">
            <v>640</v>
          </cell>
          <cell r="BI232">
            <v>680</v>
          </cell>
          <cell r="BJ232">
            <v>727</v>
          </cell>
          <cell r="BK232">
            <v>680</v>
          </cell>
          <cell r="BL232">
            <v>740</v>
          </cell>
          <cell r="BM232">
            <v>690</v>
          </cell>
          <cell r="BN232">
            <v>670</v>
          </cell>
          <cell r="BO232">
            <v>662</v>
          </cell>
          <cell r="BP232">
            <v>685</v>
          </cell>
          <cell r="BQ232">
            <v>679</v>
          </cell>
          <cell r="BR232">
            <v>645</v>
          </cell>
          <cell r="BS232">
            <v>540</v>
          </cell>
          <cell r="BT232">
            <v>8750</v>
          </cell>
          <cell r="BU232">
            <v>55</v>
          </cell>
          <cell r="BV232">
            <v>35</v>
          </cell>
          <cell r="BW232">
            <v>0</v>
          </cell>
          <cell r="BX232">
            <v>650</v>
          </cell>
          <cell r="BY232">
            <v>650</v>
          </cell>
          <cell r="BZ232">
            <v>650</v>
          </cell>
          <cell r="CA232">
            <v>687</v>
          </cell>
          <cell r="CB232">
            <v>733</v>
          </cell>
          <cell r="CC232">
            <v>698</v>
          </cell>
          <cell r="CD232">
            <v>750</v>
          </cell>
          <cell r="CE232">
            <v>688</v>
          </cell>
          <cell r="CF232">
            <v>664</v>
          </cell>
          <cell r="CG232">
            <v>700</v>
          </cell>
          <cell r="CH232">
            <v>684</v>
          </cell>
          <cell r="CI232">
            <v>664</v>
          </cell>
          <cell r="CJ232">
            <v>627</v>
          </cell>
          <cell r="CK232">
            <v>8935</v>
          </cell>
          <cell r="CL232">
            <v>55</v>
          </cell>
          <cell r="CM232">
            <v>35</v>
          </cell>
          <cell r="CN232">
            <v>0</v>
          </cell>
          <cell r="CO232">
            <v>650</v>
          </cell>
          <cell r="CP232">
            <v>650</v>
          </cell>
          <cell r="CQ232">
            <v>650</v>
          </cell>
          <cell r="CR232">
            <v>650</v>
          </cell>
          <cell r="CS232">
            <v>687</v>
          </cell>
          <cell r="CT232">
            <v>733</v>
          </cell>
          <cell r="CU232">
            <v>694</v>
          </cell>
          <cell r="CV232">
            <v>750</v>
          </cell>
          <cell r="CW232">
            <v>688</v>
          </cell>
          <cell r="CX232">
            <v>690</v>
          </cell>
          <cell r="CY232">
            <v>700</v>
          </cell>
          <cell r="CZ232">
            <v>684</v>
          </cell>
          <cell r="DA232">
            <v>664</v>
          </cell>
          <cell r="DB232">
            <v>8980</v>
          </cell>
          <cell r="DC232">
            <v>55</v>
          </cell>
          <cell r="DD232">
            <v>35</v>
          </cell>
          <cell r="DE232">
            <v>0</v>
          </cell>
          <cell r="DF232">
            <v>650</v>
          </cell>
          <cell r="DG232">
            <v>650</v>
          </cell>
          <cell r="DH232">
            <v>650</v>
          </cell>
          <cell r="DI232">
            <v>650</v>
          </cell>
          <cell r="DJ232">
            <v>650</v>
          </cell>
          <cell r="DK232">
            <v>687</v>
          </cell>
          <cell r="DL232">
            <v>729</v>
          </cell>
          <cell r="DM232">
            <v>694</v>
          </cell>
          <cell r="DN232">
            <v>750</v>
          </cell>
          <cell r="DO232">
            <v>715</v>
          </cell>
          <cell r="DP232">
            <v>690</v>
          </cell>
          <cell r="DQ232">
            <v>700</v>
          </cell>
          <cell r="DR232">
            <v>684</v>
          </cell>
          <cell r="DS232">
            <v>8989</v>
          </cell>
        </row>
        <row r="233">
          <cell r="B233">
            <v>721</v>
          </cell>
          <cell r="C233">
            <v>1</v>
          </cell>
          <cell r="D233" t="str">
            <v>NEW PRAGUE</v>
          </cell>
          <cell r="E233">
            <v>33.520000000000003</v>
          </cell>
          <cell r="F233">
            <v>30.33</v>
          </cell>
          <cell r="G233">
            <v>217.45</v>
          </cell>
          <cell r="H233">
            <v>0</v>
          </cell>
          <cell r="I233">
            <v>293.89999999999998</v>
          </cell>
          <cell r="J233">
            <v>267.27</v>
          </cell>
          <cell r="K233">
            <v>272.14</v>
          </cell>
          <cell r="L233">
            <v>256.18</v>
          </cell>
          <cell r="M233">
            <v>285.22000000000003</v>
          </cell>
          <cell r="N233">
            <v>268.01</v>
          </cell>
          <cell r="O233">
            <v>269.72000000000003</v>
          </cell>
          <cell r="P233">
            <v>290.32</v>
          </cell>
          <cell r="Q233">
            <v>297.47000000000003</v>
          </cell>
          <cell r="R233">
            <v>275.85000000000002</v>
          </cell>
          <cell r="S233">
            <v>277.95</v>
          </cell>
          <cell r="T233">
            <v>282.95</v>
          </cell>
          <cell r="U233">
            <v>3618.28</v>
          </cell>
          <cell r="V233">
            <v>35.1</v>
          </cell>
          <cell r="W233">
            <v>19.28</v>
          </cell>
          <cell r="X233">
            <v>104.77</v>
          </cell>
          <cell r="Y233">
            <v>139.47</v>
          </cell>
          <cell r="Z233">
            <v>246.94</v>
          </cell>
          <cell r="AA233">
            <v>298.13</v>
          </cell>
          <cell r="AB233">
            <v>268.24</v>
          </cell>
          <cell r="AC233">
            <v>271.73</v>
          </cell>
          <cell r="AD233">
            <v>260.52999999999997</v>
          </cell>
          <cell r="AE233">
            <v>293.73</v>
          </cell>
          <cell r="AF233">
            <v>275.66000000000003</v>
          </cell>
          <cell r="AG233">
            <v>274.13</v>
          </cell>
          <cell r="AH233">
            <v>309.81</v>
          </cell>
          <cell r="AI233">
            <v>294.95999999999998</v>
          </cell>
          <cell r="AJ233">
            <v>268.37</v>
          </cell>
          <cell r="AK233">
            <v>263.13</v>
          </cell>
          <cell r="AL233">
            <v>3623.98</v>
          </cell>
          <cell r="AM233">
            <v>31.95</v>
          </cell>
          <cell r="AN233">
            <v>28.52</v>
          </cell>
          <cell r="AO233">
            <v>9.83</v>
          </cell>
          <cell r="AP233">
            <v>225.36</v>
          </cell>
          <cell r="AQ233">
            <v>285.72000000000003</v>
          </cell>
          <cell r="AR233">
            <v>259.82</v>
          </cell>
          <cell r="AS233">
            <v>296.76</v>
          </cell>
          <cell r="AT233">
            <v>277.08</v>
          </cell>
          <cell r="AU233">
            <v>283.49</v>
          </cell>
          <cell r="AV233">
            <v>280.70999999999998</v>
          </cell>
          <cell r="AW233">
            <v>301.14999999999998</v>
          </cell>
          <cell r="AX233">
            <v>273.69</v>
          </cell>
          <cell r="AY233">
            <v>313.99</v>
          </cell>
          <cell r="AZ233">
            <v>318.55</v>
          </cell>
          <cell r="BA233">
            <v>284.58999999999997</v>
          </cell>
          <cell r="BB233">
            <v>270.26</v>
          </cell>
          <cell r="BC233">
            <v>3741.4700000000003</v>
          </cell>
          <cell r="BD233">
            <v>32</v>
          </cell>
          <cell r="BE233">
            <v>20</v>
          </cell>
          <cell r="BF233">
            <v>0</v>
          </cell>
          <cell r="BG233">
            <v>266</v>
          </cell>
          <cell r="BH233">
            <v>268</v>
          </cell>
          <cell r="BI233">
            <v>289</v>
          </cell>
          <cell r="BJ233">
            <v>263</v>
          </cell>
          <cell r="BK233">
            <v>297</v>
          </cell>
          <cell r="BL233">
            <v>282</v>
          </cell>
          <cell r="BM233">
            <v>291</v>
          </cell>
          <cell r="BN233">
            <v>285</v>
          </cell>
          <cell r="BO233">
            <v>304</v>
          </cell>
          <cell r="BP233">
            <v>302</v>
          </cell>
          <cell r="BQ233">
            <v>313</v>
          </cell>
          <cell r="BR233">
            <v>305</v>
          </cell>
          <cell r="BS233">
            <v>272</v>
          </cell>
          <cell r="BT233">
            <v>3789</v>
          </cell>
          <cell r="BU233">
            <v>32</v>
          </cell>
          <cell r="BV233">
            <v>20</v>
          </cell>
          <cell r="BW233">
            <v>0</v>
          </cell>
          <cell r="BX233">
            <v>263</v>
          </cell>
          <cell r="BY233">
            <v>289</v>
          </cell>
          <cell r="BZ233">
            <v>271</v>
          </cell>
          <cell r="CA233">
            <v>292</v>
          </cell>
          <cell r="CB233">
            <v>263</v>
          </cell>
          <cell r="CC233">
            <v>301</v>
          </cell>
          <cell r="CD233">
            <v>289</v>
          </cell>
          <cell r="CE233">
            <v>296</v>
          </cell>
          <cell r="CF233">
            <v>288</v>
          </cell>
          <cell r="CG233">
            <v>333</v>
          </cell>
          <cell r="CH233">
            <v>301</v>
          </cell>
          <cell r="CI233">
            <v>299</v>
          </cell>
          <cell r="CJ233">
            <v>293</v>
          </cell>
          <cell r="CK233">
            <v>3830</v>
          </cell>
          <cell r="CL233">
            <v>32</v>
          </cell>
          <cell r="CM233">
            <v>19</v>
          </cell>
          <cell r="CN233">
            <v>0</v>
          </cell>
          <cell r="CO233">
            <v>261</v>
          </cell>
          <cell r="CP233">
            <v>286</v>
          </cell>
          <cell r="CQ233">
            <v>293</v>
          </cell>
          <cell r="CR233">
            <v>274</v>
          </cell>
          <cell r="CS233">
            <v>292</v>
          </cell>
          <cell r="CT233">
            <v>267</v>
          </cell>
          <cell r="CU233">
            <v>309</v>
          </cell>
          <cell r="CV233">
            <v>294</v>
          </cell>
          <cell r="CW233">
            <v>299</v>
          </cell>
          <cell r="CX233">
            <v>317</v>
          </cell>
          <cell r="CY233">
            <v>332</v>
          </cell>
          <cell r="CZ233">
            <v>287</v>
          </cell>
          <cell r="DA233">
            <v>286</v>
          </cell>
          <cell r="DB233">
            <v>3848</v>
          </cell>
          <cell r="DC233">
            <v>32</v>
          </cell>
          <cell r="DD233">
            <v>19</v>
          </cell>
          <cell r="DE233">
            <v>0</v>
          </cell>
          <cell r="DF233">
            <v>261</v>
          </cell>
          <cell r="DG233">
            <v>286</v>
          </cell>
          <cell r="DH233">
            <v>290</v>
          </cell>
          <cell r="DI233">
            <v>296</v>
          </cell>
          <cell r="DJ233">
            <v>274</v>
          </cell>
          <cell r="DK233">
            <v>296</v>
          </cell>
          <cell r="DL233">
            <v>274</v>
          </cell>
          <cell r="DM233">
            <v>314</v>
          </cell>
          <cell r="DN233">
            <v>297</v>
          </cell>
          <cell r="DO233">
            <v>329</v>
          </cell>
          <cell r="DP233">
            <v>316</v>
          </cell>
          <cell r="DQ233">
            <v>317</v>
          </cell>
          <cell r="DR233">
            <v>275</v>
          </cell>
          <cell r="DS233">
            <v>3876</v>
          </cell>
        </row>
        <row r="234">
          <cell r="B234">
            <v>726</v>
          </cell>
          <cell r="C234">
            <v>1</v>
          </cell>
          <cell r="D234" t="str">
            <v>BECKER</v>
          </cell>
          <cell r="E234">
            <v>15.68</v>
          </cell>
          <cell r="F234">
            <v>10.95</v>
          </cell>
          <cell r="G234">
            <v>146.63</v>
          </cell>
          <cell r="H234">
            <v>0</v>
          </cell>
          <cell r="I234">
            <v>195.55</v>
          </cell>
          <cell r="J234">
            <v>159.51</v>
          </cell>
          <cell r="K234">
            <v>184.54</v>
          </cell>
          <cell r="L234">
            <v>219.15</v>
          </cell>
          <cell r="M234">
            <v>196.62</v>
          </cell>
          <cell r="N234">
            <v>198.75</v>
          </cell>
          <cell r="O234">
            <v>226.56</v>
          </cell>
          <cell r="P234">
            <v>214.02</v>
          </cell>
          <cell r="Q234">
            <v>225.3</v>
          </cell>
          <cell r="R234">
            <v>214.96</v>
          </cell>
          <cell r="S234">
            <v>183.22</v>
          </cell>
          <cell r="T234">
            <v>158.99</v>
          </cell>
          <cell r="U234">
            <v>2550.4299999999994</v>
          </cell>
          <cell r="V234">
            <v>17.760000000000002</v>
          </cell>
          <cell r="W234">
            <v>14.06</v>
          </cell>
          <cell r="X234">
            <v>123.87</v>
          </cell>
          <cell r="Y234">
            <v>1.1399999999999999</v>
          </cell>
          <cell r="Z234">
            <v>168.45</v>
          </cell>
          <cell r="AA234">
            <v>195.76</v>
          </cell>
          <cell r="AB234">
            <v>163.4</v>
          </cell>
          <cell r="AC234">
            <v>177.4</v>
          </cell>
          <cell r="AD234">
            <v>225.43</v>
          </cell>
          <cell r="AE234">
            <v>197.87</v>
          </cell>
          <cell r="AF234">
            <v>202.33</v>
          </cell>
          <cell r="AG234">
            <v>225.66</v>
          </cell>
          <cell r="AH234">
            <v>214.75</v>
          </cell>
          <cell r="AI234">
            <v>215.27</v>
          </cell>
          <cell r="AJ234">
            <v>204.58</v>
          </cell>
          <cell r="AK234">
            <v>151.25</v>
          </cell>
          <cell r="AL234">
            <v>2498.98</v>
          </cell>
          <cell r="AM234">
            <v>15.24</v>
          </cell>
          <cell r="AN234">
            <v>14.1</v>
          </cell>
          <cell r="AO234">
            <v>0</v>
          </cell>
          <cell r="AP234">
            <v>154.85</v>
          </cell>
          <cell r="AQ234">
            <v>159.21</v>
          </cell>
          <cell r="AR234">
            <v>169.77</v>
          </cell>
          <cell r="AS234">
            <v>196.03</v>
          </cell>
          <cell r="AT234">
            <v>168.22</v>
          </cell>
          <cell r="AU234">
            <v>176.95</v>
          </cell>
          <cell r="AV234">
            <v>222.62</v>
          </cell>
          <cell r="AW234">
            <v>196.77</v>
          </cell>
          <cell r="AX234">
            <v>203.27</v>
          </cell>
          <cell r="AY234">
            <v>211.07</v>
          </cell>
          <cell r="AZ234">
            <v>213.96</v>
          </cell>
          <cell r="BA234">
            <v>208.51</v>
          </cell>
          <cell r="BB234">
            <v>180.76</v>
          </cell>
          <cell r="BC234">
            <v>2491.33</v>
          </cell>
          <cell r="BD234">
            <v>19</v>
          </cell>
          <cell r="BE234">
            <v>10</v>
          </cell>
          <cell r="BF234">
            <v>0</v>
          </cell>
          <cell r="BG234">
            <v>176</v>
          </cell>
          <cell r="BH234">
            <v>185</v>
          </cell>
          <cell r="BI234">
            <v>172</v>
          </cell>
          <cell r="BJ234">
            <v>191</v>
          </cell>
          <cell r="BK234">
            <v>193</v>
          </cell>
          <cell r="BL234">
            <v>177</v>
          </cell>
          <cell r="BM234">
            <v>191</v>
          </cell>
          <cell r="BN234">
            <v>219</v>
          </cell>
          <cell r="BO234">
            <v>210</v>
          </cell>
          <cell r="BP234">
            <v>201</v>
          </cell>
          <cell r="BQ234">
            <v>201</v>
          </cell>
          <cell r="BR234">
            <v>202</v>
          </cell>
          <cell r="BS234">
            <v>175</v>
          </cell>
          <cell r="BT234">
            <v>2522</v>
          </cell>
          <cell r="BU234">
            <v>18</v>
          </cell>
          <cell r="BV234">
            <v>11</v>
          </cell>
          <cell r="BW234">
            <v>0</v>
          </cell>
          <cell r="BX234">
            <v>185</v>
          </cell>
          <cell r="BY234">
            <v>200</v>
          </cell>
          <cell r="BZ234">
            <v>190</v>
          </cell>
          <cell r="CA234">
            <v>175</v>
          </cell>
          <cell r="CB234">
            <v>200</v>
          </cell>
          <cell r="CC234">
            <v>195</v>
          </cell>
          <cell r="CD234">
            <v>190</v>
          </cell>
          <cell r="CE234">
            <v>196</v>
          </cell>
          <cell r="CF234">
            <v>220</v>
          </cell>
          <cell r="CG234">
            <v>206</v>
          </cell>
          <cell r="CH234">
            <v>192</v>
          </cell>
          <cell r="CI234">
            <v>190</v>
          </cell>
          <cell r="CJ234">
            <v>176</v>
          </cell>
          <cell r="CK234">
            <v>2544</v>
          </cell>
          <cell r="CL234">
            <v>16</v>
          </cell>
          <cell r="CM234">
            <v>11</v>
          </cell>
          <cell r="CN234">
            <v>0</v>
          </cell>
          <cell r="CO234">
            <v>182</v>
          </cell>
          <cell r="CP234">
            <v>185</v>
          </cell>
          <cell r="CQ234">
            <v>194</v>
          </cell>
          <cell r="CR234">
            <v>188</v>
          </cell>
          <cell r="CS234">
            <v>173</v>
          </cell>
          <cell r="CT234">
            <v>192</v>
          </cell>
          <cell r="CU234">
            <v>194</v>
          </cell>
          <cell r="CV234">
            <v>188</v>
          </cell>
          <cell r="CW234">
            <v>188</v>
          </cell>
          <cell r="CX234">
            <v>212</v>
          </cell>
          <cell r="CY234">
            <v>198</v>
          </cell>
          <cell r="CZ234">
            <v>182</v>
          </cell>
          <cell r="DA234">
            <v>171</v>
          </cell>
          <cell r="DB234">
            <v>2474</v>
          </cell>
          <cell r="DC234">
            <v>16</v>
          </cell>
          <cell r="DD234">
            <v>11</v>
          </cell>
          <cell r="DE234">
            <v>0</v>
          </cell>
          <cell r="DF234">
            <v>182</v>
          </cell>
          <cell r="DG234">
            <v>185</v>
          </cell>
          <cell r="DH234">
            <v>179</v>
          </cell>
          <cell r="DI234">
            <v>192</v>
          </cell>
          <cell r="DJ234">
            <v>186</v>
          </cell>
          <cell r="DK234">
            <v>166</v>
          </cell>
          <cell r="DL234">
            <v>191</v>
          </cell>
          <cell r="DM234">
            <v>192</v>
          </cell>
          <cell r="DN234">
            <v>180</v>
          </cell>
          <cell r="DO234">
            <v>181</v>
          </cell>
          <cell r="DP234">
            <v>204</v>
          </cell>
          <cell r="DQ234">
            <v>188</v>
          </cell>
          <cell r="DR234">
            <v>164</v>
          </cell>
          <cell r="DS234">
            <v>2417</v>
          </cell>
        </row>
        <row r="235">
          <cell r="B235">
            <v>727</v>
          </cell>
          <cell r="C235">
            <v>1</v>
          </cell>
          <cell r="D235" t="str">
            <v>BIG LAKE</v>
          </cell>
          <cell r="E235">
            <v>27.05</v>
          </cell>
          <cell r="F235">
            <v>22.86</v>
          </cell>
          <cell r="G235">
            <v>271.64999999999998</v>
          </cell>
          <cell r="H235">
            <v>0</v>
          </cell>
          <cell r="I235">
            <v>290.94</v>
          </cell>
          <cell r="J235">
            <v>282.36</v>
          </cell>
          <cell r="K235">
            <v>306</v>
          </cell>
          <cell r="L235">
            <v>289.08999999999997</v>
          </cell>
          <cell r="M235">
            <v>273.05</v>
          </cell>
          <cell r="N235">
            <v>268.8</v>
          </cell>
          <cell r="O235">
            <v>305.95999999999998</v>
          </cell>
          <cell r="P235">
            <v>310.77</v>
          </cell>
          <cell r="Q235">
            <v>278.27</v>
          </cell>
          <cell r="R235">
            <v>285.77</v>
          </cell>
          <cell r="S235">
            <v>238.1</v>
          </cell>
          <cell r="T235">
            <v>232.39</v>
          </cell>
          <cell r="U235">
            <v>3683.0599999999995</v>
          </cell>
          <cell r="V235">
            <v>26.12</v>
          </cell>
          <cell r="W235">
            <v>22.13</v>
          </cell>
          <cell r="X235">
            <v>258.13</v>
          </cell>
          <cell r="Y235">
            <v>12.1</v>
          </cell>
          <cell r="Z235">
            <v>298.86</v>
          </cell>
          <cell r="AA235">
            <v>289.83</v>
          </cell>
          <cell r="AB235">
            <v>276.83999999999997</v>
          </cell>
          <cell r="AC235">
            <v>294.58999999999997</v>
          </cell>
          <cell r="AD235">
            <v>292.57</v>
          </cell>
          <cell r="AE235">
            <v>264.2</v>
          </cell>
          <cell r="AF235">
            <v>266.87</v>
          </cell>
          <cell r="AG235">
            <v>304.83999999999997</v>
          </cell>
          <cell r="AH235">
            <v>308.3</v>
          </cell>
          <cell r="AI235">
            <v>272.89</v>
          </cell>
          <cell r="AJ235">
            <v>262.16000000000003</v>
          </cell>
          <cell r="AK235">
            <v>239.21</v>
          </cell>
          <cell r="AL235">
            <v>3689.64</v>
          </cell>
          <cell r="AM235">
            <v>23.49</v>
          </cell>
          <cell r="AN235">
            <v>25.38</v>
          </cell>
          <cell r="AO235">
            <v>0</v>
          </cell>
          <cell r="AP235">
            <v>238.11</v>
          </cell>
          <cell r="AQ235">
            <v>293.92</v>
          </cell>
          <cell r="AR235">
            <v>309.48</v>
          </cell>
          <cell r="AS235">
            <v>287.58999999999997</v>
          </cell>
          <cell r="AT235">
            <v>282.02</v>
          </cell>
          <cell r="AU235">
            <v>291.72000000000003</v>
          </cell>
          <cell r="AV235">
            <v>297.16000000000003</v>
          </cell>
          <cell r="AW235">
            <v>260.58</v>
          </cell>
          <cell r="AX235">
            <v>275.61</v>
          </cell>
          <cell r="AY235">
            <v>302.27</v>
          </cell>
          <cell r="AZ235">
            <v>316.13</v>
          </cell>
          <cell r="BA235">
            <v>260.10000000000002</v>
          </cell>
          <cell r="BB235">
            <v>246.97</v>
          </cell>
          <cell r="BC235">
            <v>3710.5299999999997</v>
          </cell>
          <cell r="BD235">
            <v>25</v>
          </cell>
          <cell r="BE235">
            <v>25</v>
          </cell>
          <cell r="BF235">
            <v>0</v>
          </cell>
          <cell r="BG235">
            <v>238</v>
          </cell>
          <cell r="BH235">
            <v>268</v>
          </cell>
          <cell r="BI235">
            <v>294</v>
          </cell>
          <cell r="BJ235">
            <v>309</v>
          </cell>
          <cell r="BK235">
            <v>288</v>
          </cell>
          <cell r="BL235">
            <v>282</v>
          </cell>
          <cell r="BM235">
            <v>292</v>
          </cell>
          <cell r="BN235">
            <v>297</v>
          </cell>
          <cell r="BO235">
            <v>261</v>
          </cell>
          <cell r="BP235">
            <v>276</v>
          </cell>
          <cell r="BQ235">
            <v>302</v>
          </cell>
          <cell r="BR235">
            <v>316</v>
          </cell>
          <cell r="BS235">
            <v>260</v>
          </cell>
          <cell r="BT235">
            <v>3733</v>
          </cell>
          <cell r="BU235">
            <v>27</v>
          </cell>
          <cell r="BV235">
            <v>25</v>
          </cell>
          <cell r="BW235">
            <v>0</v>
          </cell>
          <cell r="BX235">
            <v>240</v>
          </cell>
          <cell r="BY235">
            <v>263</v>
          </cell>
          <cell r="BZ235">
            <v>270</v>
          </cell>
          <cell r="CA235">
            <v>300</v>
          </cell>
          <cell r="CB235">
            <v>310</v>
          </cell>
          <cell r="CC235">
            <v>292</v>
          </cell>
          <cell r="CD235">
            <v>285</v>
          </cell>
          <cell r="CE235">
            <v>292</v>
          </cell>
          <cell r="CF235">
            <v>296</v>
          </cell>
          <cell r="CG235">
            <v>261</v>
          </cell>
          <cell r="CH235">
            <v>276</v>
          </cell>
          <cell r="CI235">
            <v>302</v>
          </cell>
          <cell r="CJ235">
            <v>316</v>
          </cell>
          <cell r="CK235">
            <v>3755</v>
          </cell>
          <cell r="CL235">
            <v>27</v>
          </cell>
          <cell r="CM235">
            <v>25</v>
          </cell>
          <cell r="CN235">
            <v>0</v>
          </cell>
          <cell r="CO235">
            <v>240</v>
          </cell>
          <cell r="CP235">
            <v>265</v>
          </cell>
          <cell r="CQ235">
            <v>263</v>
          </cell>
          <cell r="CR235">
            <v>270</v>
          </cell>
          <cell r="CS235">
            <v>300</v>
          </cell>
          <cell r="CT235">
            <v>310</v>
          </cell>
          <cell r="CU235">
            <v>292</v>
          </cell>
          <cell r="CV235">
            <v>285</v>
          </cell>
          <cell r="CW235">
            <v>292</v>
          </cell>
          <cell r="CX235">
            <v>296</v>
          </cell>
          <cell r="CY235">
            <v>261</v>
          </cell>
          <cell r="CZ235">
            <v>276</v>
          </cell>
          <cell r="DA235">
            <v>302</v>
          </cell>
          <cell r="DB235">
            <v>3704</v>
          </cell>
          <cell r="DC235">
            <v>27</v>
          </cell>
          <cell r="DD235">
            <v>25</v>
          </cell>
          <cell r="DE235">
            <v>0</v>
          </cell>
          <cell r="DF235">
            <v>240</v>
          </cell>
          <cell r="DG235">
            <v>265</v>
          </cell>
          <cell r="DH235">
            <v>265</v>
          </cell>
          <cell r="DI235">
            <v>263</v>
          </cell>
          <cell r="DJ235">
            <v>270</v>
          </cell>
          <cell r="DK235">
            <v>300</v>
          </cell>
          <cell r="DL235">
            <v>310</v>
          </cell>
          <cell r="DM235">
            <v>292</v>
          </cell>
          <cell r="DN235">
            <v>285</v>
          </cell>
          <cell r="DO235">
            <v>292</v>
          </cell>
          <cell r="DP235">
            <v>296</v>
          </cell>
          <cell r="DQ235">
            <v>261</v>
          </cell>
          <cell r="DR235">
            <v>276</v>
          </cell>
          <cell r="DS235">
            <v>3667</v>
          </cell>
        </row>
        <row r="236">
          <cell r="B236">
            <v>728</v>
          </cell>
          <cell r="C236">
            <v>1</v>
          </cell>
          <cell r="D236" t="str">
            <v>ELK RIVER</v>
          </cell>
          <cell r="E236">
            <v>112.87</v>
          </cell>
          <cell r="F236">
            <v>75.72</v>
          </cell>
          <cell r="G236">
            <v>894.19</v>
          </cell>
          <cell r="H236">
            <v>0</v>
          </cell>
          <cell r="I236">
            <v>1079.45</v>
          </cell>
          <cell r="J236">
            <v>1025.69</v>
          </cell>
          <cell r="K236">
            <v>1064.1199999999999</v>
          </cell>
          <cell r="L236">
            <v>1036.52</v>
          </cell>
          <cell r="M236">
            <v>1037.1199999999999</v>
          </cell>
          <cell r="N236">
            <v>1036.57</v>
          </cell>
          <cell r="O236">
            <v>1081.1099999999999</v>
          </cell>
          <cell r="P236">
            <v>1015.28</v>
          </cell>
          <cell r="Q236">
            <v>1070.8699999999999</v>
          </cell>
          <cell r="R236">
            <v>1001.67</v>
          </cell>
          <cell r="S236">
            <v>957.26</v>
          </cell>
          <cell r="T236">
            <v>923.68</v>
          </cell>
          <cell r="U236">
            <v>13412.119999999999</v>
          </cell>
          <cell r="V236">
            <v>120.57</v>
          </cell>
          <cell r="W236">
            <v>108.28</v>
          </cell>
          <cell r="X236">
            <v>60.62</v>
          </cell>
          <cell r="Y236">
            <v>882.99</v>
          </cell>
          <cell r="Z236">
            <v>1061.3599999999999</v>
          </cell>
          <cell r="AA236">
            <v>1091.57</v>
          </cell>
          <cell r="AB236">
            <v>1062.1500000000001</v>
          </cell>
          <cell r="AC236">
            <v>1089.4100000000001</v>
          </cell>
          <cell r="AD236">
            <v>1053.56</v>
          </cell>
          <cell r="AE236">
            <v>1091.77</v>
          </cell>
          <cell r="AF236">
            <v>1064.98</v>
          </cell>
          <cell r="AG236">
            <v>1087.6400000000001</v>
          </cell>
          <cell r="AH236">
            <v>1015.67</v>
          </cell>
          <cell r="AI236">
            <v>1056.4100000000001</v>
          </cell>
          <cell r="AJ236">
            <v>977.82</v>
          </cell>
          <cell r="AK236">
            <v>951.2</v>
          </cell>
          <cell r="AL236">
            <v>13775.999999999998</v>
          </cell>
          <cell r="AM236">
            <v>111.16</v>
          </cell>
          <cell r="AN236">
            <v>115.13</v>
          </cell>
          <cell r="AO236">
            <v>1</v>
          </cell>
          <cell r="AP236">
            <v>849.14</v>
          </cell>
          <cell r="AQ236">
            <v>1104.8499999999999</v>
          </cell>
          <cell r="AR236">
            <v>1059.27</v>
          </cell>
          <cell r="AS236">
            <v>1100.51</v>
          </cell>
          <cell r="AT236">
            <v>1072.69</v>
          </cell>
          <cell r="AU236">
            <v>1109.57</v>
          </cell>
          <cell r="AV236">
            <v>1101</v>
          </cell>
          <cell r="AW236">
            <v>1085.7</v>
          </cell>
          <cell r="AX236">
            <v>1089.92</v>
          </cell>
          <cell r="AY236">
            <v>1099.3900000000001</v>
          </cell>
          <cell r="AZ236">
            <v>1028.1400000000001</v>
          </cell>
          <cell r="BA236">
            <v>982.42</v>
          </cell>
          <cell r="BB236">
            <v>938.51</v>
          </cell>
          <cell r="BC236">
            <v>13848.4</v>
          </cell>
          <cell r="BD236">
            <v>115</v>
          </cell>
          <cell r="BE236">
            <v>60</v>
          </cell>
          <cell r="BF236">
            <v>0</v>
          </cell>
          <cell r="BG236">
            <v>860</v>
          </cell>
          <cell r="BH236">
            <v>937</v>
          </cell>
          <cell r="BI236">
            <v>1106</v>
          </cell>
          <cell r="BJ236">
            <v>1068</v>
          </cell>
          <cell r="BK236">
            <v>1129</v>
          </cell>
          <cell r="BL236">
            <v>1067</v>
          </cell>
          <cell r="BM236">
            <v>1164</v>
          </cell>
          <cell r="BN236">
            <v>1118</v>
          </cell>
          <cell r="BO236">
            <v>1109</v>
          </cell>
          <cell r="BP236">
            <v>1055</v>
          </cell>
          <cell r="BQ236">
            <v>1139</v>
          </cell>
          <cell r="BR236">
            <v>964</v>
          </cell>
          <cell r="BS236">
            <v>991</v>
          </cell>
          <cell r="BT236">
            <v>13882</v>
          </cell>
          <cell r="BU236">
            <v>115</v>
          </cell>
          <cell r="BV236">
            <v>60</v>
          </cell>
          <cell r="BW236">
            <v>0</v>
          </cell>
          <cell r="BX236">
            <v>875</v>
          </cell>
          <cell r="BY236">
            <v>893</v>
          </cell>
          <cell r="BZ236">
            <v>937</v>
          </cell>
          <cell r="CA236">
            <v>1115</v>
          </cell>
          <cell r="CB236">
            <v>1094</v>
          </cell>
          <cell r="CC236">
            <v>1123</v>
          </cell>
          <cell r="CD236">
            <v>1120</v>
          </cell>
          <cell r="CE236">
            <v>1181</v>
          </cell>
          <cell r="CF236">
            <v>1141</v>
          </cell>
          <cell r="CG236">
            <v>1074</v>
          </cell>
          <cell r="CH236">
            <v>1093</v>
          </cell>
          <cell r="CI236">
            <v>1068</v>
          </cell>
          <cell r="CJ236">
            <v>973</v>
          </cell>
          <cell r="CK236">
            <v>13862</v>
          </cell>
          <cell r="CL236">
            <v>115</v>
          </cell>
          <cell r="CM236">
            <v>60</v>
          </cell>
          <cell r="CN236">
            <v>0</v>
          </cell>
          <cell r="CO236">
            <v>875</v>
          </cell>
          <cell r="CP236">
            <v>908</v>
          </cell>
          <cell r="CQ236">
            <v>893</v>
          </cell>
          <cell r="CR236">
            <v>945</v>
          </cell>
          <cell r="CS236">
            <v>1142</v>
          </cell>
          <cell r="CT236">
            <v>1089</v>
          </cell>
          <cell r="CU236">
            <v>1178</v>
          </cell>
          <cell r="CV236">
            <v>1136</v>
          </cell>
          <cell r="CW236">
            <v>1206</v>
          </cell>
          <cell r="CX236">
            <v>1104</v>
          </cell>
          <cell r="CY236">
            <v>1112</v>
          </cell>
          <cell r="CZ236">
            <v>1025</v>
          </cell>
          <cell r="DA236">
            <v>1078</v>
          </cell>
          <cell r="DB236">
            <v>13866</v>
          </cell>
          <cell r="DC236">
            <v>115</v>
          </cell>
          <cell r="DD236">
            <v>60</v>
          </cell>
          <cell r="DE236">
            <v>0</v>
          </cell>
          <cell r="DF236">
            <v>875</v>
          </cell>
          <cell r="DG236">
            <v>908</v>
          </cell>
          <cell r="DH236">
            <v>908</v>
          </cell>
          <cell r="DI236">
            <v>901</v>
          </cell>
          <cell r="DJ236">
            <v>968</v>
          </cell>
          <cell r="DK236">
            <v>1137</v>
          </cell>
          <cell r="DL236">
            <v>1142</v>
          </cell>
          <cell r="DM236">
            <v>1195</v>
          </cell>
          <cell r="DN236">
            <v>1160</v>
          </cell>
          <cell r="DO236">
            <v>1167</v>
          </cell>
          <cell r="DP236">
            <v>1143</v>
          </cell>
          <cell r="DQ236">
            <v>1043</v>
          </cell>
          <cell r="DR236">
            <v>1035</v>
          </cell>
          <cell r="DS236">
            <v>13757</v>
          </cell>
        </row>
        <row r="237">
          <cell r="B237">
            <v>738</v>
          </cell>
          <cell r="C237">
            <v>1</v>
          </cell>
          <cell r="D237" t="str">
            <v>HOLDINGFORD</v>
          </cell>
          <cell r="E237">
            <v>4.5</v>
          </cell>
          <cell r="F237">
            <v>5.78</v>
          </cell>
          <cell r="G237">
            <v>51.59</v>
          </cell>
          <cell r="H237">
            <v>0</v>
          </cell>
          <cell r="I237">
            <v>69</v>
          </cell>
          <cell r="J237">
            <v>49.9</v>
          </cell>
          <cell r="K237">
            <v>53.69</v>
          </cell>
          <cell r="L237">
            <v>79.39</v>
          </cell>
          <cell r="M237">
            <v>57.19</v>
          </cell>
          <cell r="N237">
            <v>61.31</v>
          </cell>
          <cell r="O237">
            <v>79.39</v>
          </cell>
          <cell r="P237">
            <v>80.62</v>
          </cell>
          <cell r="Q237">
            <v>65.459999999999994</v>
          </cell>
          <cell r="R237">
            <v>73.67</v>
          </cell>
          <cell r="S237">
            <v>65.16</v>
          </cell>
          <cell r="T237">
            <v>66.900000000000006</v>
          </cell>
          <cell r="U237">
            <v>863.55</v>
          </cell>
          <cell r="V237">
            <v>3.68</v>
          </cell>
          <cell r="W237">
            <v>10.17</v>
          </cell>
          <cell r="X237">
            <v>2</v>
          </cell>
          <cell r="Y237">
            <v>68.42</v>
          </cell>
          <cell r="Z237">
            <v>57.04</v>
          </cell>
          <cell r="AA237">
            <v>66.84</v>
          </cell>
          <cell r="AB237">
            <v>55.63</v>
          </cell>
          <cell r="AC237">
            <v>55.56</v>
          </cell>
          <cell r="AD237">
            <v>79.150000000000006</v>
          </cell>
          <cell r="AE237">
            <v>55.92</v>
          </cell>
          <cell r="AF237">
            <v>62.39</v>
          </cell>
          <cell r="AG237">
            <v>80.94</v>
          </cell>
          <cell r="AH237">
            <v>81.099999999999994</v>
          </cell>
          <cell r="AI237">
            <v>66.150000000000006</v>
          </cell>
          <cell r="AJ237">
            <v>69.25</v>
          </cell>
          <cell r="AK237">
            <v>65.7</v>
          </cell>
          <cell r="AL237">
            <v>879.94</v>
          </cell>
          <cell r="AM237">
            <v>6</v>
          </cell>
          <cell r="AN237">
            <v>6.23</v>
          </cell>
          <cell r="AO237">
            <v>0</v>
          </cell>
          <cell r="AP237">
            <v>37.950000000000003</v>
          </cell>
          <cell r="AQ237">
            <v>71.23</v>
          </cell>
          <cell r="AR237">
            <v>53.85</v>
          </cell>
          <cell r="AS237">
            <v>68.11</v>
          </cell>
          <cell r="AT237">
            <v>54.81</v>
          </cell>
          <cell r="AU237">
            <v>56.51</v>
          </cell>
          <cell r="AV237">
            <v>77.569999999999993</v>
          </cell>
          <cell r="AW237">
            <v>56.59</v>
          </cell>
          <cell r="AX237">
            <v>63.2</v>
          </cell>
          <cell r="AY237">
            <v>81.400000000000006</v>
          </cell>
          <cell r="AZ237">
            <v>81.75</v>
          </cell>
          <cell r="BA237">
            <v>65.55</v>
          </cell>
          <cell r="BB237">
            <v>68.67</v>
          </cell>
          <cell r="BC237">
            <v>849.42</v>
          </cell>
          <cell r="BD237">
            <v>3</v>
          </cell>
          <cell r="BE237">
            <v>0</v>
          </cell>
          <cell r="BF237">
            <v>0</v>
          </cell>
          <cell r="BG237">
            <v>60</v>
          </cell>
          <cell r="BH237">
            <v>44</v>
          </cell>
          <cell r="BI237">
            <v>71</v>
          </cell>
          <cell r="BJ237">
            <v>54</v>
          </cell>
          <cell r="BK237">
            <v>68</v>
          </cell>
          <cell r="BL237">
            <v>55</v>
          </cell>
          <cell r="BM237">
            <v>56</v>
          </cell>
          <cell r="BN237">
            <v>77</v>
          </cell>
          <cell r="BO237">
            <v>56</v>
          </cell>
          <cell r="BP237">
            <v>63</v>
          </cell>
          <cell r="BQ237">
            <v>81</v>
          </cell>
          <cell r="BR237">
            <v>81</v>
          </cell>
          <cell r="BS237">
            <v>66</v>
          </cell>
          <cell r="BT237">
            <v>835</v>
          </cell>
          <cell r="BU237">
            <v>3</v>
          </cell>
          <cell r="BV237">
            <v>0</v>
          </cell>
          <cell r="BW237">
            <v>0</v>
          </cell>
          <cell r="BX237">
            <v>62</v>
          </cell>
          <cell r="BY237">
            <v>60</v>
          </cell>
          <cell r="BZ237">
            <v>44</v>
          </cell>
          <cell r="CA237">
            <v>71</v>
          </cell>
          <cell r="CB237">
            <v>54</v>
          </cell>
          <cell r="CC237">
            <v>68</v>
          </cell>
          <cell r="CD237">
            <v>55</v>
          </cell>
          <cell r="CE237">
            <v>56</v>
          </cell>
          <cell r="CF237">
            <v>77</v>
          </cell>
          <cell r="CG237">
            <v>56</v>
          </cell>
          <cell r="CH237">
            <v>63</v>
          </cell>
          <cell r="CI237">
            <v>81</v>
          </cell>
          <cell r="CJ237">
            <v>81</v>
          </cell>
          <cell r="CK237">
            <v>831</v>
          </cell>
          <cell r="CL237">
            <v>3</v>
          </cell>
          <cell r="CM237">
            <v>0</v>
          </cell>
          <cell r="CN237">
            <v>0</v>
          </cell>
          <cell r="CO237">
            <v>62</v>
          </cell>
          <cell r="CP237">
            <v>62</v>
          </cell>
          <cell r="CQ237">
            <v>60</v>
          </cell>
          <cell r="CR237">
            <v>44</v>
          </cell>
          <cell r="CS237">
            <v>71</v>
          </cell>
          <cell r="CT237">
            <v>54</v>
          </cell>
          <cell r="CU237">
            <v>68</v>
          </cell>
          <cell r="CV237">
            <v>55</v>
          </cell>
          <cell r="CW237">
            <v>56</v>
          </cell>
          <cell r="CX237">
            <v>77</v>
          </cell>
          <cell r="CY237">
            <v>56</v>
          </cell>
          <cell r="CZ237">
            <v>63</v>
          </cell>
          <cell r="DA237">
            <v>81</v>
          </cell>
          <cell r="DB237">
            <v>812</v>
          </cell>
          <cell r="DC237">
            <v>3</v>
          </cell>
          <cell r="DD237">
            <v>0</v>
          </cell>
          <cell r="DE237">
            <v>0</v>
          </cell>
          <cell r="DF237">
            <v>62</v>
          </cell>
          <cell r="DG237">
            <v>62</v>
          </cell>
          <cell r="DH237">
            <v>62</v>
          </cell>
          <cell r="DI237">
            <v>60</v>
          </cell>
          <cell r="DJ237">
            <v>44</v>
          </cell>
          <cell r="DK237">
            <v>71</v>
          </cell>
          <cell r="DL237">
            <v>54</v>
          </cell>
          <cell r="DM237">
            <v>68</v>
          </cell>
          <cell r="DN237">
            <v>55</v>
          </cell>
          <cell r="DO237">
            <v>56</v>
          </cell>
          <cell r="DP237">
            <v>77</v>
          </cell>
          <cell r="DQ237">
            <v>56</v>
          </cell>
          <cell r="DR237">
            <v>63</v>
          </cell>
          <cell r="DS237">
            <v>793</v>
          </cell>
        </row>
        <row r="238">
          <cell r="B238">
            <v>739</v>
          </cell>
          <cell r="C238">
            <v>1</v>
          </cell>
          <cell r="D238" t="str">
            <v>KIMBALL</v>
          </cell>
          <cell r="E238">
            <v>3.52</v>
          </cell>
          <cell r="F238">
            <v>4.7</v>
          </cell>
          <cell r="G238">
            <v>54.45</v>
          </cell>
          <cell r="H238">
            <v>0</v>
          </cell>
          <cell r="I238">
            <v>45.98</v>
          </cell>
          <cell r="J238">
            <v>59.21</v>
          </cell>
          <cell r="K238">
            <v>62.79</v>
          </cell>
          <cell r="L238">
            <v>45.22</v>
          </cell>
          <cell r="M238">
            <v>48.93</v>
          </cell>
          <cell r="N238">
            <v>62.75</v>
          </cell>
          <cell r="O238">
            <v>59.72</v>
          </cell>
          <cell r="P238">
            <v>48</v>
          </cell>
          <cell r="Q238">
            <v>46.29</v>
          </cell>
          <cell r="R238">
            <v>69.510000000000005</v>
          </cell>
          <cell r="S238">
            <v>48.25</v>
          </cell>
          <cell r="T238">
            <v>62.08</v>
          </cell>
          <cell r="U238">
            <v>721.4</v>
          </cell>
          <cell r="V238">
            <v>3.83</v>
          </cell>
          <cell r="W238">
            <v>4.22</v>
          </cell>
          <cell r="X238">
            <v>40.909999999999997</v>
          </cell>
          <cell r="Y238">
            <v>7</v>
          </cell>
          <cell r="Z238">
            <v>49.21</v>
          </cell>
          <cell r="AA238">
            <v>46.95</v>
          </cell>
          <cell r="AB238">
            <v>61.53</v>
          </cell>
          <cell r="AC238">
            <v>63.49</v>
          </cell>
          <cell r="AD238">
            <v>44.77</v>
          </cell>
          <cell r="AE238">
            <v>51.62</v>
          </cell>
          <cell r="AF238">
            <v>68.81</v>
          </cell>
          <cell r="AG238">
            <v>57.35</v>
          </cell>
          <cell r="AH238">
            <v>49.94</v>
          </cell>
          <cell r="AI238">
            <v>46.87</v>
          </cell>
          <cell r="AJ238">
            <v>67.55</v>
          </cell>
          <cell r="AK238">
            <v>50.79</v>
          </cell>
          <cell r="AL238">
            <v>714.83999999999992</v>
          </cell>
          <cell r="AM238">
            <v>3.83</v>
          </cell>
          <cell r="AN238">
            <v>3.53</v>
          </cell>
          <cell r="AO238">
            <v>0</v>
          </cell>
          <cell r="AP238">
            <v>48.71</v>
          </cell>
          <cell r="AQ238">
            <v>55.94</v>
          </cell>
          <cell r="AR238">
            <v>54.03</v>
          </cell>
          <cell r="AS238">
            <v>45.66</v>
          </cell>
          <cell r="AT238">
            <v>62.05</v>
          </cell>
          <cell r="AU238">
            <v>67.650000000000006</v>
          </cell>
          <cell r="AV238">
            <v>47.02</v>
          </cell>
          <cell r="AW238">
            <v>53.3</v>
          </cell>
          <cell r="AX238">
            <v>66.56</v>
          </cell>
          <cell r="AY238">
            <v>57.98</v>
          </cell>
          <cell r="AZ238">
            <v>50.59</v>
          </cell>
          <cell r="BA238">
            <v>50.25</v>
          </cell>
          <cell r="BB238">
            <v>70.180000000000007</v>
          </cell>
          <cell r="BC238">
            <v>737.28</v>
          </cell>
          <cell r="BD238">
            <v>5</v>
          </cell>
          <cell r="BE238">
            <v>2</v>
          </cell>
          <cell r="BF238">
            <v>0</v>
          </cell>
          <cell r="BG238">
            <v>36</v>
          </cell>
          <cell r="BH238">
            <v>52</v>
          </cell>
          <cell r="BI238">
            <v>57</v>
          </cell>
          <cell r="BJ238">
            <v>55</v>
          </cell>
          <cell r="BK238">
            <v>54</v>
          </cell>
          <cell r="BL238">
            <v>70</v>
          </cell>
          <cell r="BM238">
            <v>72</v>
          </cell>
          <cell r="BN238">
            <v>53</v>
          </cell>
          <cell r="BO238">
            <v>57</v>
          </cell>
          <cell r="BP238">
            <v>65</v>
          </cell>
          <cell r="BQ238">
            <v>65</v>
          </cell>
          <cell r="BR238">
            <v>53</v>
          </cell>
          <cell r="BS238">
            <v>56</v>
          </cell>
          <cell r="BT238">
            <v>752</v>
          </cell>
          <cell r="BU238">
            <v>1</v>
          </cell>
          <cell r="BV238">
            <v>2</v>
          </cell>
          <cell r="BW238">
            <v>0</v>
          </cell>
          <cell r="BX238">
            <v>48</v>
          </cell>
          <cell r="BY238">
            <v>39</v>
          </cell>
          <cell r="BZ238">
            <v>52</v>
          </cell>
          <cell r="CA238">
            <v>57</v>
          </cell>
          <cell r="CB238">
            <v>55</v>
          </cell>
          <cell r="CC238">
            <v>54</v>
          </cell>
          <cell r="CD238">
            <v>70</v>
          </cell>
          <cell r="CE238">
            <v>72</v>
          </cell>
          <cell r="CF238">
            <v>53</v>
          </cell>
          <cell r="CG238">
            <v>57</v>
          </cell>
          <cell r="CH238">
            <v>65</v>
          </cell>
          <cell r="CI238">
            <v>65</v>
          </cell>
          <cell r="CJ238">
            <v>53</v>
          </cell>
          <cell r="CK238">
            <v>743</v>
          </cell>
          <cell r="CL238">
            <v>3</v>
          </cell>
          <cell r="CM238">
            <v>3</v>
          </cell>
          <cell r="CN238">
            <v>0</v>
          </cell>
          <cell r="CO238">
            <v>47</v>
          </cell>
          <cell r="CP238">
            <v>51</v>
          </cell>
          <cell r="CQ238">
            <v>39</v>
          </cell>
          <cell r="CR238">
            <v>52</v>
          </cell>
          <cell r="CS238">
            <v>57</v>
          </cell>
          <cell r="CT238">
            <v>55</v>
          </cell>
          <cell r="CU238">
            <v>54</v>
          </cell>
          <cell r="CV238">
            <v>70</v>
          </cell>
          <cell r="CW238">
            <v>72</v>
          </cell>
          <cell r="CX238">
            <v>53</v>
          </cell>
          <cell r="CY238">
            <v>57</v>
          </cell>
          <cell r="CZ238">
            <v>65</v>
          </cell>
          <cell r="DA238">
            <v>65</v>
          </cell>
          <cell r="DB238">
            <v>743</v>
          </cell>
          <cell r="DC238">
            <v>3</v>
          </cell>
          <cell r="DD238">
            <v>3</v>
          </cell>
          <cell r="DE238">
            <v>0</v>
          </cell>
          <cell r="DF238">
            <v>47</v>
          </cell>
          <cell r="DG238">
            <v>51</v>
          </cell>
          <cell r="DH238">
            <v>51</v>
          </cell>
          <cell r="DI238">
            <v>39</v>
          </cell>
          <cell r="DJ238">
            <v>52</v>
          </cell>
          <cell r="DK238">
            <v>57</v>
          </cell>
          <cell r="DL238">
            <v>55</v>
          </cell>
          <cell r="DM238">
            <v>54</v>
          </cell>
          <cell r="DN238">
            <v>70</v>
          </cell>
          <cell r="DO238">
            <v>72</v>
          </cell>
          <cell r="DP238">
            <v>53</v>
          </cell>
          <cell r="DQ238">
            <v>57</v>
          </cell>
          <cell r="DR238">
            <v>65</v>
          </cell>
          <cell r="DS238">
            <v>729</v>
          </cell>
        </row>
        <row r="239">
          <cell r="B239">
            <v>740</v>
          </cell>
          <cell r="C239">
            <v>1</v>
          </cell>
          <cell r="D239" t="str">
            <v>MELROSE</v>
          </cell>
          <cell r="E239">
            <v>17.18</v>
          </cell>
          <cell r="F239">
            <v>14.96</v>
          </cell>
          <cell r="G239">
            <v>64.599999999999994</v>
          </cell>
          <cell r="H239">
            <v>0</v>
          </cell>
          <cell r="I239">
            <v>81.19</v>
          </cell>
          <cell r="J239">
            <v>69.92</v>
          </cell>
          <cell r="K239">
            <v>75.83</v>
          </cell>
          <cell r="L239">
            <v>94.78</v>
          </cell>
          <cell r="M239">
            <v>96.75</v>
          </cell>
          <cell r="N239">
            <v>91.91</v>
          </cell>
          <cell r="O239">
            <v>147.54</v>
          </cell>
          <cell r="P239">
            <v>139.82</v>
          </cell>
          <cell r="Q239">
            <v>124.79</v>
          </cell>
          <cell r="R239">
            <v>119.09</v>
          </cell>
          <cell r="S239">
            <v>126.56</v>
          </cell>
          <cell r="T239">
            <v>133.27000000000001</v>
          </cell>
          <cell r="U239">
            <v>1398.1899999999998</v>
          </cell>
          <cell r="V239">
            <v>12.08</v>
          </cell>
          <cell r="W239">
            <v>12.66</v>
          </cell>
          <cell r="X239">
            <v>0</v>
          </cell>
          <cell r="Y239">
            <v>74.099999999999994</v>
          </cell>
          <cell r="Z239">
            <v>82.49</v>
          </cell>
          <cell r="AA239">
            <v>83.68</v>
          </cell>
          <cell r="AB239">
            <v>70.099999999999994</v>
          </cell>
          <cell r="AC239">
            <v>75</v>
          </cell>
          <cell r="AD239">
            <v>91.97</v>
          </cell>
          <cell r="AE239">
            <v>101.28</v>
          </cell>
          <cell r="AF239">
            <v>120.69</v>
          </cell>
          <cell r="AG239">
            <v>141.84</v>
          </cell>
          <cell r="AH239">
            <v>141.88</v>
          </cell>
          <cell r="AI239">
            <v>128.72999999999999</v>
          </cell>
          <cell r="AJ239">
            <v>116.22</v>
          </cell>
          <cell r="AK239">
            <v>120.16</v>
          </cell>
          <cell r="AL239">
            <v>1372.88</v>
          </cell>
          <cell r="AM239">
            <v>10.47</v>
          </cell>
          <cell r="AN239">
            <v>9.52</v>
          </cell>
          <cell r="AO239">
            <v>0</v>
          </cell>
          <cell r="AP239">
            <v>93.4</v>
          </cell>
          <cell r="AQ239">
            <v>83.4</v>
          </cell>
          <cell r="AR239">
            <v>80.180000000000007</v>
          </cell>
          <cell r="AS239">
            <v>82.93</v>
          </cell>
          <cell r="AT239">
            <v>67.45</v>
          </cell>
          <cell r="AU239">
            <v>82.46</v>
          </cell>
          <cell r="AV239">
            <v>99.05</v>
          </cell>
          <cell r="AW239">
            <v>141.65</v>
          </cell>
          <cell r="AX239">
            <v>125.26</v>
          </cell>
          <cell r="AY239">
            <v>147.56</v>
          </cell>
          <cell r="AZ239">
            <v>144.49</v>
          </cell>
          <cell r="BA239">
            <v>128.78</v>
          </cell>
          <cell r="BB239">
            <v>112.15</v>
          </cell>
          <cell r="BC239">
            <v>1408.75</v>
          </cell>
          <cell r="BD239">
            <v>12</v>
          </cell>
          <cell r="BE239">
            <v>12</v>
          </cell>
          <cell r="BF239">
            <v>0</v>
          </cell>
          <cell r="BG239">
            <v>74</v>
          </cell>
          <cell r="BH239">
            <v>86</v>
          </cell>
          <cell r="BI239">
            <v>86</v>
          </cell>
          <cell r="BJ239">
            <v>81</v>
          </cell>
          <cell r="BK239">
            <v>83</v>
          </cell>
          <cell r="BL239">
            <v>70</v>
          </cell>
          <cell r="BM239">
            <v>75</v>
          </cell>
          <cell r="BN239">
            <v>126</v>
          </cell>
          <cell r="BO239">
            <v>138</v>
          </cell>
          <cell r="BP239">
            <v>120</v>
          </cell>
          <cell r="BQ239">
            <v>141</v>
          </cell>
          <cell r="BR239">
            <v>141</v>
          </cell>
          <cell r="BS239">
            <v>128</v>
          </cell>
          <cell r="BT239">
            <v>1373</v>
          </cell>
          <cell r="BU239">
            <v>12</v>
          </cell>
          <cell r="BV239">
            <v>12</v>
          </cell>
          <cell r="BW239">
            <v>0</v>
          </cell>
          <cell r="BX239">
            <v>74</v>
          </cell>
          <cell r="BY239">
            <v>86</v>
          </cell>
          <cell r="BZ239">
            <v>86</v>
          </cell>
          <cell r="CA239">
            <v>86</v>
          </cell>
          <cell r="CB239">
            <v>81</v>
          </cell>
          <cell r="CC239">
            <v>83</v>
          </cell>
          <cell r="CD239">
            <v>70</v>
          </cell>
          <cell r="CE239">
            <v>110</v>
          </cell>
          <cell r="CF239">
            <v>126</v>
          </cell>
          <cell r="CG239">
            <v>138</v>
          </cell>
          <cell r="CH239">
            <v>120</v>
          </cell>
          <cell r="CI239">
            <v>141</v>
          </cell>
          <cell r="CJ239">
            <v>141</v>
          </cell>
          <cell r="CK239">
            <v>1366</v>
          </cell>
          <cell r="CL239">
            <v>12</v>
          </cell>
          <cell r="CM239">
            <v>12</v>
          </cell>
          <cell r="CN239">
            <v>0</v>
          </cell>
          <cell r="CO239">
            <v>74</v>
          </cell>
          <cell r="CP239">
            <v>74</v>
          </cell>
          <cell r="CQ239">
            <v>86</v>
          </cell>
          <cell r="CR239">
            <v>86</v>
          </cell>
          <cell r="CS239">
            <v>86</v>
          </cell>
          <cell r="CT239">
            <v>81</v>
          </cell>
          <cell r="CU239">
            <v>83</v>
          </cell>
          <cell r="CV239">
            <v>70</v>
          </cell>
          <cell r="CW239">
            <v>110</v>
          </cell>
          <cell r="CX239">
            <v>126</v>
          </cell>
          <cell r="CY239">
            <v>138</v>
          </cell>
          <cell r="CZ239">
            <v>120</v>
          </cell>
          <cell r="DA239">
            <v>141</v>
          </cell>
          <cell r="DB239">
            <v>1299</v>
          </cell>
          <cell r="DC239">
            <v>12</v>
          </cell>
          <cell r="DD239">
            <v>12</v>
          </cell>
          <cell r="DE239">
            <v>0</v>
          </cell>
          <cell r="DF239">
            <v>74</v>
          </cell>
          <cell r="DG239">
            <v>74</v>
          </cell>
          <cell r="DH239">
            <v>74</v>
          </cell>
          <cell r="DI239">
            <v>86</v>
          </cell>
          <cell r="DJ239">
            <v>86</v>
          </cell>
          <cell r="DK239">
            <v>86</v>
          </cell>
          <cell r="DL239">
            <v>81</v>
          </cell>
          <cell r="DM239">
            <v>83</v>
          </cell>
          <cell r="DN239">
            <v>70</v>
          </cell>
          <cell r="DO239">
            <v>110</v>
          </cell>
          <cell r="DP239">
            <v>126</v>
          </cell>
          <cell r="DQ239">
            <v>138</v>
          </cell>
          <cell r="DR239">
            <v>120</v>
          </cell>
          <cell r="DS239">
            <v>1232</v>
          </cell>
        </row>
        <row r="240">
          <cell r="B240">
            <v>741</v>
          </cell>
          <cell r="C240">
            <v>1</v>
          </cell>
          <cell r="D240" t="str">
            <v>PAYNESVILLE</v>
          </cell>
          <cell r="E240">
            <v>8.32</v>
          </cell>
          <cell r="F240">
            <v>7.59</v>
          </cell>
          <cell r="G240">
            <v>53.07</v>
          </cell>
          <cell r="H240">
            <v>0</v>
          </cell>
          <cell r="I240">
            <v>74.83</v>
          </cell>
          <cell r="J240">
            <v>69.53</v>
          </cell>
          <cell r="K240">
            <v>86.25</v>
          </cell>
          <cell r="L240">
            <v>74.03</v>
          </cell>
          <cell r="M240">
            <v>84.5</v>
          </cell>
          <cell r="N240">
            <v>76.38</v>
          </cell>
          <cell r="O240">
            <v>70.540000000000006</v>
          </cell>
          <cell r="P240">
            <v>78.569999999999993</v>
          </cell>
          <cell r="Q240">
            <v>69.53</v>
          </cell>
          <cell r="R240">
            <v>63.73</v>
          </cell>
          <cell r="S240">
            <v>73.8</v>
          </cell>
          <cell r="T240">
            <v>77.2</v>
          </cell>
          <cell r="U240">
            <v>967.86999999999989</v>
          </cell>
          <cell r="V240">
            <v>7.66</v>
          </cell>
          <cell r="W240">
            <v>7.46</v>
          </cell>
          <cell r="X240">
            <v>2</v>
          </cell>
          <cell r="Y240">
            <v>47.45</v>
          </cell>
          <cell r="Z240">
            <v>61.64</v>
          </cell>
          <cell r="AA240">
            <v>76.75</v>
          </cell>
          <cell r="AB240">
            <v>68.540000000000006</v>
          </cell>
          <cell r="AC240">
            <v>85.58</v>
          </cell>
          <cell r="AD240">
            <v>72.16</v>
          </cell>
          <cell r="AE240">
            <v>85.74</v>
          </cell>
          <cell r="AF240">
            <v>76.47</v>
          </cell>
          <cell r="AG240">
            <v>69.23</v>
          </cell>
          <cell r="AH240">
            <v>77.77</v>
          </cell>
          <cell r="AI240">
            <v>66.84</v>
          </cell>
          <cell r="AJ240">
            <v>62.77</v>
          </cell>
          <cell r="AK240">
            <v>74.31</v>
          </cell>
          <cell r="AL240">
            <v>942.37000000000012</v>
          </cell>
          <cell r="AM240">
            <v>9.49</v>
          </cell>
          <cell r="AN240">
            <v>5.64</v>
          </cell>
          <cell r="AO240">
            <v>0</v>
          </cell>
          <cell r="AP240">
            <v>58.46</v>
          </cell>
          <cell r="AQ240">
            <v>59.8</v>
          </cell>
          <cell r="AR240">
            <v>66.23</v>
          </cell>
          <cell r="AS240">
            <v>76.72</v>
          </cell>
          <cell r="AT240">
            <v>71.069999999999993</v>
          </cell>
          <cell r="AU240">
            <v>83.8</v>
          </cell>
          <cell r="AV240">
            <v>71.849999999999994</v>
          </cell>
          <cell r="AW240">
            <v>84.48</v>
          </cell>
          <cell r="AX240">
            <v>76.25</v>
          </cell>
          <cell r="AY240">
            <v>70.540000000000006</v>
          </cell>
          <cell r="AZ240">
            <v>77.010000000000005</v>
          </cell>
          <cell r="BA240">
            <v>65.430000000000007</v>
          </cell>
          <cell r="BB240">
            <v>66.959999999999994</v>
          </cell>
          <cell r="BC240">
            <v>943.73</v>
          </cell>
          <cell r="BD240">
            <v>7</v>
          </cell>
          <cell r="BE240">
            <v>5</v>
          </cell>
          <cell r="BF240">
            <v>0</v>
          </cell>
          <cell r="BG240">
            <v>59</v>
          </cell>
          <cell r="BH240">
            <v>61</v>
          </cell>
          <cell r="BI240">
            <v>67</v>
          </cell>
          <cell r="BJ240">
            <v>69</v>
          </cell>
          <cell r="BK240">
            <v>69</v>
          </cell>
          <cell r="BL240">
            <v>68</v>
          </cell>
          <cell r="BM240">
            <v>85</v>
          </cell>
          <cell r="BN240">
            <v>76</v>
          </cell>
          <cell r="BO240">
            <v>78</v>
          </cell>
          <cell r="BP240">
            <v>70</v>
          </cell>
          <cell r="BQ240">
            <v>70</v>
          </cell>
          <cell r="BR240">
            <v>79</v>
          </cell>
          <cell r="BS240">
            <v>63</v>
          </cell>
          <cell r="BT240">
            <v>926</v>
          </cell>
          <cell r="BU240">
            <v>7</v>
          </cell>
          <cell r="BV240">
            <v>5</v>
          </cell>
          <cell r="BW240">
            <v>0</v>
          </cell>
          <cell r="BX240">
            <v>59</v>
          </cell>
          <cell r="BY240">
            <v>60</v>
          </cell>
          <cell r="BZ240">
            <v>60</v>
          </cell>
          <cell r="CA240">
            <v>67</v>
          </cell>
          <cell r="CB240">
            <v>69</v>
          </cell>
          <cell r="CC240">
            <v>69</v>
          </cell>
          <cell r="CD240">
            <v>68</v>
          </cell>
          <cell r="CE240">
            <v>85</v>
          </cell>
          <cell r="CF240">
            <v>75</v>
          </cell>
          <cell r="CG240">
            <v>77</v>
          </cell>
          <cell r="CH240">
            <v>70</v>
          </cell>
          <cell r="CI240">
            <v>70</v>
          </cell>
          <cell r="CJ240">
            <v>79</v>
          </cell>
          <cell r="CK240">
            <v>920</v>
          </cell>
          <cell r="CL240">
            <v>7</v>
          </cell>
          <cell r="CM240">
            <v>5</v>
          </cell>
          <cell r="CN240">
            <v>0</v>
          </cell>
          <cell r="CO240">
            <v>59</v>
          </cell>
          <cell r="CP240">
            <v>59</v>
          </cell>
          <cell r="CQ240">
            <v>60</v>
          </cell>
          <cell r="CR240">
            <v>60</v>
          </cell>
          <cell r="CS240">
            <v>67</v>
          </cell>
          <cell r="CT240">
            <v>69</v>
          </cell>
          <cell r="CU240">
            <v>69</v>
          </cell>
          <cell r="CV240">
            <v>68</v>
          </cell>
          <cell r="CW240">
            <v>85</v>
          </cell>
          <cell r="CX240">
            <v>75</v>
          </cell>
          <cell r="CY240">
            <v>77</v>
          </cell>
          <cell r="CZ240">
            <v>70</v>
          </cell>
          <cell r="DA240">
            <v>70</v>
          </cell>
          <cell r="DB240">
            <v>900</v>
          </cell>
          <cell r="DC240">
            <v>7</v>
          </cell>
          <cell r="DD240">
            <v>5</v>
          </cell>
          <cell r="DE240">
            <v>0</v>
          </cell>
          <cell r="DF240">
            <v>59</v>
          </cell>
          <cell r="DG240">
            <v>59</v>
          </cell>
          <cell r="DH240">
            <v>59</v>
          </cell>
          <cell r="DI240">
            <v>60</v>
          </cell>
          <cell r="DJ240">
            <v>60</v>
          </cell>
          <cell r="DK240">
            <v>67</v>
          </cell>
          <cell r="DL240">
            <v>69</v>
          </cell>
          <cell r="DM240">
            <v>69</v>
          </cell>
          <cell r="DN240">
            <v>68</v>
          </cell>
          <cell r="DO240">
            <v>85</v>
          </cell>
          <cell r="DP240">
            <v>75</v>
          </cell>
          <cell r="DQ240">
            <v>77</v>
          </cell>
          <cell r="DR240">
            <v>70</v>
          </cell>
          <cell r="DS240">
            <v>889</v>
          </cell>
        </row>
        <row r="241">
          <cell r="B241">
            <v>742</v>
          </cell>
          <cell r="C241">
            <v>1</v>
          </cell>
          <cell r="D241" t="str">
            <v>ST. CLOUD</v>
          </cell>
          <cell r="E241">
            <v>116.05</v>
          </cell>
          <cell r="F241">
            <v>116.27</v>
          </cell>
          <cell r="G241">
            <v>875.41</v>
          </cell>
          <cell r="H241">
            <v>0</v>
          </cell>
          <cell r="I241">
            <v>950.5</v>
          </cell>
          <cell r="J241">
            <v>894.43</v>
          </cell>
          <cell r="K241">
            <v>843.27</v>
          </cell>
          <cell r="L241">
            <v>828.82</v>
          </cell>
          <cell r="M241">
            <v>807.1</v>
          </cell>
          <cell r="N241">
            <v>820.11</v>
          </cell>
          <cell r="O241">
            <v>795.79</v>
          </cell>
          <cell r="P241">
            <v>838.87</v>
          </cell>
          <cell r="Q241">
            <v>806.09</v>
          </cell>
          <cell r="R241">
            <v>817.19</v>
          </cell>
          <cell r="S241">
            <v>803.96</v>
          </cell>
          <cell r="T241">
            <v>776</v>
          </cell>
          <cell r="U241">
            <v>11089.86</v>
          </cell>
          <cell r="V241">
            <v>122.21</v>
          </cell>
          <cell r="W241">
            <v>113.74</v>
          </cell>
          <cell r="X241">
            <v>39.9</v>
          </cell>
          <cell r="Y241">
            <v>791.04</v>
          </cell>
          <cell r="Z241">
            <v>991.16</v>
          </cell>
          <cell r="AA241">
            <v>952.39</v>
          </cell>
          <cell r="AB241">
            <v>890.65</v>
          </cell>
          <cell r="AC241">
            <v>881.07</v>
          </cell>
          <cell r="AD241">
            <v>817.91</v>
          </cell>
          <cell r="AE241">
            <v>856.84</v>
          </cell>
          <cell r="AF241">
            <v>866.07</v>
          </cell>
          <cell r="AG241">
            <v>833.1</v>
          </cell>
          <cell r="AH241">
            <v>899.93</v>
          </cell>
          <cell r="AI241">
            <v>837.34</v>
          </cell>
          <cell r="AJ241">
            <v>806.64</v>
          </cell>
          <cell r="AK241">
            <v>856.56</v>
          </cell>
          <cell r="AL241">
            <v>11556.55</v>
          </cell>
          <cell r="AM241">
            <v>126.95</v>
          </cell>
          <cell r="AN241">
            <v>120.39</v>
          </cell>
          <cell r="AO241">
            <v>0.82</v>
          </cell>
          <cell r="AP241">
            <v>852.59</v>
          </cell>
          <cell r="AQ241">
            <v>954.56</v>
          </cell>
          <cell r="AR241">
            <v>1006.06</v>
          </cell>
          <cell r="AS241">
            <v>968.84</v>
          </cell>
          <cell r="AT241">
            <v>919.77</v>
          </cell>
          <cell r="AU241">
            <v>910.09</v>
          </cell>
          <cell r="AV241">
            <v>874.9</v>
          </cell>
          <cell r="AW241">
            <v>911.5</v>
          </cell>
          <cell r="AX241">
            <v>901.45</v>
          </cell>
          <cell r="AY241">
            <v>914.09</v>
          </cell>
          <cell r="AZ241">
            <v>954.56</v>
          </cell>
          <cell r="BA241">
            <v>826.53</v>
          </cell>
          <cell r="BB241">
            <v>855.61</v>
          </cell>
          <cell r="BC241">
            <v>12098.710000000001</v>
          </cell>
          <cell r="BD241">
            <v>122</v>
          </cell>
          <cell r="BE241">
            <v>114</v>
          </cell>
          <cell r="BF241">
            <v>0</v>
          </cell>
          <cell r="BG241">
            <v>834</v>
          </cell>
          <cell r="BH241">
            <v>994</v>
          </cell>
          <cell r="BI241">
            <v>956</v>
          </cell>
          <cell r="BJ241">
            <v>895</v>
          </cell>
          <cell r="BK241">
            <v>884</v>
          </cell>
          <cell r="BL241">
            <v>824</v>
          </cell>
          <cell r="BM241">
            <v>858</v>
          </cell>
          <cell r="BN241">
            <v>866</v>
          </cell>
          <cell r="BO241">
            <v>832</v>
          </cell>
          <cell r="BP241">
            <v>903</v>
          </cell>
          <cell r="BQ241">
            <v>836</v>
          </cell>
          <cell r="BR241">
            <v>806</v>
          </cell>
          <cell r="BS241">
            <v>857</v>
          </cell>
          <cell r="BT241">
            <v>11581</v>
          </cell>
          <cell r="BU241">
            <v>122</v>
          </cell>
          <cell r="BV241">
            <v>114</v>
          </cell>
          <cell r="BW241">
            <v>0</v>
          </cell>
          <cell r="BX241">
            <v>834</v>
          </cell>
          <cell r="BY241">
            <v>994</v>
          </cell>
          <cell r="BZ241">
            <v>956</v>
          </cell>
          <cell r="CA241">
            <v>895</v>
          </cell>
          <cell r="CB241">
            <v>884</v>
          </cell>
          <cell r="CC241">
            <v>824</v>
          </cell>
          <cell r="CD241">
            <v>858</v>
          </cell>
          <cell r="CE241">
            <v>866</v>
          </cell>
          <cell r="CF241">
            <v>832</v>
          </cell>
          <cell r="CG241">
            <v>903</v>
          </cell>
          <cell r="CH241">
            <v>836</v>
          </cell>
          <cell r="CI241">
            <v>806</v>
          </cell>
          <cell r="CJ241">
            <v>857</v>
          </cell>
          <cell r="CK241">
            <v>11581</v>
          </cell>
          <cell r="CL241">
            <v>122</v>
          </cell>
          <cell r="CM241">
            <v>114</v>
          </cell>
          <cell r="CN241">
            <v>0</v>
          </cell>
          <cell r="CO241">
            <v>834</v>
          </cell>
          <cell r="CP241">
            <v>994</v>
          </cell>
          <cell r="CQ241">
            <v>956</v>
          </cell>
          <cell r="CR241">
            <v>895</v>
          </cell>
          <cell r="CS241">
            <v>884</v>
          </cell>
          <cell r="CT241">
            <v>824</v>
          </cell>
          <cell r="CU241">
            <v>858</v>
          </cell>
          <cell r="CV241">
            <v>866</v>
          </cell>
          <cell r="CW241">
            <v>832</v>
          </cell>
          <cell r="CX241">
            <v>903</v>
          </cell>
          <cell r="CY241">
            <v>836</v>
          </cell>
          <cell r="CZ241">
            <v>806</v>
          </cell>
          <cell r="DA241">
            <v>857</v>
          </cell>
          <cell r="DB241">
            <v>11581</v>
          </cell>
          <cell r="DC241">
            <v>122</v>
          </cell>
          <cell r="DD241">
            <v>114</v>
          </cell>
          <cell r="DE241">
            <v>0</v>
          </cell>
          <cell r="DF241">
            <v>834</v>
          </cell>
          <cell r="DG241">
            <v>994</v>
          </cell>
          <cell r="DH241">
            <v>956</v>
          </cell>
          <cell r="DI241">
            <v>895</v>
          </cell>
          <cell r="DJ241">
            <v>884</v>
          </cell>
          <cell r="DK241">
            <v>824</v>
          </cell>
          <cell r="DL241">
            <v>858</v>
          </cell>
          <cell r="DM241">
            <v>866</v>
          </cell>
          <cell r="DN241">
            <v>832</v>
          </cell>
          <cell r="DO241">
            <v>903</v>
          </cell>
          <cell r="DP241">
            <v>836</v>
          </cell>
          <cell r="DQ241">
            <v>806</v>
          </cell>
          <cell r="DR241">
            <v>857</v>
          </cell>
          <cell r="DS241">
            <v>11581</v>
          </cell>
        </row>
        <row r="242">
          <cell r="B242">
            <v>743</v>
          </cell>
          <cell r="C242">
            <v>1</v>
          </cell>
          <cell r="D242" t="str">
            <v>SAUK CENTRE</v>
          </cell>
          <cell r="E242">
            <v>15.86</v>
          </cell>
          <cell r="F242">
            <v>0.9</v>
          </cell>
          <cell r="G242">
            <v>52.97</v>
          </cell>
          <cell r="H242">
            <v>0</v>
          </cell>
          <cell r="I242">
            <v>74.42</v>
          </cell>
          <cell r="J242">
            <v>65.97</v>
          </cell>
          <cell r="K242">
            <v>56.58</v>
          </cell>
          <cell r="L242">
            <v>55.27</v>
          </cell>
          <cell r="M242">
            <v>66.42</v>
          </cell>
          <cell r="N242">
            <v>54.26</v>
          </cell>
          <cell r="O242">
            <v>76.989999999999995</v>
          </cell>
          <cell r="P242">
            <v>79.900000000000006</v>
          </cell>
          <cell r="Q242">
            <v>92.1</v>
          </cell>
          <cell r="R242">
            <v>87.72</v>
          </cell>
          <cell r="S242">
            <v>81.25</v>
          </cell>
          <cell r="T242">
            <v>96.98</v>
          </cell>
          <cell r="U242">
            <v>957.59</v>
          </cell>
          <cell r="V242">
            <v>15.71</v>
          </cell>
          <cell r="W242">
            <v>0.78</v>
          </cell>
          <cell r="X242">
            <v>0</v>
          </cell>
          <cell r="Y242">
            <v>61.62</v>
          </cell>
          <cell r="Z242">
            <v>63.93</v>
          </cell>
          <cell r="AA242">
            <v>75</v>
          </cell>
          <cell r="AB242">
            <v>68.95</v>
          </cell>
          <cell r="AC242">
            <v>54.37</v>
          </cell>
          <cell r="AD242">
            <v>56.48</v>
          </cell>
          <cell r="AE242">
            <v>64.010000000000005</v>
          </cell>
          <cell r="AF242">
            <v>56.35</v>
          </cell>
          <cell r="AG242">
            <v>78.97</v>
          </cell>
          <cell r="AH242">
            <v>83.27</v>
          </cell>
          <cell r="AI242">
            <v>92.43</v>
          </cell>
          <cell r="AJ242">
            <v>87.2</v>
          </cell>
          <cell r="AK242">
            <v>74.64</v>
          </cell>
          <cell r="AL242">
            <v>933.71000000000015</v>
          </cell>
          <cell r="AM242">
            <v>12.2</v>
          </cell>
          <cell r="AN242">
            <v>2.35</v>
          </cell>
          <cell r="AO242">
            <v>0</v>
          </cell>
          <cell r="AP242">
            <v>64.400000000000006</v>
          </cell>
          <cell r="AQ242">
            <v>68.63</v>
          </cell>
          <cell r="AR242">
            <v>63.1</v>
          </cell>
          <cell r="AS242">
            <v>80.47</v>
          </cell>
          <cell r="AT242">
            <v>67.03</v>
          </cell>
          <cell r="AU242">
            <v>56.67</v>
          </cell>
          <cell r="AV242">
            <v>57.92</v>
          </cell>
          <cell r="AW242">
            <v>86.35</v>
          </cell>
          <cell r="AX242">
            <v>82.96</v>
          </cell>
          <cell r="AY242">
            <v>82.18</v>
          </cell>
          <cell r="AZ242">
            <v>79.599999999999994</v>
          </cell>
          <cell r="BA242">
            <v>90.91</v>
          </cell>
          <cell r="BB242">
            <v>80.27</v>
          </cell>
          <cell r="BC242">
            <v>975.04</v>
          </cell>
          <cell r="BD242">
            <v>10</v>
          </cell>
          <cell r="BE242">
            <v>3</v>
          </cell>
          <cell r="BF242">
            <v>0</v>
          </cell>
          <cell r="BG242">
            <v>84</v>
          </cell>
          <cell r="BH242">
            <v>89</v>
          </cell>
          <cell r="BI242">
            <v>75</v>
          </cell>
          <cell r="BJ242">
            <v>63</v>
          </cell>
          <cell r="BK242">
            <v>80</v>
          </cell>
          <cell r="BL242">
            <v>62</v>
          </cell>
          <cell r="BM242">
            <v>60</v>
          </cell>
          <cell r="BN242">
            <v>95</v>
          </cell>
          <cell r="BO242">
            <v>96</v>
          </cell>
          <cell r="BP242">
            <v>78</v>
          </cell>
          <cell r="BQ242">
            <v>79</v>
          </cell>
          <cell r="BR242">
            <v>86</v>
          </cell>
          <cell r="BS242">
            <v>94</v>
          </cell>
          <cell r="BT242">
            <v>1054</v>
          </cell>
          <cell r="BU242">
            <v>10</v>
          </cell>
          <cell r="BV242">
            <v>3</v>
          </cell>
          <cell r="BW242">
            <v>0</v>
          </cell>
          <cell r="BX242">
            <v>78</v>
          </cell>
          <cell r="BY242">
            <v>84</v>
          </cell>
          <cell r="BZ242">
            <v>89</v>
          </cell>
          <cell r="CA242">
            <v>75</v>
          </cell>
          <cell r="CB242">
            <v>63</v>
          </cell>
          <cell r="CC242">
            <v>80</v>
          </cell>
          <cell r="CD242">
            <v>62</v>
          </cell>
          <cell r="CE242">
            <v>83</v>
          </cell>
          <cell r="CF242">
            <v>95</v>
          </cell>
          <cell r="CG242">
            <v>96</v>
          </cell>
          <cell r="CH242">
            <v>78</v>
          </cell>
          <cell r="CI242">
            <v>79</v>
          </cell>
          <cell r="CJ242">
            <v>86</v>
          </cell>
          <cell r="CK242">
            <v>1061</v>
          </cell>
          <cell r="CL242">
            <v>10</v>
          </cell>
          <cell r="CM242">
            <v>3</v>
          </cell>
          <cell r="CN242">
            <v>0</v>
          </cell>
          <cell r="CO242">
            <v>75</v>
          </cell>
          <cell r="CP242">
            <v>78</v>
          </cell>
          <cell r="CQ242">
            <v>84</v>
          </cell>
          <cell r="CR242">
            <v>89</v>
          </cell>
          <cell r="CS242">
            <v>75</v>
          </cell>
          <cell r="CT242">
            <v>63</v>
          </cell>
          <cell r="CU242">
            <v>80</v>
          </cell>
          <cell r="CV242">
            <v>82</v>
          </cell>
          <cell r="CW242">
            <v>83</v>
          </cell>
          <cell r="CX242">
            <v>95</v>
          </cell>
          <cell r="CY242">
            <v>96</v>
          </cell>
          <cell r="CZ242">
            <v>78</v>
          </cell>
          <cell r="DA242">
            <v>79</v>
          </cell>
          <cell r="DB242">
            <v>1070</v>
          </cell>
          <cell r="DC242">
            <v>10</v>
          </cell>
          <cell r="DD242">
            <v>3</v>
          </cell>
          <cell r="DE242">
            <v>0</v>
          </cell>
          <cell r="DF242">
            <v>75</v>
          </cell>
          <cell r="DG242">
            <v>78</v>
          </cell>
          <cell r="DH242">
            <v>78</v>
          </cell>
          <cell r="DI242">
            <v>84</v>
          </cell>
          <cell r="DJ242">
            <v>89</v>
          </cell>
          <cell r="DK242">
            <v>75</v>
          </cell>
          <cell r="DL242">
            <v>63</v>
          </cell>
          <cell r="DM242">
            <v>106</v>
          </cell>
          <cell r="DN242">
            <v>82</v>
          </cell>
          <cell r="DO242">
            <v>83</v>
          </cell>
          <cell r="DP242">
            <v>95</v>
          </cell>
          <cell r="DQ242">
            <v>96</v>
          </cell>
          <cell r="DR242">
            <v>78</v>
          </cell>
          <cell r="DS242">
            <v>1095</v>
          </cell>
        </row>
        <row r="243">
          <cell r="B243">
            <v>745</v>
          </cell>
          <cell r="C243">
            <v>1</v>
          </cell>
          <cell r="D243" t="str">
            <v>ALBANY</v>
          </cell>
          <cell r="E243">
            <v>22.66</v>
          </cell>
          <cell r="F243">
            <v>32.06</v>
          </cell>
          <cell r="G243">
            <v>102.99</v>
          </cell>
          <cell r="H243">
            <v>0</v>
          </cell>
          <cell r="I243">
            <v>105.71</v>
          </cell>
          <cell r="J243">
            <v>121.54</v>
          </cell>
          <cell r="K243">
            <v>117.67</v>
          </cell>
          <cell r="L243">
            <v>111.38</v>
          </cell>
          <cell r="M243">
            <v>116</v>
          </cell>
          <cell r="N243">
            <v>122.99</v>
          </cell>
          <cell r="O243">
            <v>138.11000000000001</v>
          </cell>
          <cell r="P243">
            <v>126.27</v>
          </cell>
          <cell r="Q243">
            <v>135.32</v>
          </cell>
          <cell r="R243">
            <v>126.28</v>
          </cell>
          <cell r="S243">
            <v>119.55</v>
          </cell>
          <cell r="T243">
            <v>125.31</v>
          </cell>
          <cell r="U243">
            <v>1623.84</v>
          </cell>
          <cell r="V243">
            <v>20.48</v>
          </cell>
          <cell r="W243">
            <v>24.99</v>
          </cell>
          <cell r="X243">
            <v>69.650000000000006</v>
          </cell>
          <cell r="Y243">
            <v>45.6</v>
          </cell>
          <cell r="Z243">
            <v>132.32</v>
          </cell>
          <cell r="AA243">
            <v>108.96</v>
          </cell>
          <cell r="AB243">
            <v>115.5</v>
          </cell>
          <cell r="AC243">
            <v>120.97</v>
          </cell>
          <cell r="AD243">
            <v>117.16</v>
          </cell>
          <cell r="AE243">
            <v>114.88</v>
          </cell>
          <cell r="AF243">
            <v>141.56</v>
          </cell>
          <cell r="AG243">
            <v>138.1</v>
          </cell>
          <cell r="AH243">
            <v>127.28</v>
          </cell>
          <cell r="AI243">
            <v>135.25</v>
          </cell>
          <cell r="AJ243">
            <v>122.29</v>
          </cell>
          <cell r="AK243">
            <v>114.75</v>
          </cell>
          <cell r="AL243">
            <v>1649.7399999999998</v>
          </cell>
          <cell r="AM243">
            <v>21.55</v>
          </cell>
          <cell r="AN243">
            <v>30.43</v>
          </cell>
          <cell r="AO243">
            <v>1</v>
          </cell>
          <cell r="AP243">
            <v>99.5</v>
          </cell>
          <cell r="AQ243">
            <v>138.47</v>
          </cell>
          <cell r="AR243">
            <v>136.11000000000001</v>
          </cell>
          <cell r="AS243">
            <v>108.67</v>
          </cell>
          <cell r="AT243">
            <v>113.94</v>
          </cell>
          <cell r="AU243">
            <v>122.78</v>
          </cell>
          <cell r="AV243">
            <v>118.58</v>
          </cell>
          <cell r="AW243">
            <v>124.66</v>
          </cell>
          <cell r="AX243">
            <v>137.16999999999999</v>
          </cell>
          <cell r="AY243">
            <v>135.03</v>
          </cell>
          <cell r="AZ243">
            <v>126.49</v>
          </cell>
          <cell r="BA243">
            <v>138.96</v>
          </cell>
          <cell r="BB243">
            <v>104.36</v>
          </cell>
          <cell r="BC243">
            <v>1657.7</v>
          </cell>
          <cell r="BD243">
            <v>21</v>
          </cell>
          <cell r="BE243">
            <v>26</v>
          </cell>
          <cell r="BF243">
            <v>0</v>
          </cell>
          <cell r="BG243">
            <v>100</v>
          </cell>
          <cell r="BH243">
            <v>130</v>
          </cell>
          <cell r="BI243">
            <v>136</v>
          </cell>
          <cell r="BJ243">
            <v>136</v>
          </cell>
          <cell r="BK243">
            <v>109</v>
          </cell>
          <cell r="BL243">
            <v>114</v>
          </cell>
          <cell r="BM243">
            <v>123</v>
          </cell>
          <cell r="BN243">
            <v>136</v>
          </cell>
          <cell r="BO243">
            <v>125</v>
          </cell>
          <cell r="BP243">
            <v>137</v>
          </cell>
          <cell r="BQ243">
            <v>135</v>
          </cell>
          <cell r="BR243">
            <v>126</v>
          </cell>
          <cell r="BS243">
            <v>122</v>
          </cell>
          <cell r="BT243">
            <v>1676</v>
          </cell>
          <cell r="BU243">
            <v>21</v>
          </cell>
          <cell r="BV243">
            <v>26</v>
          </cell>
          <cell r="BW243">
            <v>0</v>
          </cell>
          <cell r="BX243">
            <v>105</v>
          </cell>
          <cell r="BY243">
            <v>136</v>
          </cell>
          <cell r="BZ243">
            <v>130</v>
          </cell>
          <cell r="CA243">
            <v>136</v>
          </cell>
          <cell r="CB243">
            <v>136</v>
          </cell>
          <cell r="CC243">
            <v>109</v>
          </cell>
          <cell r="CD243">
            <v>114</v>
          </cell>
          <cell r="CE243">
            <v>133</v>
          </cell>
          <cell r="CF243">
            <v>136</v>
          </cell>
          <cell r="CG243">
            <v>125</v>
          </cell>
          <cell r="CH243">
            <v>137</v>
          </cell>
          <cell r="CI243">
            <v>135</v>
          </cell>
          <cell r="CJ243">
            <v>116</v>
          </cell>
          <cell r="CK243">
            <v>1695</v>
          </cell>
          <cell r="CL243">
            <v>21</v>
          </cell>
          <cell r="CM243">
            <v>26</v>
          </cell>
          <cell r="CN243">
            <v>0</v>
          </cell>
          <cell r="CO243">
            <v>100</v>
          </cell>
          <cell r="CP243">
            <v>131</v>
          </cell>
          <cell r="CQ243">
            <v>136</v>
          </cell>
          <cell r="CR243">
            <v>130</v>
          </cell>
          <cell r="CS243">
            <v>136</v>
          </cell>
          <cell r="CT243">
            <v>136</v>
          </cell>
          <cell r="CU243">
            <v>109</v>
          </cell>
          <cell r="CV243">
            <v>130</v>
          </cell>
          <cell r="CW243">
            <v>133</v>
          </cell>
          <cell r="CX243">
            <v>136</v>
          </cell>
          <cell r="CY243">
            <v>125</v>
          </cell>
          <cell r="CZ243">
            <v>137</v>
          </cell>
          <cell r="DA243">
            <v>130</v>
          </cell>
          <cell r="DB243">
            <v>1716</v>
          </cell>
          <cell r="DC243">
            <v>21</v>
          </cell>
          <cell r="DD243">
            <v>26</v>
          </cell>
          <cell r="DE243">
            <v>0</v>
          </cell>
          <cell r="DF243">
            <v>100</v>
          </cell>
          <cell r="DG243">
            <v>131</v>
          </cell>
          <cell r="DH243">
            <v>131</v>
          </cell>
          <cell r="DI243">
            <v>136</v>
          </cell>
          <cell r="DJ243">
            <v>130</v>
          </cell>
          <cell r="DK243">
            <v>136</v>
          </cell>
          <cell r="DL243">
            <v>136</v>
          </cell>
          <cell r="DM243">
            <v>124</v>
          </cell>
          <cell r="DN243">
            <v>130</v>
          </cell>
          <cell r="DO243">
            <v>133</v>
          </cell>
          <cell r="DP243">
            <v>136</v>
          </cell>
          <cell r="DQ243">
            <v>125</v>
          </cell>
          <cell r="DR243">
            <v>132</v>
          </cell>
          <cell r="DS243">
            <v>1727</v>
          </cell>
        </row>
        <row r="244">
          <cell r="B244">
            <v>748</v>
          </cell>
          <cell r="C244">
            <v>1</v>
          </cell>
          <cell r="D244" t="str">
            <v>SARTELL</v>
          </cell>
          <cell r="E244">
            <v>22.71</v>
          </cell>
          <cell r="F244">
            <v>23.56</v>
          </cell>
          <cell r="G244">
            <v>222.12</v>
          </cell>
          <cell r="H244">
            <v>0</v>
          </cell>
          <cell r="I244">
            <v>322.33999999999997</v>
          </cell>
          <cell r="J244">
            <v>285.33</v>
          </cell>
          <cell r="K244">
            <v>292.86</v>
          </cell>
          <cell r="L244">
            <v>291.11</v>
          </cell>
          <cell r="M244">
            <v>270.83999999999997</v>
          </cell>
          <cell r="N244">
            <v>313.11</v>
          </cell>
          <cell r="O244">
            <v>294.49</v>
          </cell>
          <cell r="P244">
            <v>308.5</v>
          </cell>
          <cell r="Q244">
            <v>261.77</v>
          </cell>
          <cell r="R244">
            <v>282.97000000000003</v>
          </cell>
          <cell r="S244">
            <v>254.56</v>
          </cell>
          <cell r="T244">
            <v>256.87</v>
          </cell>
          <cell r="U244">
            <v>3703.14</v>
          </cell>
          <cell r="V244">
            <v>25.58</v>
          </cell>
          <cell r="W244">
            <v>16.91</v>
          </cell>
          <cell r="X244">
            <v>222.76</v>
          </cell>
          <cell r="Y244">
            <v>24.42</v>
          </cell>
          <cell r="Z244">
            <v>285.70999999999998</v>
          </cell>
          <cell r="AA244">
            <v>327.20999999999998</v>
          </cell>
          <cell r="AB244">
            <v>298.76</v>
          </cell>
          <cell r="AC244">
            <v>291.61</v>
          </cell>
          <cell r="AD244">
            <v>304.33</v>
          </cell>
          <cell r="AE244">
            <v>268.37</v>
          </cell>
          <cell r="AF244">
            <v>329.67</v>
          </cell>
          <cell r="AG244">
            <v>293.55</v>
          </cell>
          <cell r="AH244">
            <v>305.8</v>
          </cell>
          <cell r="AI244">
            <v>252.71</v>
          </cell>
          <cell r="AJ244">
            <v>272.69</v>
          </cell>
          <cell r="AK244">
            <v>249.71</v>
          </cell>
          <cell r="AL244">
            <v>3769.7900000000004</v>
          </cell>
          <cell r="AM244">
            <v>33.92</v>
          </cell>
          <cell r="AN244">
            <v>23.04</v>
          </cell>
          <cell r="AO244">
            <v>0</v>
          </cell>
          <cell r="AP244">
            <v>242.87</v>
          </cell>
          <cell r="AQ244">
            <v>287.25</v>
          </cell>
          <cell r="AR244">
            <v>280.02</v>
          </cell>
          <cell r="AS244">
            <v>341.79</v>
          </cell>
          <cell r="AT244">
            <v>306.92</v>
          </cell>
          <cell r="AU244">
            <v>299.08</v>
          </cell>
          <cell r="AV244">
            <v>307.06</v>
          </cell>
          <cell r="AW244">
            <v>271.14</v>
          </cell>
          <cell r="AX244">
            <v>333.03</v>
          </cell>
          <cell r="AY244">
            <v>287.08999999999997</v>
          </cell>
          <cell r="AZ244">
            <v>299.87</v>
          </cell>
          <cell r="BA244">
            <v>251.8</v>
          </cell>
          <cell r="BB244">
            <v>250.69</v>
          </cell>
          <cell r="BC244">
            <v>3815.57</v>
          </cell>
          <cell r="BD244">
            <v>25</v>
          </cell>
          <cell r="BE244">
            <v>14</v>
          </cell>
          <cell r="BF244">
            <v>0</v>
          </cell>
          <cell r="BG244">
            <v>261</v>
          </cell>
          <cell r="BH244">
            <v>273</v>
          </cell>
          <cell r="BI244">
            <v>296</v>
          </cell>
          <cell r="BJ244">
            <v>282</v>
          </cell>
          <cell r="BK244">
            <v>343</v>
          </cell>
          <cell r="BL244">
            <v>303</v>
          </cell>
          <cell r="BM244">
            <v>303</v>
          </cell>
          <cell r="BN244">
            <v>305</v>
          </cell>
          <cell r="BO244">
            <v>279</v>
          </cell>
          <cell r="BP244">
            <v>337</v>
          </cell>
          <cell r="BQ244">
            <v>293</v>
          </cell>
          <cell r="BR244">
            <v>306</v>
          </cell>
          <cell r="BS244">
            <v>256</v>
          </cell>
          <cell r="BT244">
            <v>3876</v>
          </cell>
          <cell r="BU244">
            <v>25</v>
          </cell>
          <cell r="BV244">
            <v>14</v>
          </cell>
          <cell r="BW244">
            <v>0</v>
          </cell>
          <cell r="BX244">
            <v>263</v>
          </cell>
          <cell r="BY244">
            <v>277</v>
          </cell>
          <cell r="BZ244">
            <v>275</v>
          </cell>
          <cell r="CA244">
            <v>298</v>
          </cell>
          <cell r="CB244">
            <v>284</v>
          </cell>
          <cell r="CC244">
            <v>345</v>
          </cell>
          <cell r="CD244">
            <v>305</v>
          </cell>
          <cell r="CE244">
            <v>305</v>
          </cell>
          <cell r="CF244">
            <v>307</v>
          </cell>
          <cell r="CG244">
            <v>281</v>
          </cell>
          <cell r="CH244">
            <v>334</v>
          </cell>
          <cell r="CI244">
            <v>291</v>
          </cell>
          <cell r="CJ244">
            <v>313</v>
          </cell>
          <cell r="CK244">
            <v>3917</v>
          </cell>
          <cell r="CL244">
            <v>25</v>
          </cell>
          <cell r="CM244">
            <v>14</v>
          </cell>
          <cell r="CN244">
            <v>0</v>
          </cell>
          <cell r="CO244">
            <v>263</v>
          </cell>
          <cell r="CP244">
            <v>263</v>
          </cell>
          <cell r="CQ244">
            <v>277</v>
          </cell>
          <cell r="CR244">
            <v>275</v>
          </cell>
          <cell r="CS244">
            <v>298</v>
          </cell>
          <cell r="CT244">
            <v>284</v>
          </cell>
          <cell r="CU244">
            <v>345</v>
          </cell>
          <cell r="CV244">
            <v>305</v>
          </cell>
          <cell r="CW244">
            <v>305</v>
          </cell>
          <cell r="CX244">
            <v>307</v>
          </cell>
          <cell r="CY244">
            <v>281</v>
          </cell>
          <cell r="CZ244">
            <v>334</v>
          </cell>
          <cell r="DA244">
            <v>291</v>
          </cell>
          <cell r="DB244">
            <v>3867</v>
          </cell>
          <cell r="DC244">
            <v>25</v>
          </cell>
          <cell r="DD244">
            <v>14</v>
          </cell>
          <cell r="DE244">
            <v>0</v>
          </cell>
          <cell r="DF244">
            <v>263</v>
          </cell>
          <cell r="DG244">
            <v>263</v>
          </cell>
          <cell r="DH244">
            <v>263</v>
          </cell>
          <cell r="DI244">
            <v>277</v>
          </cell>
          <cell r="DJ244">
            <v>275</v>
          </cell>
          <cell r="DK244">
            <v>298</v>
          </cell>
          <cell r="DL244">
            <v>284</v>
          </cell>
          <cell r="DM244">
            <v>345</v>
          </cell>
          <cell r="DN244">
            <v>305</v>
          </cell>
          <cell r="DO244">
            <v>305</v>
          </cell>
          <cell r="DP244">
            <v>307</v>
          </cell>
          <cell r="DQ244">
            <v>281</v>
          </cell>
          <cell r="DR244">
            <v>334</v>
          </cell>
          <cell r="DS244">
            <v>3839</v>
          </cell>
        </row>
        <row r="245">
          <cell r="B245">
            <v>750</v>
          </cell>
          <cell r="C245">
            <v>1</v>
          </cell>
          <cell r="D245" t="str">
            <v>ROCORI</v>
          </cell>
          <cell r="E245">
            <v>11.45</v>
          </cell>
          <cell r="F245">
            <v>7.88</v>
          </cell>
          <cell r="G245">
            <v>112.62</v>
          </cell>
          <cell r="H245">
            <v>0</v>
          </cell>
          <cell r="I245">
            <v>132.53</v>
          </cell>
          <cell r="J245">
            <v>115.83</v>
          </cell>
          <cell r="K245">
            <v>105.8</v>
          </cell>
          <cell r="L245">
            <v>120.11</v>
          </cell>
          <cell r="M245">
            <v>123.28</v>
          </cell>
          <cell r="N245">
            <v>148.47</v>
          </cell>
          <cell r="O245">
            <v>181.31</v>
          </cell>
          <cell r="P245">
            <v>191.66</v>
          </cell>
          <cell r="Q245">
            <v>179.46</v>
          </cell>
          <cell r="R245">
            <v>172.64</v>
          </cell>
          <cell r="S245">
            <v>185.77</v>
          </cell>
          <cell r="T245">
            <v>168.22</v>
          </cell>
          <cell r="U245">
            <v>1957.03</v>
          </cell>
          <cell r="V245">
            <v>12.18</v>
          </cell>
          <cell r="W245">
            <v>8.73</v>
          </cell>
          <cell r="X245">
            <v>98.79</v>
          </cell>
          <cell r="Y245">
            <v>4.16</v>
          </cell>
          <cell r="Z245">
            <v>120.36</v>
          </cell>
          <cell r="AA245">
            <v>135.51</v>
          </cell>
          <cell r="AB245">
            <v>118.11</v>
          </cell>
          <cell r="AC245">
            <v>103.33</v>
          </cell>
          <cell r="AD245">
            <v>113.71</v>
          </cell>
          <cell r="AE245">
            <v>134.06</v>
          </cell>
          <cell r="AF245">
            <v>177.41</v>
          </cell>
          <cell r="AG245">
            <v>180.03</v>
          </cell>
          <cell r="AH245">
            <v>192.64</v>
          </cell>
          <cell r="AI245">
            <v>174.93</v>
          </cell>
          <cell r="AJ245">
            <v>170.21</v>
          </cell>
          <cell r="AK245">
            <v>182.53</v>
          </cell>
          <cell r="AL245">
            <v>1926.69</v>
          </cell>
          <cell r="AM245">
            <v>13.33</v>
          </cell>
          <cell r="AN245">
            <v>8.6199999999999992</v>
          </cell>
          <cell r="AO245">
            <v>0</v>
          </cell>
          <cell r="AP245">
            <v>119.38</v>
          </cell>
          <cell r="AQ245">
            <v>120.68</v>
          </cell>
          <cell r="AR245">
            <v>121.84</v>
          </cell>
          <cell r="AS245">
            <v>133.02000000000001</v>
          </cell>
          <cell r="AT245">
            <v>117.89</v>
          </cell>
          <cell r="AU245">
            <v>105.38</v>
          </cell>
          <cell r="AV245">
            <v>127.67</v>
          </cell>
          <cell r="AW245">
            <v>171.76</v>
          </cell>
          <cell r="AX245">
            <v>177.09</v>
          </cell>
          <cell r="AY245">
            <v>179.65</v>
          </cell>
          <cell r="AZ245">
            <v>198.37</v>
          </cell>
          <cell r="BA245">
            <v>173.88</v>
          </cell>
          <cell r="BB245">
            <v>176.33</v>
          </cell>
          <cell r="BC245">
            <v>1944.8899999999999</v>
          </cell>
          <cell r="BD245">
            <v>10</v>
          </cell>
          <cell r="BE245">
            <v>5</v>
          </cell>
          <cell r="BF245">
            <v>0</v>
          </cell>
          <cell r="BG245">
            <v>95</v>
          </cell>
          <cell r="BH245">
            <v>127</v>
          </cell>
          <cell r="BI245">
            <v>121</v>
          </cell>
          <cell r="BJ245">
            <v>125</v>
          </cell>
          <cell r="BK245">
            <v>129</v>
          </cell>
          <cell r="BL245">
            <v>116</v>
          </cell>
          <cell r="BM245">
            <v>128</v>
          </cell>
          <cell r="BN245">
            <v>155</v>
          </cell>
          <cell r="BO245">
            <v>187</v>
          </cell>
          <cell r="BP245">
            <v>180</v>
          </cell>
          <cell r="BQ245">
            <v>180</v>
          </cell>
          <cell r="BR245">
            <v>197</v>
          </cell>
          <cell r="BS245">
            <v>179</v>
          </cell>
          <cell r="BT245">
            <v>1934</v>
          </cell>
          <cell r="BU245">
            <v>10</v>
          </cell>
          <cell r="BV245">
            <v>5</v>
          </cell>
          <cell r="BW245">
            <v>0</v>
          </cell>
          <cell r="BX245">
            <v>109</v>
          </cell>
          <cell r="BY245">
            <v>100</v>
          </cell>
          <cell r="BZ245">
            <v>129</v>
          </cell>
          <cell r="CA245">
            <v>122</v>
          </cell>
          <cell r="CB245">
            <v>122</v>
          </cell>
          <cell r="CC245">
            <v>130</v>
          </cell>
          <cell r="CD245">
            <v>131</v>
          </cell>
          <cell r="CE245">
            <v>149</v>
          </cell>
          <cell r="CF245">
            <v>156</v>
          </cell>
          <cell r="CG245">
            <v>187</v>
          </cell>
          <cell r="CH245">
            <v>179</v>
          </cell>
          <cell r="CI245">
            <v>178</v>
          </cell>
          <cell r="CJ245">
            <v>194</v>
          </cell>
          <cell r="CK245">
            <v>1901</v>
          </cell>
          <cell r="CL245">
            <v>10</v>
          </cell>
          <cell r="CM245">
            <v>5</v>
          </cell>
          <cell r="CN245">
            <v>0</v>
          </cell>
          <cell r="CO245">
            <v>109</v>
          </cell>
          <cell r="CP245">
            <v>117</v>
          </cell>
          <cell r="CQ245">
            <v>100</v>
          </cell>
          <cell r="CR245">
            <v>130</v>
          </cell>
          <cell r="CS245">
            <v>118</v>
          </cell>
          <cell r="CT245">
            <v>122</v>
          </cell>
          <cell r="CU245">
            <v>143</v>
          </cell>
          <cell r="CV245">
            <v>161</v>
          </cell>
          <cell r="CW245">
            <v>150</v>
          </cell>
          <cell r="CX245">
            <v>156</v>
          </cell>
          <cell r="CY245">
            <v>186</v>
          </cell>
          <cell r="CZ245">
            <v>177</v>
          </cell>
          <cell r="DA245">
            <v>174</v>
          </cell>
          <cell r="DB245">
            <v>1858</v>
          </cell>
          <cell r="DC245">
            <v>10</v>
          </cell>
          <cell r="DD245">
            <v>5</v>
          </cell>
          <cell r="DE245">
            <v>0</v>
          </cell>
          <cell r="DF245">
            <v>109</v>
          </cell>
          <cell r="DG245">
            <v>117</v>
          </cell>
          <cell r="DH245">
            <v>117</v>
          </cell>
          <cell r="DI245">
            <v>101</v>
          </cell>
          <cell r="DJ245">
            <v>126</v>
          </cell>
          <cell r="DK245">
            <v>118</v>
          </cell>
          <cell r="DL245">
            <v>134</v>
          </cell>
          <cell r="DM245">
            <v>176</v>
          </cell>
          <cell r="DN245">
            <v>162</v>
          </cell>
          <cell r="DO245">
            <v>150</v>
          </cell>
          <cell r="DP245">
            <v>155</v>
          </cell>
          <cell r="DQ245">
            <v>184</v>
          </cell>
          <cell r="DR245">
            <v>173</v>
          </cell>
          <cell r="DS245">
            <v>1837</v>
          </cell>
        </row>
        <row r="246">
          <cell r="B246">
            <v>756</v>
          </cell>
          <cell r="C246">
            <v>1</v>
          </cell>
          <cell r="D246" t="str">
            <v>BLOOMING PRAIRIE</v>
          </cell>
          <cell r="E246">
            <v>4.0199999999999996</v>
          </cell>
          <cell r="F246">
            <v>11.75</v>
          </cell>
          <cell r="G246">
            <v>44.38</v>
          </cell>
          <cell r="H246">
            <v>0</v>
          </cell>
          <cell r="I246">
            <v>61.47</v>
          </cell>
          <cell r="J246">
            <v>53.15</v>
          </cell>
          <cell r="K246">
            <v>54.03</v>
          </cell>
          <cell r="L246">
            <v>62.74</v>
          </cell>
          <cell r="M246">
            <v>46.69</v>
          </cell>
          <cell r="N246">
            <v>48.52</v>
          </cell>
          <cell r="O246">
            <v>54.5</v>
          </cell>
          <cell r="P246">
            <v>60.49</v>
          </cell>
          <cell r="Q246">
            <v>55.14</v>
          </cell>
          <cell r="R246">
            <v>67.2</v>
          </cell>
          <cell r="S246">
            <v>48.03</v>
          </cell>
          <cell r="T246">
            <v>48.94</v>
          </cell>
          <cell r="U246">
            <v>721.05</v>
          </cell>
          <cell r="V246">
            <v>4.59</v>
          </cell>
          <cell r="W246">
            <v>7.95</v>
          </cell>
          <cell r="X246">
            <v>50.42</v>
          </cell>
          <cell r="Y246">
            <v>0</v>
          </cell>
          <cell r="Z246">
            <v>57.39</v>
          </cell>
          <cell r="AA246">
            <v>63.7</v>
          </cell>
          <cell r="AB246">
            <v>49.65</v>
          </cell>
          <cell r="AC246">
            <v>59.68</v>
          </cell>
          <cell r="AD246">
            <v>67.260000000000005</v>
          </cell>
          <cell r="AE246">
            <v>49.72</v>
          </cell>
          <cell r="AF246">
            <v>48.72</v>
          </cell>
          <cell r="AG246">
            <v>49.15</v>
          </cell>
          <cell r="AH246">
            <v>59.74</v>
          </cell>
          <cell r="AI246">
            <v>47.61</v>
          </cell>
          <cell r="AJ246">
            <v>55.7</v>
          </cell>
          <cell r="AK246">
            <v>46.7</v>
          </cell>
          <cell r="AL246">
            <v>717.98000000000013</v>
          </cell>
          <cell r="AM246">
            <v>5.76</v>
          </cell>
          <cell r="AN246">
            <v>6.26</v>
          </cell>
          <cell r="AO246">
            <v>0</v>
          </cell>
          <cell r="AP246">
            <v>39.44</v>
          </cell>
          <cell r="AQ246">
            <v>52.42</v>
          </cell>
          <cell r="AR246">
            <v>54.63</v>
          </cell>
          <cell r="AS246">
            <v>65.55</v>
          </cell>
          <cell r="AT246">
            <v>46.65</v>
          </cell>
          <cell r="AU246">
            <v>62.81</v>
          </cell>
          <cell r="AV246">
            <v>70.89</v>
          </cell>
          <cell r="AW246">
            <v>47.95</v>
          </cell>
          <cell r="AX246">
            <v>45.44</v>
          </cell>
          <cell r="AY246">
            <v>52.75</v>
          </cell>
          <cell r="AZ246">
            <v>58.49</v>
          </cell>
          <cell r="BA246">
            <v>43.81</v>
          </cell>
          <cell r="BB246">
            <v>53.63</v>
          </cell>
          <cell r="BC246">
            <v>706.4799999999999</v>
          </cell>
          <cell r="BD246">
            <v>4</v>
          </cell>
          <cell r="BE246">
            <v>5</v>
          </cell>
          <cell r="BF246">
            <v>0</v>
          </cell>
          <cell r="BG246">
            <v>52</v>
          </cell>
          <cell r="BH246">
            <v>45</v>
          </cell>
          <cell r="BI246">
            <v>53</v>
          </cell>
          <cell r="BJ246">
            <v>54</v>
          </cell>
          <cell r="BK246">
            <v>71</v>
          </cell>
          <cell r="BL246">
            <v>47</v>
          </cell>
          <cell r="BM246">
            <v>66</v>
          </cell>
          <cell r="BN246">
            <v>70</v>
          </cell>
          <cell r="BO246">
            <v>48</v>
          </cell>
          <cell r="BP246">
            <v>45</v>
          </cell>
          <cell r="BQ246">
            <v>50</v>
          </cell>
          <cell r="BR246">
            <v>54</v>
          </cell>
          <cell r="BS246">
            <v>42</v>
          </cell>
          <cell r="BT246">
            <v>706</v>
          </cell>
          <cell r="BU246">
            <v>4</v>
          </cell>
          <cell r="BV246">
            <v>5</v>
          </cell>
          <cell r="BW246">
            <v>0</v>
          </cell>
          <cell r="BX246">
            <v>47</v>
          </cell>
          <cell r="BY246">
            <v>56</v>
          </cell>
          <cell r="BZ246">
            <v>45</v>
          </cell>
          <cell r="CA246">
            <v>52</v>
          </cell>
          <cell r="CB246">
            <v>58</v>
          </cell>
          <cell r="CC246">
            <v>71</v>
          </cell>
          <cell r="CD246">
            <v>49</v>
          </cell>
          <cell r="CE246">
            <v>65</v>
          </cell>
          <cell r="CF246">
            <v>70</v>
          </cell>
          <cell r="CG246">
            <v>48</v>
          </cell>
          <cell r="CH246">
            <v>43</v>
          </cell>
          <cell r="CI246">
            <v>46</v>
          </cell>
          <cell r="CJ246">
            <v>52</v>
          </cell>
          <cell r="CK246">
            <v>711</v>
          </cell>
          <cell r="CL246">
            <v>4</v>
          </cell>
          <cell r="CM246">
            <v>5</v>
          </cell>
          <cell r="CN246">
            <v>0</v>
          </cell>
          <cell r="CO246">
            <v>47</v>
          </cell>
          <cell r="CP246">
            <v>51</v>
          </cell>
          <cell r="CQ246">
            <v>57</v>
          </cell>
          <cell r="CR246">
            <v>45</v>
          </cell>
          <cell r="CS246">
            <v>56</v>
          </cell>
          <cell r="CT246">
            <v>59</v>
          </cell>
          <cell r="CU246">
            <v>74</v>
          </cell>
          <cell r="CV246">
            <v>48</v>
          </cell>
          <cell r="CW246">
            <v>65</v>
          </cell>
          <cell r="CX246">
            <v>70</v>
          </cell>
          <cell r="CY246">
            <v>45</v>
          </cell>
          <cell r="CZ246">
            <v>40</v>
          </cell>
          <cell r="DA246">
            <v>44</v>
          </cell>
          <cell r="DB246">
            <v>710</v>
          </cell>
          <cell r="DC246">
            <v>4</v>
          </cell>
          <cell r="DD246">
            <v>5</v>
          </cell>
          <cell r="DE246">
            <v>0</v>
          </cell>
          <cell r="DF246">
            <v>47</v>
          </cell>
          <cell r="DG246">
            <v>51</v>
          </cell>
          <cell r="DH246">
            <v>52</v>
          </cell>
          <cell r="DI246">
            <v>57</v>
          </cell>
          <cell r="DJ246">
            <v>48</v>
          </cell>
          <cell r="DK246">
            <v>57</v>
          </cell>
          <cell r="DL246">
            <v>61</v>
          </cell>
          <cell r="DM246">
            <v>72</v>
          </cell>
          <cell r="DN246">
            <v>48</v>
          </cell>
          <cell r="DO246">
            <v>65</v>
          </cell>
          <cell r="DP246">
            <v>66</v>
          </cell>
          <cell r="DQ246">
            <v>42</v>
          </cell>
          <cell r="DR246">
            <v>38</v>
          </cell>
          <cell r="DS246">
            <v>713</v>
          </cell>
        </row>
        <row r="247">
          <cell r="B247">
            <v>761</v>
          </cell>
          <cell r="C247">
            <v>1</v>
          </cell>
          <cell r="D247" t="str">
            <v>OWATONNA</v>
          </cell>
          <cell r="E247">
            <v>58.49</v>
          </cell>
          <cell r="F247">
            <v>25.35</v>
          </cell>
          <cell r="G247">
            <v>326.24</v>
          </cell>
          <cell r="H247">
            <v>0</v>
          </cell>
          <cell r="I247">
            <v>385.29</v>
          </cell>
          <cell r="J247">
            <v>342.86</v>
          </cell>
          <cell r="K247">
            <v>408.67</v>
          </cell>
          <cell r="L247">
            <v>373.72</v>
          </cell>
          <cell r="M247">
            <v>328.86</v>
          </cell>
          <cell r="N247">
            <v>359.57</v>
          </cell>
          <cell r="O247">
            <v>388.33</v>
          </cell>
          <cell r="P247">
            <v>347.16</v>
          </cell>
          <cell r="Q247">
            <v>391.3</v>
          </cell>
          <cell r="R247">
            <v>385.52</v>
          </cell>
          <cell r="S247">
            <v>402.56</v>
          </cell>
          <cell r="T247">
            <v>382.29</v>
          </cell>
          <cell r="U247">
            <v>4906.2100000000009</v>
          </cell>
          <cell r="V247">
            <v>53.23</v>
          </cell>
          <cell r="W247">
            <v>32.729999999999997</v>
          </cell>
          <cell r="X247">
            <v>224.68</v>
          </cell>
          <cell r="Y247">
            <v>94.92</v>
          </cell>
          <cell r="Z247">
            <v>371.92</v>
          </cell>
          <cell r="AA247">
            <v>375.4</v>
          </cell>
          <cell r="AB247">
            <v>341.22</v>
          </cell>
          <cell r="AC247">
            <v>399.11</v>
          </cell>
          <cell r="AD247">
            <v>361.36</v>
          </cell>
          <cell r="AE247">
            <v>330.91</v>
          </cell>
          <cell r="AF247">
            <v>351.28</v>
          </cell>
          <cell r="AG247">
            <v>385.49</v>
          </cell>
          <cell r="AH247">
            <v>371.54</v>
          </cell>
          <cell r="AI247">
            <v>395.22</v>
          </cell>
          <cell r="AJ247">
            <v>374.82</v>
          </cell>
          <cell r="AK247">
            <v>398.35</v>
          </cell>
          <cell r="AL247">
            <v>4862.18</v>
          </cell>
          <cell r="AM247">
            <v>50.89</v>
          </cell>
          <cell r="AN247">
            <v>47.28</v>
          </cell>
          <cell r="AO247">
            <v>0</v>
          </cell>
          <cell r="AP247">
            <v>338.37</v>
          </cell>
          <cell r="AQ247">
            <v>406.5</v>
          </cell>
          <cell r="AR247">
            <v>376.89</v>
          </cell>
          <cell r="AS247">
            <v>370.23</v>
          </cell>
          <cell r="AT247">
            <v>348.78</v>
          </cell>
          <cell r="AU247">
            <v>403.96</v>
          </cell>
          <cell r="AV247">
            <v>367.67</v>
          </cell>
          <cell r="AW247">
            <v>330.98</v>
          </cell>
          <cell r="AX247">
            <v>352.84</v>
          </cell>
          <cell r="AY247">
            <v>419.74</v>
          </cell>
          <cell r="AZ247">
            <v>380.54</v>
          </cell>
          <cell r="BA247">
            <v>382.17</v>
          </cell>
          <cell r="BB247">
            <v>371.71</v>
          </cell>
          <cell r="BC247">
            <v>4948.55</v>
          </cell>
          <cell r="BD247">
            <v>37</v>
          </cell>
          <cell r="BE247">
            <v>44</v>
          </cell>
          <cell r="BF247">
            <v>0</v>
          </cell>
          <cell r="BG247">
            <v>288</v>
          </cell>
          <cell r="BH247">
            <v>384</v>
          </cell>
          <cell r="BI247">
            <v>379</v>
          </cell>
          <cell r="BJ247">
            <v>364</v>
          </cell>
          <cell r="BK247">
            <v>372</v>
          </cell>
          <cell r="BL247">
            <v>330</v>
          </cell>
          <cell r="BM247">
            <v>393</v>
          </cell>
          <cell r="BN247">
            <v>341</v>
          </cell>
          <cell r="BO247">
            <v>320</v>
          </cell>
          <cell r="BP247">
            <v>383</v>
          </cell>
          <cell r="BQ247">
            <v>408</v>
          </cell>
          <cell r="BR247">
            <v>375</v>
          </cell>
          <cell r="BS247">
            <v>366</v>
          </cell>
          <cell r="BT247">
            <v>4784</v>
          </cell>
          <cell r="BU247">
            <v>39</v>
          </cell>
          <cell r="BV247">
            <v>44</v>
          </cell>
          <cell r="BW247">
            <v>0</v>
          </cell>
          <cell r="BX247">
            <v>306</v>
          </cell>
          <cell r="BY247">
            <v>352</v>
          </cell>
          <cell r="BZ247">
            <v>380</v>
          </cell>
          <cell r="CA247">
            <v>379</v>
          </cell>
          <cell r="CB247">
            <v>367</v>
          </cell>
          <cell r="CC247">
            <v>369</v>
          </cell>
          <cell r="CD247">
            <v>333</v>
          </cell>
          <cell r="CE247">
            <v>383</v>
          </cell>
          <cell r="CF247">
            <v>344</v>
          </cell>
          <cell r="CG247">
            <v>349</v>
          </cell>
          <cell r="CH247">
            <v>387</v>
          </cell>
          <cell r="CI247">
            <v>406</v>
          </cell>
          <cell r="CJ247">
            <v>370</v>
          </cell>
          <cell r="CK247">
            <v>4808</v>
          </cell>
          <cell r="CL247">
            <v>37</v>
          </cell>
          <cell r="CM247">
            <v>44</v>
          </cell>
          <cell r="CN247">
            <v>0</v>
          </cell>
          <cell r="CO247">
            <v>293</v>
          </cell>
          <cell r="CP247">
            <v>370</v>
          </cell>
          <cell r="CQ247">
            <v>348</v>
          </cell>
          <cell r="CR247">
            <v>379</v>
          </cell>
          <cell r="CS247">
            <v>382</v>
          </cell>
          <cell r="CT247">
            <v>364</v>
          </cell>
          <cell r="CU247">
            <v>372</v>
          </cell>
          <cell r="CV247">
            <v>324</v>
          </cell>
          <cell r="CW247">
            <v>385</v>
          </cell>
          <cell r="CX247">
            <v>375</v>
          </cell>
          <cell r="CY247">
            <v>352</v>
          </cell>
          <cell r="CZ247">
            <v>386</v>
          </cell>
          <cell r="DA247">
            <v>400</v>
          </cell>
          <cell r="DB247">
            <v>4811</v>
          </cell>
          <cell r="DC247">
            <v>37</v>
          </cell>
          <cell r="DD247">
            <v>44</v>
          </cell>
          <cell r="DE247">
            <v>0</v>
          </cell>
          <cell r="DF247">
            <v>293</v>
          </cell>
          <cell r="DG247">
            <v>370</v>
          </cell>
          <cell r="DH247">
            <v>366</v>
          </cell>
          <cell r="DI247">
            <v>347</v>
          </cell>
          <cell r="DJ247">
            <v>382</v>
          </cell>
          <cell r="DK247">
            <v>379</v>
          </cell>
          <cell r="DL247">
            <v>367</v>
          </cell>
          <cell r="DM247">
            <v>362</v>
          </cell>
          <cell r="DN247">
            <v>326</v>
          </cell>
          <cell r="DO247">
            <v>420</v>
          </cell>
          <cell r="DP247">
            <v>378</v>
          </cell>
          <cell r="DQ247">
            <v>351</v>
          </cell>
          <cell r="DR247">
            <v>380</v>
          </cell>
          <cell r="DS247">
            <v>4802</v>
          </cell>
        </row>
        <row r="248">
          <cell r="B248">
            <v>763</v>
          </cell>
          <cell r="C248">
            <v>1</v>
          </cell>
          <cell r="D248" t="str">
            <v>MEDFORD</v>
          </cell>
          <cell r="E248">
            <v>2.79</v>
          </cell>
          <cell r="F248">
            <v>2.99</v>
          </cell>
          <cell r="G248">
            <v>44.24</v>
          </cell>
          <cell r="H248">
            <v>0</v>
          </cell>
          <cell r="I248">
            <v>37.82</v>
          </cell>
          <cell r="J248">
            <v>43.86</v>
          </cell>
          <cell r="K248">
            <v>48.83</v>
          </cell>
          <cell r="L248">
            <v>54.99</v>
          </cell>
          <cell r="M248">
            <v>48.54</v>
          </cell>
          <cell r="N248">
            <v>41.34</v>
          </cell>
          <cell r="O248">
            <v>65.239999999999995</v>
          </cell>
          <cell r="P248">
            <v>61.42</v>
          </cell>
          <cell r="Q248">
            <v>53.67</v>
          </cell>
          <cell r="R248">
            <v>60.76</v>
          </cell>
          <cell r="S248">
            <v>54.21</v>
          </cell>
          <cell r="T248">
            <v>46.42</v>
          </cell>
          <cell r="U248">
            <v>667.12</v>
          </cell>
          <cell r="V248">
            <v>4.28</v>
          </cell>
          <cell r="W248">
            <v>2.93</v>
          </cell>
          <cell r="X248">
            <v>0.77</v>
          </cell>
          <cell r="Y248">
            <v>34.49</v>
          </cell>
          <cell r="Z248">
            <v>45.54</v>
          </cell>
          <cell r="AA248">
            <v>42.61</v>
          </cell>
          <cell r="AB248">
            <v>44.83</v>
          </cell>
          <cell r="AC248">
            <v>48.85</v>
          </cell>
          <cell r="AD248">
            <v>56.54</v>
          </cell>
          <cell r="AE248">
            <v>50.16</v>
          </cell>
          <cell r="AF248">
            <v>42.51</v>
          </cell>
          <cell r="AG248">
            <v>57.46</v>
          </cell>
          <cell r="AH248">
            <v>57.21</v>
          </cell>
          <cell r="AI248">
            <v>41.2</v>
          </cell>
          <cell r="AJ248">
            <v>53.22</v>
          </cell>
          <cell r="AK248">
            <v>44.89</v>
          </cell>
          <cell r="AL248">
            <v>627.49</v>
          </cell>
          <cell r="AM248">
            <v>4.0199999999999996</v>
          </cell>
          <cell r="AN248">
            <v>3.61</v>
          </cell>
          <cell r="AO248">
            <v>0</v>
          </cell>
          <cell r="AP248">
            <v>34.909999999999997</v>
          </cell>
          <cell r="AQ248">
            <v>37.11</v>
          </cell>
          <cell r="AR248">
            <v>44.79</v>
          </cell>
          <cell r="AS248">
            <v>41.7</v>
          </cell>
          <cell r="AT248">
            <v>46.63</v>
          </cell>
          <cell r="AU248">
            <v>52.61</v>
          </cell>
          <cell r="AV248">
            <v>56.57</v>
          </cell>
          <cell r="AW248">
            <v>50.14</v>
          </cell>
          <cell r="AX248">
            <v>41.58</v>
          </cell>
          <cell r="AY248">
            <v>58.82</v>
          </cell>
          <cell r="AZ248">
            <v>53.27</v>
          </cell>
          <cell r="BA248">
            <v>38.15</v>
          </cell>
          <cell r="BB248">
            <v>48.55</v>
          </cell>
          <cell r="BC248">
            <v>612.45999999999992</v>
          </cell>
          <cell r="BD248">
            <v>0</v>
          </cell>
          <cell r="BE248">
            <v>0</v>
          </cell>
          <cell r="BF248">
            <v>0</v>
          </cell>
          <cell r="BG248">
            <v>39</v>
          </cell>
          <cell r="BH248">
            <v>41</v>
          </cell>
          <cell r="BI248">
            <v>41</v>
          </cell>
          <cell r="BJ248">
            <v>39</v>
          </cell>
          <cell r="BK248">
            <v>44</v>
          </cell>
          <cell r="BL248">
            <v>49</v>
          </cell>
          <cell r="BM248">
            <v>49</v>
          </cell>
          <cell r="BN248">
            <v>55</v>
          </cell>
          <cell r="BO248">
            <v>49</v>
          </cell>
          <cell r="BP248">
            <v>34</v>
          </cell>
          <cell r="BQ248">
            <v>56</v>
          </cell>
          <cell r="BR248">
            <v>43</v>
          </cell>
          <cell r="BS248">
            <v>29</v>
          </cell>
          <cell r="BT248">
            <v>568</v>
          </cell>
          <cell r="BU248">
            <v>0</v>
          </cell>
          <cell r="BV248">
            <v>0</v>
          </cell>
          <cell r="BW248">
            <v>0</v>
          </cell>
          <cell r="BX248">
            <v>39</v>
          </cell>
          <cell r="BY248">
            <v>39</v>
          </cell>
          <cell r="BZ248">
            <v>41</v>
          </cell>
          <cell r="CA248">
            <v>41</v>
          </cell>
          <cell r="CB248">
            <v>39</v>
          </cell>
          <cell r="CC248">
            <v>44</v>
          </cell>
          <cell r="CD248">
            <v>49</v>
          </cell>
          <cell r="CE248">
            <v>49</v>
          </cell>
          <cell r="CF248">
            <v>55</v>
          </cell>
          <cell r="CG248">
            <v>49</v>
          </cell>
          <cell r="CH248">
            <v>34</v>
          </cell>
          <cell r="CI248">
            <v>56</v>
          </cell>
          <cell r="CJ248">
            <v>43</v>
          </cell>
          <cell r="CK248">
            <v>578</v>
          </cell>
          <cell r="CL248">
            <v>0</v>
          </cell>
          <cell r="CM248">
            <v>0</v>
          </cell>
          <cell r="CN248">
            <v>0</v>
          </cell>
          <cell r="CO248">
            <v>39</v>
          </cell>
          <cell r="CP248">
            <v>39</v>
          </cell>
          <cell r="CQ248">
            <v>39</v>
          </cell>
          <cell r="CR248">
            <v>41</v>
          </cell>
          <cell r="CS248">
            <v>41</v>
          </cell>
          <cell r="CT248">
            <v>39</v>
          </cell>
          <cell r="CU248">
            <v>44</v>
          </cell>
          <cell r="CV248">
            <v>49</v>
          </cell>
          <cell r="CW248">
            <v>49</v>
          </cell>
          <cell r="CX248">
            <v>55</v>
          </cell>
          <cell r="CY248">
            <v>49</v>
          </cell>
          <cell r="CZ248">
            <v>34</v>
          </cell>
          <cell r="DA248">
            <v>56</v>
          </cell>
          <cell r="DB248">
            <v>574</v>
          </cell>
          <cell r="DC248">
            <v>0</v>
          </cell>
          <cell r="DD248">
            <v>0</v>
          </cell>
          <cell r="DE248">
            <v>0</v>
          </cell>
          <cell r="DF248">
            <v>39</v>
          </cell>
          <cell r="DG248">
            <v>39</v>
          </cell>
          <cell r="DH248">
            <v>39</v>
          </cell>
          <cell r="DI248">
            <v>39</v>
          </cell>
          <cell r="DJ248">
            <v>41</v>
          </cell>
          <cell r="DK248">
            <v>41</v>
          </cell>
          <cell r="DL248">
            <v>39</v>
          </cell>
          <cell r="DM248">
            <v>44</v>
          </cell>
          <cell r="DN248">
            <v>49</v>
          </cell>
          <cell r="DO248">
            <v>49</v>
          </cell>
          <cell r="DP248">
            <v>55</v>
          </cell>
          <cell r="DQ248">
            <v>49</v>
          </cell>
          <cell r="DR248">
            <v>34</v>
          </cell>
          <cell r="DS248">
            <v>557</v>
          </cell>
        </row>
        <row r="249">
          <cell r="B249">
            <v>768</v>
          </cell>
          <cell r="C249">
            <v>1</v>
          </cell>
          <cell r="D249" t="str">
            <v>HANCOCK</v>
          </cell>
          <cell r="E249">
            <v>3.29</v>
          </cell>
          <cell r="F249">
            <v>2.39</v>
          </cell>
          <cell r="G249">
            <v>18.75</v>
          </cell>
          <cell r="H249">
            <v>0</v>
          </cell>
          <cell r="I249">
            <v>23</v>
          </cell>
          <cell r="J249">
            <v>17.04</v>
          </cell>
          <cell r="K249">
            <v>19</v>
          </cell>
          <cell r="L249">
            <v>20.14</v>
          </cell>
          <cell r="M249">
            <v>18.43</v>
          </cell>
          <cell r="N249">
            <v>15.5</v>
          </cell>
          <cell r="O249">
            <v>17.11</v>
          </cell>
          <cell r="P249">
            <v>22.02</v>
          </cell>
          <cell r="Q249">
            <v>17.09</v>
          </cell>
          <cell r="R249">
            <v>9.81</v>
          </cell>
          <cell r="S249">
            <v>12.86</v>
          </cell>
          <cell r="T249">
            <v>11.5</v>
          </cell>
          <cell r="U249">
            <v>227.93</v>
          </cell>
          <cell r="V249">
            <v>3.94</v>
          </cell>
          <cell r="W249">
            <v>1</v>
          </cell>
          <cell r="X249">
            <v>7.49</v>
          </cell>
          <cell r="Y249">
            <v>14.44</v>
          </cell>
          <cell r="Z249">
            <v>21.65</v>
          </cell>
          <cell r="AA249">
            <v>22</v>
          </cell>
          <cell r="AB249">
            <v>16</v>
          </cell>
          <cell r="AC249">
            <v>21.95</v>
          </cell>
          <cell r="AD249">
            <v>21.46</v>
          </cell>
          <cell r="AE249">
            <v>18.82</v>
          </cell>
          <cell r="AF249">
            <v>16.829999999999998</v>
          </cell>
          <cell r="AG249">
            <v>15.44</v>
          </cell>
          <cell r="AH249">
            <v>24.98</v>
          </cell>
          <cell r="AI249">
            <v>19</v>
          </cell>
          <cell r="AJ249">
            <v>10</v>
          </cell>
          <cell r="AK249">
            <v>12.97</v>
          </cell>
          <cell r="AL249">
            <v>247.96999999999997</v>
          </cell>
          <cell r="AM249">
            <v>4.38</v>
          </cell>
          <cell r="AN249">
            <v>1.57</v>
          </cell>
          <cell r="AO249">
            <v>1</v>
          </cell>
          <cell r="AP249">
            <v>10.119999999999999</v>
          </cell>
          <cell r="AQ249">
            <v>23</v>
          </cell>
          <cell r="AR249">
            <v>19.440000000000001</v>
          </cell>
          <cell r="AS249">
            <v>20.45</v>
          </cell>
          <cell r="AT249">
            <v>16.989999999999998</v>
          </cell>
          <cell r="AU249">
            <v>22</v>
          </cell>
          <cell r="AV249">
            <v>20.29</v>
          </cell>
          <cell r="AW249">
            <v>19.100000000000001</v>
          </cell>
          <cell r="AX249">
            <v>16.47</v>
          </cell>
          <cell r="AY249">
            <v>15.44</v>
          </cell>
          <cell r="AZ249">
            <v>23.41</v>
          </cell>
          <cell r="BA249">
            <v>18.03</v>
          </cell>
          <cell r="BB249">
            <v>8.1199999999999992</v>
          </cell>
          <cell r="BC249">
            <v>239.81</v>
          </cell>
          <cell r="BD249">
            <v>5</v>
          </cell>
          <cell r="BE249">
            <v>5</v>
          </cell>
          <cell r="BF249">
            <v>5</v>
          </cell>
          <cell r="BG249">
            <v>17</v>
          </cell>
          <cell r="BH249">
            <v>13</v>
          </cell>
          <cell r="BI249">
            <v>25</v>
          </cell>
          <cell r="BJ249">
            <v>20</v>
          </cell>
          <cell r="BK249">
            <v>23</v>
          </cell>
          <cell r="BL249">
            <v>17</v>
          </cell>
          <cell r="BM249">
            <v>22</v>
          </cell>
          <cell r="BN249">
            <v>21</v>
          </cell>
          <cell r="BO249">
            <v>19</v>
          </cell>
          <cell r="BP249">
            <v>15</v>
          </cell>
          <cell r="BQ249">
            <v>16</v>
          </cell>
          <cell r="BR249">
            <v>20</v>
          </cell>
          <cell r="BS249">
            <v>13</v>
          </cell>
          <cell r="BT249">
            <v>256</v>
          </cell>
          <cell r="BU249">
            <v>5</v>
          </cell>
          <cell r="BV249">
            <v>5</v>
          </cell>
          <cell r="BW249">
            <v>3</v>
          </cell>
          <cell r="BX249">
            <v>8</v>
          </cell>
          <cell r="BY249">
            <v>22</v>
          </cell>
          <cell r="BZ249">
            <v>13</v>
          </cell>
          <cell r="CA249">
            <v>25</v>
          </cell>
          <cell r="CB249">
            <v>20</v>
          </cell>
          <cell r="CC249">
            <v>23</v>
          </cell>
          <cell r="CD249">
            <v>17</v>
          </cell>
          <cell r="CE249">
            <v>22</v>
          </cell>
          <cell r="CF249">
            <v>21</v>
          </cell>
          <cell r="CG249">
            <v>19</v>
          </cell>
          <cell r="CH249">
            <v>15</v>
          </cell>
          <cell r="CI249">
            <v>16</v>
          </cell>
          <cell r="CJ249">
            <v>20</v>
          </cell>
          <cell r="CK249">
            <v>254</v>
          </cell>
          <cell r="CL249">
            <v>5</v>
          </cell>
          <cell r="CM249">
            <v>5</v>
          </cell>
          <cell r="CN249">
            <v>3</v>
          </cell>
          <cell r="CO249">
            <v>20</v>
          </cell>
          <cell r="CP249">
            <v>23</v>
          </cell>
          <cell r="CQ249">
            <v>22</v>
          </cell>
          <cell r="CR249">
            <v>13</v>
          </cell>
          <cell r="CS249">
            <v>25</v>
          </cell>
          <cell r="CT249">
            <v>20</v>
          </cell>
          <cell r="CU249">
            <v>23</v>
          </cell>
          <cell r="CV249">
            <v>17</v>
          </cell>
          <cell r="CW249">
            <v>22</v>
          </cell>
          <cell r="CX249">
            <v>21</v>
          </cell>
          <cell r="CY249">
            <v>19</v>
          </cell>
          <cell r="CZ249">
            <v>15</v>
          </cell>
          <cell r="DA249">
            <v>16</v>
          </cell>
          <cell r="DB249">
            <v>269</v>
          </cell>
          <cell r="DC249">
            <v>5</v>
          </cell>
          <cell r="DD249">
            <v>5</v>
          </cell>
          <cell r="DE249">
            <v>3</v>
          </cell>
          <cell r="DF249">
            <v>20</v>
          </cell>
          <cell r="DG249">
            <v>23</v>
          </cell>
          <cell r="DH249">
            <v>23</v>
          </cell>
          <cell r="DI249">
            <v>22</v>
          </cell>
          <cell r="DJ249">
            <v>13</v>
          </cell>
          <cell r="DK249">
            <v>25</v>
          </cell>
          <cell r="DL249">
            <v>20</v>
          </cell>
          <cell r="DM249">
            <v>23</v>
          </cell>
          <cell r="DN249">
            <v>17</v>
          </cell>
          <cell r="DO249">
            <v>22</v>
          </cell>
          <cell r="DP249">
            <v>21</v>
          </cell>
          <cell r="DQ249">
            <v>19</v>
          </cell>
          <cell r="DR249">
            <v>15</v>
          </cell>
          <cell r="DS249">
            <v>276</v>
          </cell>
        </row>
        <row r="250">
          <cell r="B250">
            <v>771</v>
          </cell>
          <cell r="C250">
            <v>1</v>
          </cell>
          <cell r="D250" t="str">
            <v>CHOKIO-ALBERTA</v>
          </cell>
          <cell r="E250">
            <v>1.57</v>
          </cell>
          <cell r="F250">
            <v>3.28</v>
          </cell>
          <cell r="G250">
            <v>11.24</v>
          </cell>
          <cell r="H250">
            <v>0</v>
          </cell>
          <cell r="I250">
            <v>16.25</v>
          </cell>
          <cell r="J250">
            <v>11.38</v>
          </cell>
          <cell r="K250">
            <v>25.01</v>
          </cell>
          <cell r="L250">
            <v>11</v>
          </cell>
          <cell r="M250">
            <v>15.11</v>
          </cell>
          <cell r="N250">
            <v>9</v>
          </cell>
          <cell r="O250">
            <v>18.399999999999999</v>
          </cell>
          <cell r="P250">
            <v>13.2</v>
          </cell>
          <cell r="Q250">
            <v>23.93</v>
          </cell>
          <cell r="R250">
            <v>16.66</v>
          </cell>
          <cell r="S250">
            <v>10.96</v>
          </cell>
          <cell r="T250">
            <v>12.84</v>
          </cell>
          <cell r="U250">
            <v>199.83</v>
          </cell>
          <cell r="V250">
            <v>1.65</v>
          </cell>
          <cell r="W250">
            <v>1.1499999999999999</v>
          </cell>
          <cell r="X250">
            <v>6</v>
          </cell>
          <cell r="Y250">
            <v>12.69</v>
          </cell>
          <cell r="Z250">
            <v>14.16</v>
          </cell>
          <cell r="AA250">
            <v>17.59</v>
          </cell>
          <cell r="AB250">
            <v>9.91</v>
          </cell>
          <cell r="AC250">
            <v>24.7</v>
          </cell>
          <cell r="AD250">
            <v>10.26</v>
          </cell>
          <cell r="AE250">
            <v>15.08</v>
          </cell>
          <cell r="AF250">
            <v>10.08</v>
          </cell>
          <cell r="AG250">
            <v>17</v>
          </cell>
          <cell r="AH250">
            <v>15.11</v>
          </cell>
          <cell r="AI250">
            <v>25.92</v>
          </cell>
          <cell r="AJ250">
            <v>16.29</v>
          </cell>
          <cell r="AK250">
            <v>13.18</v>
          </cell>
          <cell r="AL250">
            <v>210.77</v>
          </cell>
          <cell r="AM250">
            <v>2.0499999999999998</v>
          </cell>
          <cell r="AN250">
            <v>1.49</v>
          </cell>
          <cell r="AO250">
            <v>0</v>
          </cell>
          <cell r="AP250">
            <v>9</v>
          </cell>
          <cell r="AQ250">
            <v>17.64</v>
          </cell>
          <cell r="AR250">
            <v>14.71</v>
          </cell>
          <cell r="AS250">
            <v>17.68</v>
          </cell>
          <cell r="AT250">
            <v>8.19</v>
          </cell>
          <cell r="AU250">
            <v>25.06</v>
          </cell>
          <cell r="AV250">
            <v>9.67</v>
          </cell>
          <cell r="AW250">
            <v>15.87</v>
          </cell>
          <cell r="AX250">
            <v>11</v>
          </cell>
          <cell r="AY250">
            <v>15.38</v>
          </cell>
          <cell r="AZ250">
            <v>14.53</v>
          </cell>
          <cell r="BA250">
            <v>26.22</v>
          </cell>
          <cell r="BB250">
            <v>16.12</v>
          </cell>
          <cell r="BC250">
            <v>204.61</v>
          </cell>
          <cell r="BD250">
            <v>3</v>
          </cell>
          <cell r="BE250">
            <v>2</v>
          </cell>
          <cell r="BF250">
            <v>0</v>
          </cell>
          <cell r="BG250">
            <v>8</v>
          </cell>
          <cell r="BH250">
            <v>10</v>
          </cell>
          <cell r="BI250">
            <v>19</v>
          </cell>
          <cell r="BJ250">
            <v>12</v>
          </cell>
          <cell r="BK250">
            <v>17</v>
          </cell>
          <cell r="BL250">
            <v>7</v>
          </cell>
          <cell r="BM250">
            <v>26</v>
          </cell>
          <cell r="BN250">
            <v>9</v>
          </cell>
          <cell r="BO250">
            <v>15</v>
          </cell>
          <cell r="BP250">
            <v>12</v>
          </cell>
          <cell r="BQ250">
            <v>17</v>
          </cell>
          <cell r="BR250">
            <v>12</v>
          </cell>
          <cell r="BS250">
            <v>26</v>
          </cell>
          <cell r="BT250">
            <v>195</v>
          </cell>
          <cell r="BU250">
            <v>3</v>
          </cell>
          <cell r="BV250">
            <v>2</v>
          </cell>
          <cell r="BW250">
            <v>0</v>
          </cell>
          <cell r="BX250">
            <v>8</v>
          </cell>
          <cell r="BY250">
            <v>11</v>
          </cell>
          <cell r="BZ250">
            <v>8</v>
          </cell>
          <cell r="CA250">
            <v>16</v>
          </cell>
          <cell r="CB250">
            <v>11</v>
          </cell>
          <cell r="CC250">
            <v>12</v>
          </cell>
          <cell r="CD250">
            <v>6</v>
          </cell>
          <cell r="CE250">
            <v>23</v>
          </cell>
          <cell r="CF250">
            <v>10</v>
          </cell>
          <cell r="CG250">
            <v>15</v>
          </cell>
          <cell r="CH250">
            <v>6</v>
          </cell>
          <cell r="CI250">
            <v>11</v>
          </cell>
          <cell r="CJ250">
            <v>11</v>
          </cell>
          <cell r="CK250">
            <v>153</v>
          </cell>
          <cell r="CL250">
            <v>3</v>
          </cell>
          <cell r="CM250">
            <v>2</v>
          </cell>
          <cell r="CN250">
            <v>0</v>
          </cell>
          <cell r="CO250">
            <v>8</v>
          </cell>
          <cell r="CP250">
            <v>10</v>
          </cell>
          <cell r="CQ250">
            <v>10</v>
          </cell>
          <cell r="CR250">
            <v>10</v>
          </cell>
          <cell r="CS250">
            <v>19</v>
          </cell>
          <cell r="CT250">
            <v>12</v>
          </cell>
          <cell r="CU250">
            <v>17</v>
          </cell>
          <cell r="CV250">
            <v>7</v>
          </cell>
          <cell r="CW250">
            <v>26</v>
          </cell>
          <cell r="CX250">
            <v>9</v>
          </cell>
          <cell r="CY250">
            <v>15</v>
          </cell>
          <cell r="CZ250">
            <v>12</v>
          </cell>
          <cell r="DA250">
            <v>17</v>
          </cell>
          <cell r="DB250">
            <v>177</v>
          </cell>
          <cell r="DC250">
            <v>3</v>
          </cell>
          <cell r="DD250">
            <v>2</v>
          </cell>
          <cell r="DE250">
            <v>0</v>
          </cell>
          <cell r="DF250">
            <v>8</v>
          </cell>
          <cell r="DG250">
            <v>10</v>
          </cell>
          <cell r="DH250">
            <v>9</v>
          </cell>
          <cell r="DI250">
            <v>13</v>
          </cell>
          <cell r="DJ250">
            <v>12</v>
          </cell>
          <cell r="DK250">
            <v>21</v>
          </cell>
          <cell r="DL250">
            <v>17</v>
          </cell>
          <cell r="DM250">
            <v>20</v>
          </cell>
          <cell r="DN250">
            <v>8</v>
          </cell>
          <cell r="DO250">
            <v>23</v>
          </cell>
          <cell r="DP250">
            <v>9</v>
          </cell>
          <cell r="DQ250">
            <v>30</v>
          </cell>
          <cell r="DR250">
            <v>19</v>
          </cell>
          <cell r="DS250">
            <v>204</v>
          </cell>
        </row>
        <row r="251">
          <cell r="B251">
            <v>775</v>
          </cell>
          <cell r="C251">
            <v>1</v>
          </cell>
          <cell r="D251" t="str">
            <v>KERKHOVEN-MURDOC</v>
          </cell>
          <cell r="E251">
            <v>2.61</v>
          </cell>
          <cell r="F251">
            <v>0.99</v>
          </cell>
          <cell r="G251">
            <v>44.17</v>
          </cell>
          <cell r="H251">
            <v>0</v>
          </cell>
          <cell r="I251">
            <v>39.450000000000003</v>
          </cell>
          <cell r="J251">
            <v>35.32</v>
          </cell>
          <cell r="K251">
            <v>44.96</v>
          </cell>
          <cell r="L251">
            <v>36.39</v>
          </cell>
          <cell r="M251">
            <v>32.270000000000003</v>
          </cell>
          <cell r="N251">
            <v>35.869999999999997</v>
          </cell>
          <cell r="O251">
            <v>19.059999999999999</v>
          </cell>
          <cell r="P251">
            <v>36.409999999999997</v>
          </cell>
          <cell r="Q251">
            <v>35.840000000000003</v>
          </cell>
          <cell r="R251">
            <v>27.69</v>
          </cell>
          <cell r="S251">
            <v>33.75</v>
          </cell>
          <cell r="T251">
            <v>30.3</v>
          </cell>
          <cell r="U251">
            <v>455.08000000000004</v>
          </cell>
          <cell r="V251">
            <v>1.75</v>
          </cell>
          <cell r="W251">
            <v>2.6</v>
          </cell>
          <cell r="X251">
            <v>37.020000000000003</v>
          </cell>
          <cell r="Y251">
            <v>4</v>
          </cell>
          <cell r="Z251">
            <v>44.88</v>
          </cell>
          <cell r="AA251">
            <v>38.31</v>
          </cell>
          <cell r="AB251">
            <v>33.25</v>
          </cell>
          <cell r="AC251">
            <v>42.77</v>
          </cell>
          <cell r="AD251">
            <v>33.72</v>
          </cell>
          <cell r="AE251">
            <v>32.11</v>
          </cell>
          <cell r="AF251">
            <v>38.32</v>
          </cell>
          <cell r="AG251">
            <v>21</v>
          </cell>
          <cell r="AH251">
            <v>36.99</v>
          </cell>
          <cell r="AI251">
            <v>36.74</v>
          </cell>
          <cell r="AJ251">
            <v>26.7</v>
          </cell>
          <cell r="AK251">
            <v>35.65</v>
          </cell>
          <cell r="AL251">
            <v>465.81</v>
          </cell>
          <cell r="AM251">
            <v>5.04</v>
          </cell>
          <cell r="AN251">
            <v>2.06</v>
          </cell>
          <cell r="AO251">
            <v>1.59</v>
          </cell>
          <cell r="AP251">
            <v>34.35</v>
          </cell>
          <cell r="AQ251">
            <v>41.12</v>
          </cell>
          <cell r="AR251">
            <v>43.51</v>
          </cell>
          <cell r="AS251">
            <v>37.450000000000003</v>
          </cell>
          <cell r="AT251">
            <v>35.020000000000003</v>
          </cell>
          <cell r="AU251">
            <v>41</v>
          </cell>
          <cell r="AV251">
            <v>31.86</v>
          </cell>
          <cell r="AW251">
            <v>34.5</v>
          </cell>
          <cell r="AX251">
            <v>37.78</v>
          </cell>
          <cell r="AY251">
            <v>21.89</v>
          </cell>
          <cell r="AZ251">
            <v>40.89</v>
          </cell>
          <cell r="BA251">
            <v>37.78</v>
          </cell>
          <cell r="BB251">
            <v>24.02</v>
          </cell>
          <cell r="BC251">
            <v>469.8599999999999</v>
          </cell>
          <cell r="BD251">
            <v>1</v>
          </cell>
          <cell r="BE251">
            <v>2</v>
          </cell>
          <cell r="BF251">
            <v>4</v>
          </cell>
          <cell r="BG251">
            <v>35</v>
          </cell>
          <cell r="BH251">
            <v>32</v>
          </cell>
          <cell r="BI251">
            <v>36</v>
          </cell>
          <cell r="BJ251">
            <v>42</v>
          </cell>
          <cell r="BK251">
            <v>35</v>
          </cell>
          <cell r="BL251">
            <v>32</v>
          </cell>
          <cell r="BM251">
            <v>37</v>
          </cell>
          <cell r="BN251">
            <v>26</v>
          </cell>
          <cell r="BO251">
            <v>31</v>
          </cell>
          <cell r="BP251">
            <v>33</v>
          </cell>
          <cell r="BQ251">
            <v>18</v>
          </cell>
          <cell r="BR251">
            <v>37</v>
          </cell>
          <cell r="BS251">
            <v>36</v>
          </cell>
          <cell r="BT251">
            <v>437</v>
          </cell>
          <cell r="BU251">
            <v>1</v>
          </cell>
          <cell r="BV251">
            <v>2</v>
          </cell>
          <cell r="BW251">
            <v>3</v>
          </cell>
          <cell r="BX251">
            <v>32</v>
          </cell>
          <cell r="BY251">
            <v>35</v>
          </cell>
          <cell r="BZ251">
            <v>32</v>
          </cell>
          <cell r="CA251">
            <v>36</v>
          </cell>
          <cell r="CB251">
            <v>42</v>
          </cell>
          <cell r="CC251">
            <v>35</v>
          </cell>
          <cell r="CD251">
            <v>32</v>
          </cell>
          <cell r="CE251">
            <v>37</v>
          </cell>
          <cell r="CF251">
            <v>26</v>
          </cell>
          <cell r="CG251">
            <v>31</v>
          </cell>
          <cell r="CH251">
            <v>33</v>
          </cell>
          <cell r="CI251">
            <v>18</v>
          </cell>
          <cell r="CJ251">
            <v>37</v>
          </cell>
          <cell r="CK251">
            <v>432</v>
          </cell>
          <cell r="CL251">
            <v>1</v>
          </cell>
          <cell r="CM251">
            <v>2</v>
          </cell>
          <cell r="CN251">
            <v>3</v>
          </cell>
          <cell r="CO251">
            <v>32</v>
          </cell>
          <cell r="CP251">
            <v>35</v>
          </cell>
          <cell r="CQ251">
            <v>35</v>
          </cell>
          <cell r="CR251">
            <v>32</v>
          </cell>
          <cell r="CS251">
            <v>36</v>
          </cell>
          <cell r="CT251">
            <v>42</v>
          </cell>
          <cell r="CU251">
            <v>35</v>
          </cell>
          <cell r="CV251">
            <v>32</v>
          </cell>
          <cell r="CW251">
            <v>37</v>
          </cell>
          <cell r="CX251">
            <v>26</v>
          </cell>
          <cell r="CY251">
            <v>31</v>
          </cell>
          <cell r="CZ251">
            <v>33</v>
          </cell>
          <cell r="DA251">
            <v>18</v>
          </cell>
          <cell r="DB251">
            <v>430</v>
          </cell>
          <cell r="DC251">
            <v>1</v>
          </cell>
          <cell r="DD251">
            <v>2</v>
          </cell>
          <cell r="DE251">
            <v>3</v>
          </cell>
          <cell r="DF251">
            <v>32</v>
          </cell>
          <cell r="DG251">
            <v>35</v>
          </cell>
          <cell r="DH251">
            <v>35</v>
          </cell>
          <cell r="DI251">
            <v>35</v>
          </cell>
          <cell r="DJ251">
            <v>32</v>
          </cell>
          <cell r="DK251">
            <v>36</v>
          </cell>
          <cell r="DL251">
            <v>42</v>
          </cell>
          <cell r="DM251">
            <v>35</v>
          </cell>
          <cell r="DN251">
            <v>32</v>
          </cell>
          <cell r="DO251">
            <v>37</v>
          </cell>
          <cell r="DP251">
            <v>26</v>
          </cell>
          <cell r="DQ251">
            <v>31</v>
          </cell>
          <cell r="DR251">
            <v>33</v>
          </cell>
          <cell r="DS251">
            <v>447</v>
          </cell>
        </row>
        <row r="252">
          <cell r="B252">
            <v>777</v>
          </cell>
          <cell r="C252">
            <v>1</v>
          </cell>
          <cell r="D252" t="str">
            <v>BENSON</v>
          </cell>
          <cell r="E252">
            <v>5.73</v>
          </cell>
          <cell r="F252">
            <v>6.07</v>
          </cell>
          <cell r="G252">
            <v>57.62</v>
          </cell>
          <cell r="H252">
            <v>0</v>
          </cell>
          <cell r="I252">
            <v>65.400000000000006</v>
          </cell>
          <cell r="J252">
            <v>62.61</v>
          </cell>
          <cell r="K252">
            <v>67.62</v>
          </cell>
          <cell r="L252">
            <v>79.819999999999993</v>
          </cell>
          <cell r="M252">
            <v>69.349999999999994</v>
          </cell>
          <cell r="N252">
            <v>55.29</v>
          </cell>
          <cell r="O252">
            <v>63.48</v>
          </cell>
          <cell r="P252">
            <v>81.569999999999993</v>
          </cell>
          <cell r="Q252">
            <v>67.099999999999994</v>
          </cell>
          <cell r="R252">
            <v>76.45</v>
          </cell>
          <cell r="S252">
            <v>81.66</v>
          </cell>
          <cell r="T252">
            <v>61.27</v>
          </cell>
          <cell r="U252">
            <v>901.04</v>
          </cell>
          <cell r="V252">
            <v>6.53</v>
          </cell>
          <cell r="W252">
            <v>8.7799999999999994</v>
          </cell>
          <cell r="X252">
            <v>2.06</v>
          </cell>
          <cell r="Y252">
            <v>63.62</v>
          </cell>
          <cell r="Z252">
            <v>58.29</v>
          </cell>
          <cell r="AA252">
            <v>67.98</v>
          </cell>
          <cell r="AB252">
            <v>62.33</v>
          </cell>
          <cell r="AC252">
            <v>68.849999999999994</v>
          </cell>
          <cell r="AD252">
            <v>81.78</v>
          </cell>
          <cell r="AE252">
            <v>71.23</v>
          </cell>
          <cell r="AF252">
            <v>57.54</v>
          </cell>
          <cell r="AG252">
            <v>59.81</v>
          </cell>
          <cell r="AH252">
            <v>84.06</v>
          </cell>
          <cell r="AI252">
            <v>69.5</v>
          </cell>
          <cell r="AJ252">
            <v>78.84</v>
          </cell>
          <cell r="AK252">
            <v>77.08</v>
          </cell>
          <cell r="AL252">
            <v>918.28</v>
          </cell>
          <cell r="AM252">
            <v>6.61</v>
          </cell>
          <cell r="AN252">
            <v>8.48</v>
          </cell>
          <cell r="AO252">
            <v>0.74</v>
          </cell>
          <cell r="AP252">
            <v>64.11</v>
          </cell>
          <cell r="AQ252">
            <v>75.099999999999994</v>
          </cell>
          <cell r="AR252">
            <v>62.04</v>
          </cell>
          <cell r="AS252">
            <v>70.98</v>
          </cell>
          <cell r="AT252">
            <v>58.81</v>
          </cell>
          <cell r="AU252">
            <v>63.74</v>
          </cell>
          <cell r="AV252">
            <v>83.97</v>
          </cell>
          <cell r="AW252">
            <v>69.12</v>
          </cell>
          <cell r="AX252">
            <v>57.7</v>
          </cell>
          <cell r="AY252">
            <v>61.25</v>
          </cell>
          <cell r="AZ252">
            <v>81.67</v>
          </cell>
          <cell r="BA252">
            <v>71.92</v>
          </cell>
          <cell r="BB252">
            <v>75.38</v>
          </cell>
          <cell r="BC252">
            <v>911.62</v>
          </cell>
          <cell r="BD252">
            <v>6</v>
          </cell>
          <cell r="BE252">
            <v>6</v>
          </cell>
          <cell r="BF252">
            <v>0</v>
          </cell>
          <cell r="BG252">
            <v>61</v>
          </cell>
          <cell r="BH252">
            <v>69</v>
          </cell>
          <cell r="BI252">
            <v>78</v>
          </cell>
          <cell r="BJ252">
            <v>67</v>
          </cell>
          <cell r="BK252">
            <v>65</v>
          </cell>
          <cell r="BL252">
            <v>61</v>
          </cell>
          <cell r="BM252">
            <v>64</v>
          </cell>
          <cell r="BN252">
            <v>83</v>
          </cell>
          <cell r="BO252">
            <v>64</v>
          </cell>
          <cell r="BP252">
            <v>60</v>
          </cell>
          <cell r="BQ252">
            <v>68</v>
          </cell>
          <cell r="BR252">
            <v>75</v>
          </cell>
          <cell r="BS252">
            <v>75</v>
          </cell>
          <cell r="BT252">
            <v>902</v>
          </cell>
          <cell r="BU252">
            <v>6</v>
          </cell>
          <cell r="BV252">
            <v>6</v>
          </cell>
          <cell r="BW252">
            <v>0</v>
          </cell>
          <cell r="BX252">
            <v>61</v>
          </cell>
          <cell r="BY252">
            <v>64</v>
          </cell>
          <cell r="BZ252">
            <v>72</v>
          </cell>
          <cell r="CA252">
            <v>83</v>
          </cell>
          <cell r="CB252">
            <v>61</v>
          </cell>
          <cell r="CC252">
            <v>67</v>
          </cell>
          <cell r="CD252">
            <v>61</v>
          </cell>
          <cell r="CE252">
            <v>63</v>
          </cell>
          <cell r="CF252">
            <v>78</v>
          </cell>
          <cell r="CG252">
            <v>67</v>
          </cell>
          <cell r="CH252">
            <v>67</v>
          </cell>
          <cell r="CI252">
            <v>61</v>
          </cell>
          <cell r="CJ252">
            <v>77</v>
          </cell>
          <cell r="CK252">
            <v>894</v>
          </cell>
          <cell r="CL252">
            <v>6</v>
          </cell>
          <cell r="CM252">
            <v>6</v>
          </cell>
          <cell r="CN252">
            <v>0</v>
          </cell>
          <cell r="CO252">
            <v>49</v>
          </cell>
          <cell r="CP252">
            <v>64</v>
          </cell>
          <cell r="CQ252">
            <v>67</v>
          </cell>
          <cell r="CR252">
            <v>77</v>
          </cell>
          <cell r="CS252">
            <v>77</v>
          </cell>
          <cell r="CT252">
            <v>63</v>
          </cell>
          <cell r="CU252">
            <v>67</v>
          </cell>
          <cell r="CV252">
            <v>60</v>
          </cell>
          <cell r="CW252">
            <v>58</v>
          </cell>
          <cell r="CX252">
            <v>81</v>
          </cell>
          <cell r="CY252">
            <v>74</v>
          </cell>
          <cell r="CZ252">
            <v>60</v>
          </cell>
          <cell r="DA252">
            <v>63</v>
          </cell>
          <cell r="DB252">
            <v>872</v>
          </cell>
          <cell r="DC252">
            <v>6</v>
          </cell>
          <cell r="DD252">
            <v>6</v>
          </cell>
          <cell r="DE252">
            <v>0</v>
          </cell>
          <cell r="DF252">
            <v>49</v>
          </cell>
          <cell r="DG252">
            <v>64</v>
          </cell>
          <cell r="DH252">
            <v>67</v>
          </cell>
          <cell r="DI252">
            <v>72</v>
          </cell>
          <cell r="DJ252">
            <v>71</v>
          </cell>
          <cell r="DK252">
            <v>80</v>
          </cell>
          <cell r="DL252">
            <v>63</v>
          </cell>
          <cell r="DM252">
            <v>66</v>
          </cell>
          <cell r="DN252">
            <v>55</v>
          </cell>
          <cell r="DO252">
            <v>60</v>
          </cell>
          <cell r="DP252">
            <v>89</v>
          </cell>
          <cell r="DQ252">
            <v>66</v>
          </cell>
          <cell r="DR252">
            <v>62</v>
          </cell>
          <cell r="DS252">
            <v>876</v>
          </cell>
        </row>
        <row r="253">
          <cell r="B253">
            <v>786</v>
          </cell>
          <cell r="C253">
            <v>1</v>
          </cell>
          <cell r="D253" t="str">
            <v>BERTHA-HEWITT</v>
          </cell>
          <cell r="E253">
            <v>4.71</v>
          </cell>
          <cell r="F253">
            <v>3.58</v>
          </cell>
          <cell r="G253">
            <v>31</v>
          </cell>
          <cell r="H253">
            <v>0</v>
          </cell>
          <cell r="I253">
            <v>39.79</v>
          </cell>
          <cell r="J253">
            <v>19.850000000000001</v>
          </cell>
          <cell r="K253">
            <v>24.29</v>
          </cell>
          <cell r="L253">
            <v>28.72</v>
          </cell>
          <cell r="M253">
            <v>22.32</v>
          </cell>
          <cell r="N253">
            <v>27.1</v>
          </cell>
          <cell r="O253">
            <v>28.05</v>
          </cell>
          <cell r="P253">
            <v>35.24</v>
          </cell>
          <cell r="Q253">
            <v>30.75</v>
          </cell>
          <cell r="R253">
            <v>46.71</v>
          </cell>
          <cell r="S253">
            <v>35.630000000000003</v>
          </cell>
          <cell r="T253">
            <v>29.59</v>
          </cell>
          <cell r="U253">
            <v>407.32999999999993</v>
          </cell>
          <cell r="V253">
            <v>5.53</v>
          </cell>
          <cell r="W253">
            <v>7.11</v>
          </cell>
          <cell r="X253">
            <v>0</v>
          </cell>
          <cell r="Y253">
            <v>19.21</v>
          </cell>
          <cell r="Z253">
            <v>30.34</v>
          </cell>
          <cell r="AA253">
            <v>40.479999999999997</v>
          </cell>
          <cell r="AB253">
            <v>18.559999999999999</v>
          </cell>
          <cell r="AC253">
            <v>25.44</v>
          </cell>
          <cell r="AD253">
            <v>30.4</v>
          </cell>
          <cell r="AE253">
            <v>23.24</v>
          </cell>
          <cell r="AF253">
            <v>24.87</v>
          </cell>
          <cell r="AG253">
            <v>30.34</v>
          </cell>
          <cell r="AH253">
            <v>35.5</v>
          </cell>
          <cell r="AI253">
            <v>35.49</v>
          </cell>
          <cell r="AJ253">
            <v>46.61</v>
          </cell>
          <cell r="AK253">
            <v>29.28</v>
          </cell>
          <cell r="AL253">
            <v>402.4</v>
          </cell>
          <cell r="AM253">
            <v>5.5</v>
          </cell>
          <cell r="AN253">
            <v>5</v>
          </cell>
          <cell r="AO253">
            <v>0</v>
          </cell>
          <cell r="AP253">
            <v>17.96</v>
          </cell>
          <cell r="AQ253">
            <v>23.22</v>
          </cell>
          <cell r="AR253">
            <v>31.43</v>
          </cell>
          <cell r="AS253">
            <v>39.340000000000003</v>
          </cell>
          <cell r="AT253">
            <v>19.399999999999999</v>
          </cell>
          <cell r="AU253">
            <v>26.93</v>
          </cell>
          <cell r="AV253">
            <v>29.42</v>
          </cell>
          <cell r="AW253">
            <v>27</v>
          </cell>
          <cell r="AX253">
            <v>25.56</v>
          </cell>
          <cell r="AY253">
            <v>27</v>
          </cell>
          <cell r="AZ253">
            <v>35.83</v>
          </cell>
          <cell r="BA253">
            <v>32.72</v>
          </cell>
          <cell r="BB253">
            <v>38</v>
          </cell>
          <cell r="BC253">
            <v>384.30999999999995</v>
          </cell>
          <cell r="BD253">
            <v>0</v>
          </cell>
          <cell r="BE253">
            <v>1</v>
          </cell>
          <cell r="BF253">
            <v>0</v>
          </cell>
          <cell r="BG253">
            <v>27</v>
          </cell>
          <cell r="BH253">
            <v>22</v>
          </cell>
          <cell r="BI253">
            <v>25</v>
          </cell>
          <cell r="BJ253">
            <v>33</v>
          </cell>
          <cell r="BK253">
            <v>41</v>
          </cell>
          <cell r="BL253">
            <v>21</v>
          </cell>
          <cell r="BM253">
            <v>26</v>
          </cell>
          <cell r="BN253">
            <v>29</v>
          </cell>
          <cell r="BO253">
            <v>26</v>
          </cell>
          <cell r="BP253">
            <v>24</v>
          </cell>
          <cell r="BQ253">
            <v>29</v>
          </cell>
          <cell r="BR253">
            <v>36</v>
          </cell>
          <cell r="BS253">
            <v>27</v>
          </cell>
          <cell r="BT253">
            <v>367</v>
          </cell>
          <cell r="BU253">
            <v>0</v>
          </cell>
          <cell r="BV253">
            <v>1</v>
          </cell>
          <cell r="BW253">
            <v>0</v>
          </cell>
          <cell r="BX253">
            <v>22</v>
          </cell>
          <cell r="BY253">
            <v>27</v>
          </cell>
          <cell r="BZ253">
            <v>22</v>
          </cell>
          <cell r="CA253">
            <v>24</v>
          </cell>
          <cell r="CB253">
            <v>32</v>
          </cell>
          <cell r="CC253">
            <v>41</v>
          </cell>
          <cell r="CD253">
            <v>20</v>
          </cell>
          <cell r="CE253">
            <v>26</v>
          </cell>
          <cell r="CF253">
            <v>29</v>
          </cell>
          <cell r="CG253">
            <v>26</v>
          </cell>
          <cell r="CH253">
            <v>24</v>
          </cell>
          <cell r="CI253">
            <v>29</v>
          </cell>
          <cell r="CJ253">
            <v>36</v>
          </cell>
          <cell r="CK253">
            <v>359</v>
          </cell>
          <cell r="CL253">
            <v>0</v>
          </cell>
          <cell r="CM253">
            <v>1</v>
          </cell>
          <cell r="CN253">
            <v>0</v>
          </cell>
          <cell r="CO253">
            <v>24</v>
          </cell>
          <cell r="CP253">
            <v>22</v>
          </cell>
          <cell r="CQ253">
            <v>27</v>
          </cell>
          <cell r="CR253">
            <v>22</v>
          </cell>
          <cell r="CS253">
            <v>25</v>
          </cell>
          <cell r="CT253">
            <v>33</v>
          </cell>
          <cell r="CU253">
            <v>42</v>
          </cell>
          <cell r="CV253">
            <v>21</v>
          </cell>
          <cell r="CW253">
            <v>26</v>
          </cell>
          <cell r="CX253">
            <v>29</v>
          </cell>
          <cell r="CY253">
            <v>26</v>
          </cell>
          <cell r="CZ253">
            <v>24</v>
          </cell>
          <cell r="DA253">
            <v>29</v>
          </cell>
          <cell r="DB253">
            <v>351</v>
          </cell>
          <cell r="DC253">
            <v>0</v>
          </cell>
          <cell r="DD253">
            <v>1</v>
          </cell>
          <cell r="DE253">
            <v>0</v>
          </cell>
          <cell r="DF253">
            <v>24</v>
          </cell>
          <cell r="DG253">
            <v>22</v>
          </cell>
          <cell r="DH253">
            <v>22</v>
          </cell>
          <cell r="DI253">
            <v>27</v>
          </cell>
          <cell r="DJ253">
            <v>23</v>
          </cell>
          <cell r="DK253">
            <v>26</v>
          </cell>
          <cell r="DL253">
            <v>34</v>
          </cell>
          <cell r="DM253">
            <v>44</v>
          </cell>
          <cell r="DN253">
            <v>21</v>
          </cell>
          <cell r="DO253">
            <v>26</v>
          </cell>
          <cell r="DP253">
            <v>29</v>
          </cell>
          <cell r="DQ253">
            <v>26</v>
          </cell>
          <cell r="DR253">
            <v>24</v>
          </cell>
          <cell r="DS253">
            <v>349</v>
          </cell>
        </row>
        <row r="254">
          <cell r="B254">
            <v>787</v>
          </cell>
          <cell r="C254">
            <v>1</v>
          </cell>
          <cell r="D254" t="str">
            <v>BROWERVILLE</v>
          </cell>
          <cell r="E254">
            <v>0.56000000000000005</v>
          </cell>
          <cell r="F254">
            <v>4.97</v>
          </cell>
          <cell r="G254">
            <v>10.97</v>
          </cell>
          <cell r="H254">
            <v>0</v>
          </cell>
          <cell r="I254">
            <v>19</v>
          </cell>
          <cell r="J254">
            <v>16.239999999999998</v>
          </cell>
          <cell r="K254">
            <v>13.26</v>
          </cell>
          <cell r="L254">
            <v>18.78</v>
          </cell>
          <cell r="M254">
            <v>15.53</v>
          </cell>
          <cell r="N254">
            <v>14.51</v>
          </cell>
          <cell r="O254">
            <v>30.52</v>
          </cell>
          <cell r="P254">
            <v>19.3</v>
          </cell>
          <cell r="Q254">
            <v>26.37</v>
          </cell>
          <cell r="R254">
            <v>30.63</v>
          </cell>
          <cell r="S254">
            <v>19.07</v>
          </cell>
          <cell r="T254">
            <v>18.829999999999998</v>
          </cell>
          <cell r="U254">
            <v>258.54000000000002</v>
          </cell>
          <cell r="V254">
            <v>2.41</v>
          </cell>
          <cell r="W254">
            <v>3.09</v>
          </cell>
          <cell r="X254">
            <v>0</v>
          </cell>
          <cell r="Y254">
            <v>17.7</v>
          </cell>
          <cell r="Z254">
            <v>15.75</v>
          </cell>
          <cell r="AA254">
            <v>19.420000000000002</v>
          </cell>
          <cell r="AB254">
            <v>17</v>
          </cell>
          <cell r="AC254">
            <v>14.72</v>
          </cell>
          <cell r="AD254">
            <v>18.25</v>
          </cell>
          <cell r="AE254">
            <v>14.24</v>
          </cell>
          <cell r="AF254">
            <v>19.96</v>
          </cell>
          <cell r="AG254">
            <v>28.81</v>
          </cell>
          <cell r="AH254">
            <v>17.36</v>
          </cell>
          <cell r="AI254">
            <v>26.4</v>
          </cell>
          <cell r="AJ254">
            <v>30.51</v>
          </cell>
          <cell r="AK254">
            <v>17.399999999999999</v>
          </cell>
          <cell r="AL254">
            <v>263.02</v>
          </cell>
          <cell r="AM254">
            <v>1.76</v>
          </cell>
          <cell r="AN254">
            <v>1.05</v>
          </cell>
          <cell r="AO254">
            <v>0</v>
          </cell>
          <cell r="AP254">
            <v>14.44</v>
          </cell>
          <cell r="AQ254">
            <v>17.239999999999998</v>
          </cell>
          <cell r="AR254">
            <v>17.52</v>
          </cell>
          <cell r="AS254">
            <v>16.3</v>
          </cell>
          <cell r="AT254">
            <v>16.23</v>
          </cell>
          <cell r="AU254">
            <v>16.64</v>
          </cell>
          <cell r="AV254">
            <v>20</v>
          </cell>
          <cell r="AW254">
            <v>17.600000000000001</v>
          </cell>
          <cell r="AX254">
            <v>18.14</v>
          </cell>
          <cell r="AY254">
            <v>29.23</v>
          </cell>
          <cell r="AZ254">
            <v>18.02</v>
          </cell>
          <cell r="BA254">
            <v>26.98</v>
          </cell>
          <cell r="BB254">
            <v>23.77</v>
          </cell>
          <cell r="BC254">
            <v>254.92000000000002</v>
          </cell>
          <cell r="BD254">
            <v>2</v>
          </cell>
          <cell r="BE254">
            <v>0</v>
          </cell>
          <cell r="BF254">
            <v>0</v>
          </cell>
          <cell r="BG254">
            <v>13</v>
          </cell>
          <cell r="BH254">
            <v>12</v>
          </cell>
          <cell r="BI254">
            <v>17</v>
          </cell>
          <cell r="BJ254">
            <v>17</v>
          </cell>
          <cell r="BK254">
            <v>14</v>
          </cell>
          <cell r="BL254">
            <v>16</v>
          </cell>
          <cell r="BM254">
            <v>17</v>
          </cell>
          <cell r="BN254">
            <v>17</v>
          </cell>
          <cell r="BO254">
            <v>14</v>
          </cell>
          <cell r="BP254">
            <v>17</v>
          </cell>
          <cell r="BQ254">
            <v>24</v>
          </cell>
          <cell r="BR254">
            <v>18</v>
          </cell>
          <cell r="BS254">
            <v>25</v>
          </cell>
          <cell r="BT254">
            <v>223</v>
          </cell>
          <cell r="BU254">
            <v>2</v>
          </cell>
          <cell r="BV254">
            <v>0</v>
          </cell>
          <cell r="BW254">
            <v>0</v>
          </cell>
          <cell r="BX254">
            <v>22</v>
          </cell>
          <cell r="BY254">
            <v>13</v>
          </cell>
          <cell r="BZ254">
            <v>12</v>
          </cell>
          <cell r="CA254">
            <v>17</v>
          </cell>
          <cell r="CB254">
            <v>17</v>
          </cell>
          <cell r="CC254">
            <v>14</v>
          </cell>
          <cell r="CD254">
            <v>16</v>
          </cell>
          <cell r="CE254">
            <v>17</v>
          </cell>
          <cell r="CF254">
            <v>17</v>
          </cell>
          <cell r="CG254">
            <v>14</v>
          </cell>
          <cell r="CH254">
            <v>17</v>
          </cell>
          <cell r="CI254">
            <v>24</v>
          </cell>
          <cell r="CJ254">
            <v>18</v>
          </cell>
          <cell r="CK254">
            <v>220</v>
          </cell>
          <cell r="CL254">
            <v>2</v>
          </cell>
          <cell r="CM254">
            <v>0</v>
          </cell>
          <cell r="CN254">
            <v>0</v>
          </cell>
          <cell r="CO254">
            <v>15</v>
          </cell>
          <cell r="CP254">
            <v>27</v>
          </cell>
          <cell r="CQ254">
            <v>13</v>
          </cell>
          <cell r="CR254">
            <v>12</v>
          </cell>
          <cell r="CS254">
            <v>17</v>
          </cell>
          <cell r="CT254">
            <v>17</v>
          </cell>
          <cell r="CU254">
            <v>14</v>
          </cell>
          <cell r="CV254">
            <v>16</v>
          </cell>
          <cell r="CW254">
            <v>17</v>
          </cell>
          <cell r="CX254">
            <v>17</v>
          </cell>
          <cell r="CY254">
            <v>14</v>
          </cell>
          <cell r="CZ254">
            <v>17</v>
          </cell>
          <cell r="DA254">
            <v>24</v>
          </cell>
          <cell r="DB254">
            <v>222</v>
          </cell>
          <cell r="DC254">
            <v>2</v>
          </cell>
          <cell r="DD254">
            <v>0</v>
          </cell>
          <cell r="DE254">
            <v>0</v>
          </cell>
          <cell r="DF254">
            <v>15</v>
          </cell>
          <cell r="DG254">
            <v>27</v>
          </cell>
          <cell r="DH254">
            <v>27</v>
          </cell>
          <cell r="DI254">
            <v>13</v>
          </cell>
          <cell r="DJ254">
            <v>12</v>
          </cell>
          <cell r="DK254">
            <v>17</v>
          </cell>
          <cell r="DL254">
            <v>17</v>
          </cell>
          <cell r="DM254">
            <v>14</v>
          </cell>
          <cell r="DN254">
            <v>16</v>
          </cell>
          <cell r="DO254">
            <v>17</v>
          </cell>
          <cell r="DP254">
            <v>17</v>
          </cell>
          <cell r="DQ254">
            <v>14</v>
          </cell>
          <cell r="DR254">
            <v>17</v>
          </cell>
          <cell r="DS254">
            <v>225</v>
          </cell>
        </row>
        <row r="255">
          <cell r="B255">
            <v>801</v>
          </cell>
          <cell r="C255">
            <v>1</v>
          </cell>
          <cell r="D255" t="str">
            <v>BROWNS VALLEY</v>
          </cell>
          <cell r="E255">
            <v>1.4</v>
          </cell>
          <cell r="F255">
            <v>0</v>
          </cell>
          <cell r="G255">
            <v>4.0999999999999996</v>
          </cell>
          <cell r="H255">
            <v>0</v>
          </cell>
          <cell r="I255">
            <v>2.92</v>
          </cell>
          <cell r="J255">
            <v>5</v>
          </cell>
          <cell r="K255">
            <v>5.0999999999999996</v>
          </cell>
          <cell r="L255">
            <v>11.77</v>
          </cell>
          <cell r="M255">
            <v>8.39</v>
          </cell>
          <cell r="N255">
            <v>13.96</v>
          </cell>
          <cell r="O255">
            <v>7.18</v>
          </cell>
          <cell r="P255">
            <v>7.28</v>
          </cell>
          <cell r="Q255">
            <v>6.8</v>
          </cell>
          <cell r="R255">
            <v>7.35</v>
          </cell>
          <cell r="S255">
            <v>11.65</v>
          </cell>
          <cell r="T255">
            <v>8.76</v>
          </cell>
          <cell r="U255">
            <v>101.66</v>
          </cell>
          <cell r="V255">
            <v>1.68</v>
          </cell>
          <cell r="W255">
            <v>2.6</v>
          </cell>
          <cell r="X255">
            <v>0.43</v>
          </cell>
          <cell r="Y255">
            <v>7.42</v>
          </cell>
          <cell r="Z255">
            <v>5.87</v>
          </cell>
          <cell r="AA255">
            <v>4</v>
          </cell>
          <cell r="AB255">
            <v>4</v>
          </cell>
          <cell r="AC255">
            <v>6.78</v>
          </cell>
          <cell r="AD255">
            <v>11.68</v>
          </cell>
          <cell r="AE255">
            <v>8.5500000000000007</v>
          </cell>
          <cell r="AF255">
            <v>15</v>
          </cell>
          <cell r="AG255">
            <v>8.07</v>
          </cell>
          <cell r="AH255">
            <v>7.24</v>
          </cell>
          <cell r="AI255">
            <v>6.76</v>
          </cell>
          <cell r="AJ255">
            <v>6.14</v>
          </cell>
          <cell r="AK255">
            <v>11.01</v>
          </cell>
          <cell r="AL255">
            <v>107.23000000000002</v>
          </cell>
          <cell r="AM255">
            <v>0.84</v>
          </cell>
          <cell r="AN255">
            <v>2.66</v>
          </cell>
          <cell r="AO255">
            <v>0</v>
          </cell>
          <cell r="AP255">
            <v>9.8800000000000008</v>
          </cell>
          <cell r="AQ255">
            <v>9.92</v>
          </cell>
          <cell r="AR255">
            <v>5.8</v>
          </cell>
          <cell r="AS255">
            <v>5.13</v>
          </cell>
          <cell r="AT255">
            <v>1.93</v>
          </cell>
          <cell r="AU255">
            <v>7.68</v>
          </cell>
          <cell r="AV255">
            <v>12.1</v>
          </cell>
          <cell r="AW255">
            <v>8.08</v>
          </cell>
          <cell r="AX255">
            <v>14.69</v>
          </cell>
          <cell r="AY255">
            <v>7</v>
          </cell>
          <cell r="AZ255">
            <v>8</v>
          </cell>
          <cell r="BA255">
            <v>5.98</v>
          </cell>
          <cell r="BB255">
            <v>2.71</v>
          </cell>
          <cell r="BC255">
            <v>102.4</v>
          </cell>
          <cell r="BD255">
            <v>0</v>
          </cell>
          <cell r="BE255">
            <v>0</v>
          </cell>
          <cell r="BF255">
            <v>0</v>
          </cell>
          <cell r="BG255">
            <v>3</v>
          </cell>
          <cell r="BH255">
            <v>12</v>
          </cell>
          <cell r="BI255">
            <v>12</v>
          </cell>
          <cell r="BJ255">
            <v>8</v>
          </cell>
          <cell r="BK255">
            <v>4</v>
          </cell>
          <cell r="BL255">
            <v>4</v>
          </cell>
          <cell r="BM255">
            <v>8</v>
          </cell>
          <cell r="BN255">
            <v>16</v>
          </cell>
          <cell r="BO255">
            <v>8</v>
          </cell>
          <cell r="BP255">
            <v>15</v>
          </cell>
          <cell r="BQ255">
            <v>8</v>
          </cell>
          <cell r="BR255">
            <v>8</v>
          </cell>
          <cell r="BS255">
            <v>7</v>
          </cell>
          <cell r="BT255">
            <v>113</v>
          </cell>
          <cell r="BU255">
            <v>0</v>
          </cell>
          <cell r="BV255">
            <v>0</v>
          </cell>
          <cell r="BW255">
            <v>0</v>
          </cell>
          <cell r="BX255">
            <v>5</v>
          </cell>
          <cell r="BY255">
            <v>3</v>
          </cell>
          <cell r="BZ255">
            <v>9</v>
          </cell>
          <cell r="CA255">
            <v>12</v>
          </cell>
          <cell r="CB255">
            <v>7</v>
          </cell>
          <cell r="CC255">
            <v>5</v>
          </cell>
          <cell r="CD255">
            <v>5</v>
          </cell>
          <cell r="CE255">
            <v>7</v>
          </cell>
          <cell r="CF255">
            <v>15</v>
          </cell>
          <cell r="CG255">
            <v>9</v>
          </cell>
          <cell r="CH255">
            <v>15</v>
          </cell>
          <cell r="CI255">
            <v>8</v>
          </cell>
          <cell r="CJ255">
            <v>8</v>
          </cell>
          <cell r="CK255">
            <v>108</v>
          </cell>
          <cell r="CL255">
            <v>0</v>
          </cell>
          <cell r="CM255">
            <v>0</v>
          </cell>
          <cell r="CN255">
            <v>0</v>
          </cell>
          <cell r="CO255">
            <v>5</v>
          </cell>
          <cell r="CP255">
            <v>5</v>
          </cell>
          <cell r="CQ255">
            <v>3</v>
          </cell>
          <cell r="CR255">
            <v>9</v>
          </cell>
          <cell r="CS255">
            <v>12</v>
          </cell>
          <cell r="CT255">
            <v>7</v>
          </cell>
          <cell r="CU255">
            <v>5</v>
          </cell>
          <cell r="CV255">
            <v>5</v>
          </cell>
          <cell r="CW255">
            <v>7</v>
          </cell>
          <cell r="CX255">
            <v>15</v>
          </cell>
          <cell r="CY255">
            <v>9</v>
          </cell>
          <cell r="CZ255">
            <v>15</v>
          </cell>
          <cell r="DA255">
            <v>8</v>
          </cell>
          <cell r="DB255">
            <v>105</v>
          </cell>
          <cell r="DC255">
            <v>0</v>
          </cell>
          <cell r="DD255">
            <v>0</v>
          </cell>
          <cell r="DE255">
            <v>0</v>
          </cell>
          <cell r="DF255">
            <v>5</v>
          </cell>
          <cell r="DG255">
            <v>5</v>
          </cell>
          <cell r="DH255">
            <v>5</v>
          </cell>
          <cell r="DI255">
            <v>3</v>
          </cell>
          <cell r="DJ255">
            <v>9</v>
          </cell>
          <cell r="DK255">
            <v>12</v>
          </cell>
          <cell r="DL255">
            <v>7</v>
          </cell>
          <cell r="DM255">
            <v>5</v>
          </cell>
          <cell r="DN255">
            <v>5</v>
          </cell>
          <cell r="DO255">
            <v>7</v>
          </cell>
          <cell r="DP255">
            <v>15</v>
          </cell>
          <cell r="DQ255">
            <v>9</v>
          </cell>
          <cell r="DR255">
            <v>15</v>
          </cell>
          <cell r="DS255">
            <v>102</v>
          </cell>
        </row>
        <row r="256">
          <cell r="B256">
            <v>803</v>
          </cell>
          <cell r="C256">
            <v>1</v>
          </cell>
          <cell r="D256" t="str">
            <v>WHEATON</v>
          </cell>
          <cell r="E256">
            <v>2.34</v>
          </cell>
          <cell r="F256">
            <v>1.57</v>
          </cell>
          <cell r="G256">
            <v>23.21</v>
          </cell>
          <cell r="H256">
            <v>0</v>
          </cell>
          <cell r="I256">
            <v>23.95</v>
          </cell>
          <cell r="J256">
            <v>25.56</v>
          </cell>
          <cell r="K256">
            <v>32.01</v>
          </cell>
          <cell r="L256">
            <v>21.83</v>
          </cell>
          <cell r="M256">
            <v>21.69</v>
          </cell>
          <cell r="N256">
            <v>31.92</v>
          </cell>
          <cell r="O256">
            <v>22.25</v>
          </cell>
          <cell r="P256">
            <v>32.67</v>
          </cell>
          <cell r="Q256">
            <v>23.4</v>
          </cell>
          <cell r="R256">
            <v>31.56</v>
          </cell>
          <cell r="S256">
            <v>30.15</v>
          </cell>
          <cell r="T256">
            <v>33</v>
          </cell>
          <cell r="U256">
            <v>357.10999999999996</v>
          </cell>
          <cell r="V256">
            <v>3.14</v>
          </cell>
          <cell r="W256">
            <v>3.02</v>
          </cell>
          <cell r="X256">
            <v>0</v>
          </cell>
          <cell r="Y256">
            <v>22.68</v>
          </cell>
          <cell r="Z256">
            <v>24.68</v>
          </cell>
          <cell r="AA256">
            <v>24.98</v>
          </cell>
          <cell r="AB256">
            <v>25.97</v>
          </cell>
          <cell r="AC256">
            <v>33.28</v>
          </cell>
          <cell r="AD256">
            <v>24.58</v>
          </cell>
          <cell r="AE256">
            <v>23.74</v>
          </cell>
          <cell r="AF256">
            <v>31.35</v>
          </cell>
          <cell r="AG256">
            <v>21.76</v>
          </cell>
          <cell r="AH256">
            <v>34.56</v>
          </cell>
          <cell r="AI256">
            <v>23</v>
          </cell>
          <cell r="AJ256">
            <v>32.340000000000003</v>
          </cell>
          <cell r="AK256">
            <v>31.07</v>
          </cell>
          <cell r="AL256">
            <v>360.15000000000003</v>
          </cell>
          <cell r="AM256">
            <v>4.42</v>
          </cell>
          <cell r="AN256">
            <v>3.06</v>
          </cell>
          <cell r="AO256">
            <v>0</v>
          </cell>
          <cell r="AP256">
            <v>22.33</v>
          </cell>
          <cell r="AQ256">
            <v>25.27</v>
          </cell>
          <cell r="AR256">
            <v>26.13</v>
          </cell>
          <cell r="AS256">
            <v>25.31</v>
          </cell>
          <cell r="AT256">
            <v>27.74</v>
          </cell>
          <cell r="AU256">
            <v>32.81</v>
          </cell>
          <cell r="AV256">
            <v>26.5</v>
          </cell>
          <cell r="AW256">
            <v>23.09</v>
          </cell>
          <cell r="AX256">
            <v>32.17</v>
          </cell>
          <cell r="AY256">
            <v>22</v>
          </cell>
          <cell r="AZ256">
            <v>33.770000000000003</v>
          </cell>
          <cell r="BA256">
            <v>23.26</v>
          </cell>
          <cell r="BB256">
            <v>33.58</v>
          </cell>
          <cell r="BC256">
            <v>361.43999999999994</v>
          </cell>
          <cell r="BD256">
            <v>3</v>
          </cell>
          <cell r="BE256">
            <v>2</v>
          </cell>
          <cell r="BF256">
            <v>0</v>
          </cell>
          <cell r="BG256">
            <v>26</v>
          </cell>
          <cell r="BH256">
            <v>27</v>
          </cell>
          <cell r="BI256">
            <v>27</v>
          </cell>
          <cell r="BJ256">
            <v>25</v>
          </cell>
          <cell r="BK256">
            <v>26</v>
          </cell>
          <cell r="BL256">
            <v>26</v>
          </cell>
          <cell r="BM256">
            <v>33</v>
          </cell>
          <cell r="BN256">
            <v>26</v>
          </cell>
          <cell r="BO256">
            <v>24</v>
          </cell>
          <cell r="BP256">
            <v>30</v>
          </cell>
          <cell r="BQ256">
            <v>21</v>
          </cell>
          <cell r="BR256">
            <v>32</v>
          </cell>
          <cell r="BS256">
            <v>24</v>
          </cell>
          <cell r="BT256">
            <v>352</v>
          </cell>
          <cell r="BU256">
            <v>2</v>
          </cell>
          <cell r="BV256">
            <v>1</v>
          </cell>
          <cell r="BW256">
            <v>0</v>
          </cell>
          <cell r="BX256">
            <v>24</v>
          </cell>
          <cell r="BY256">
            <v>26</v>
          </cell>
          <cell r="BZ256">
            <v>27</v>
          </cell>
          <cell r="CA256">
            <v>27</v>
          </cell>
          <cell r="CB256">
            <v>25</v>
          </cell>
          <cell r="CC256">
            <v>26</v>
          </cell>
          <cell r="CD256">
            <v>26</v>
          </cell>
          <cell r="CE256">
            <v>33</v>
          </cell>
          <cell r="CF256">
            <v>26</v>
          </cell>
          <cell r="CG256">
            <v>24</v>
          </cell>
          <cell r="CH256">
            <v>30</v>
          </cell>
          <cell r="CI256">
            <v>21</v>
          </cell>
          <cell r="CJ256">
            <v>32</v>
          </cell>
          <cell r="CK256">
            <v>350</v>
          </cell>
          <cell r="CL256">
            <v>2</v>
          </cell>
          <cell r="CM256">
            <v>1</v>
          </cell>
          <cell r="CN256">
            <v>0</v>
          </cell>
          <cell r="CO256">
            <v>24</v>
          </cell>
          <cell r="CP256">
            <v>24</v>
          </cell>
          <cell r="CQ256">
            <v>26</v>
          </cell>
          <cell r="CR256">
            <v>27</v>
          </cell>
          <cell r="CS256">
            <v>27</v>
          </cell>
          <cell r="CT256">
            <v>25</v>
          </cell>
          <cell r="CU256">
            <v>26</v>
          </cell>
          <cell r="CV256">
            <v>26</v>
          </cell>
          <cell r="CW256">
            <v>33</v>
          </cell>
          <cell r="CX256">
            <v>26</v>
          </cell>
          <cell r="CY256">
            <v>24</v>
          </cell>
          <cell r="CZ256">
            <v>30</v>
          </cell>
          <cell r="DA256">
            <v>21</v>
          </cell>
          <cell r="DB256">
            <v>342</v>
          </cell>
          <cell r="DC256">
            <v>2</v>
          </cell>
          <cell r="DD256">
            <v>1</v>
          </cell>
          <cell r="DE256">
            <v>0</v>
          </cell>
          <cell r="DF256">
            <v>24</v>
          </cell>
          <cell r="DG256">
            <v>24</v>
          </cell>
          <cell r="DH256">
            <v>24</v>
          </cell>
          <cell r="DI256">
            <v>26</v>
          </cell>
          <cell r="DJ256">
            <v>27</v>
          </cell>
          <cell r="DK256">
            <v>27</v>
          </cell>
          <cell r="DL256">
            <v>25</v>
          </cell>
          <cell r="DM256">
            <v>26</v>
          </cell>
          <cell r="DN256">
            <v>26</v>
          </cell>
          <cell r="DO256">
            <v>33</v>
          </cell>
          <cell r="DP256">
            <v>26</v>
          </cell>
          <cell r="DQ256">
            <v>24</v>
          </cell>
          <cell r="DR256">
            <v>30</v>
          </cell>
          <cell r="DS256">
            <v>345</v>
          </cell>
        </row>
        <row r="257">
          <cell r="B257">
            <v>811</v>
          </cell>
          <cell r="C257">
            <v>1</v>
          </cell>
          <cell r="D257" t="str">
            <v>WABASHA</v>
          </cell>
          <cell r="E257">
            <v>6.77</v>
          </cell>
          <cell r="F257">
            <v>6.03</v>
          </cell>
          <cell r="G257">
            <v>44.76</v>
          </cell>
          <cell r="H257">
            <v>0</v>
          </cell>
          <cell r="I257">
            <v>36.04</v>
          </cell>
          <cell r="J257">
            <v>38.19</v>
          </cell>
          <cell r="K257">
            <v>33.86</v>
          </cell>
          <cell r="L257">
            <v>35.99</v>
          </cell>
          <cell r="M257">
            <v>47.62</v>
          </cell>
          <cell r="N257">
            <v>42.33</v>
          </cell>
          <cell r="O257">
            <v>57.9</v>
          </cell>
          <cell r="P257">
            <v>49</v>
          </cell>
          <cell r="Q257">
            <v>56.11</v>
          </cell>
          <cell r="R257">
            <v>44.77</v>
          </cell>
          <cell r="S257">
            <v>73.75</v>
          </cell>
          <cell r="T257">
            <v>62.54</v>
          </cell>
          <cell r="U257">
            <v>635.65999999999985</v>
          </cell>
          <cell r="V257">
            <v>6.77</v>
          </cell>
          <cell r="W257">
            <v>7.92</v>
          </cell>
          <cell r="X257">
            <v>0</v>
          </cell>
          <cell r="Y257">
            <v>41.27</v>
          </cell>
          <cell r="Z257">
            <v>49.02</v>
          </cell>
          <cell r="AA257">
            <v>32.18</v>
          </cell>
          <cell r="AB257">
            <v>40.36</v>
          </cell>
          <cell r="AC257">
            <v>29.25</v>
          </cell>
          <cell r="AD257">
            <v>36.65</v>
          </cell>
          <cell r="AE257">
            <v>45.24</v>
          </cell>
          <cell r="AF257">
            <v>49.63</v>
          </cell>
          <cell r="AG257">
            <v>57.97</v>
          </cell>
          <cell r="AH257">
            <v>49.99</v>
          </cell>
          <cell r="AI257">
            <v>54.95</v>
          </cell>
          <cell r="AJ257">
            <v>48.15</v>
          </cell>
          <cell r="AK257">
            <v>70.12</v>
          </cell>
          <cell r="AL257">
            <v>619.47</v>
          </cell>
          <cell r="AM257">
            <v>6.86</v>
          </cell>
          <cell r="AN257">
            <v>9.07</v>
          </cell>
          <cell r="AO257">
            <v>0</v>
          </cell>
          <cell r="AP257">
            <v>42.63</v>
          </cell>
          <cell r="AQ257">
            <v>48.58</v>
          </cell>
          <cell r="AR257">
            <v>43.78</v>
          </cell>
          <cell r="AS257">
            <v>32.1</v>
          </cell>
          <cell r="AT257">
            <v>35.51</v>
          </cell>
          <cell r="AU257">
            <v>29.77</v>
          </cell>
          <cell r="AV257">
            <v>38.19</v>
          </cell>
          <cell r="AW257">
            <v>55.16</v>
          </cell>
          <cell r="AX257">
            <v>51.86</v>
          </cell>
          <cell r="AY257">
            <v>59.45</v>
          </cell>
          <cell r="AZ257">
            <v>48.07</v>
          </cell>
          <cell r="BA257">
            <v>51.71</v>
          </cell>
          <cell r="BB257">
            <v>49.82</v>
          </cell>
          <cell r="BC257">
            <v>602.56000000000006</v>
          </cell>
          <cell r="BD257">
            <v>6</v>
          </cell>
          <cell r="BE257">
            <v>6</v>
          </cell>
          <cell r="BF257">
            <v>0</v>
          </cell>
          <cell r="BG257">
            <v>30</v>
          </cell>
          <cell r="BH257">
            <v>51</v>
          </cell>
          <cell r="BI257">
            <v>50</v>
          </cell>
          <cell r="BJ257">
            <v>44</v>
          </cell>
          <cell r="BK257">
            <v>35</v>
          </cell>
          <cell r="BL257">
            <v>39</v>
          </cell>
          <cell r="BM257">
            <v>30</v>
          </cell>
          <cell r="BN257">
            <v>48</v>
          </cell>
          <cell r="BO257">
            <v>57</v>
          </cell>
          <cell r="BP257">
            <v>52</v>
          </cell>
          <cell r="BQ257">
            <v>58</v>
          </cell>
          <cell r="BR257">
            <v>48</v>
          </cell>
          <cell r="BS257">
            <v>58</v>
          </cell>
          <cell r="BT257">
            <v>612</v>
          </cell>
          <cell r="BU257">
            <v>5</v>
          </cell>
          <cell r="BV257">
            <v>4</v>
          </cell>
          <cell r="BW257">
            <v>0</v>
          </cell>
          <cell r="BX257">
            <v>37</v>
          </cell>
          <cell r="BY257">
            <v>34</v>
          </cell>
          <cell r="BZ257">
            <v>51</v>
          </cell>
          <cell r="CA257">
            <v>50</v>
          </cell>
          <cell r="CB257">
            <v>44</v>
          </cell>
          <cell r="CC257">
            <v>35</v>
          </cell>
          <cell r="CD257">
            <v>39</v>
          </cell>
          <cell r="CE257">
            <v>41</v>
          </cell>
          <cell r="CF257">
            <v>48</v>
          </cell>
          <cell r="CG257">
            <v>57</v>
          </cell>
          <cell r="CH257">
            <v>52</v>
          </cell>
          <cell r="CI257">
            <v>58</v>
          </cell>
          <cell r="CJ257">
            <v>50</v>
          </cell>
          <cell r="CK257">
            <v>605</v>
          </cell>
          <cell r="CL257">
            <v>4</v>
          </cell>
          <cell r="CM257">
            <v>5</v>
          </cell>
          <cell r="CN257">
            <v>0</v>
          </cell>
          <cell r="CO257">
            <v>33</v>
          </cell>
          <cell r="CP257">
            <v>41</v>
          </cell>
          <cell r="CQ257">
            <v>34</v>
          </cell>
          <cell r="CR257">
            <v>51</v>
          </cell>
          <cell r="CS257">
            <v>50</v>
          </cell>
          <cell r="CT257">
            <v>44</v>
          </cell>
          <cell r="CU257">
            <v>35</v>
          </cell>
          <cell r="CV257">
            <v>51</v>
          </cell>
          <cell r="CW257">
            <v>41</v>
          </cell>
          <cell r="CX257">
            <v>48</v>
          </cell>
          <cell r="CY257">
            <v>57</v>
          </cell>
          <cell r="CZ257">
            <v>52</v>
          </cell>
          <cell r="DA257">
            <v>60</v>
          </cell>
          <cell r="DB257">
            <v>606</v>
          </cell>
          <cell r="DC257">
            <v>4</v>
          </cell>
          <cell r="DD257">
            <v>5</v>
          </cell>
          <cell r="DE257">
            <v>0</v>
          </cell>
          <cell r="DF257">
            <v>33</v>
          </cell>
          <cell r="DG257">
            <v>41</v>
          </cell>
          <cell r="DH257">
            <v>41</v>
          </cell>
          <cell r="DI257">
            <v>34</v>
          </cell>
          <cell r="DJ257">
            <v>51</v>
          </cell>
          <cell r="DK257">
            <v>50</v>
          </cell>
          <cell r="DL257">
            <v>44</v>
          </cell>
          <cell r="DM257">
            <v>46</v>
          </cell>
          <cell r="DN257">
            <v>51</v>
          </cell>
          <cell r="DO257">
            <v>41</v>
          </cell>
          <cell r="DP257">
            <v>48</v>
          </cell>
          <cell r="DQ257">
            <v>57</v>
          </cell>
          <cell r="DR257">
            <v>54</v>
          </cell>
          <cell r="DS257">
            <v>600</v>
          </cell>
        </row>
        <row r="258">
          <cell r="B258">
            <v>813</v>
          </cell>
          <cell r="C258">
            <v>1</v>
          </cell>
          <cell r="D258" t="str">
            <v>LAKE CITY</v>
          </cell>
          <cell r="E258">
            <v>12.92</v>
          </cell>
          <cell r="F258">
            <v>9.1199999999999992</v>
          </cell>
          <cell r="G258">
            <v>86.16</v>
          </cell>
          <cell r="H258">
            <v>0</v>
          </cell>
          <cell r="I258">
            <v>87.67</v>
          </cell>
          <cell r="J258">
            <v>89.56</v>
          </cell>
          <cell r="K258">
            <v>101.96</v>
          </cell>
          <cell r="L258">
            <v>84.53</v>
          </cell>
          <cell r="M258">
            <v>99.52</v>
          </cell>
          <cell r="N258">
            <v>95</v>
          </cell>
          <cell r="O258">
            <v>102.06</v>
          </cell>
          <cell r="P258">
            <v>104.12</v>
          </cell>
          <cell r="Q258">
            <v>91.86</v>
          </cell>
          <cell r="R258">
            <v>92.4</v>
          </cell>
          <cell r="S258">
            <v>89.41</v>
          </cell>
          <cell r="T258">
            <v>97.91</v>
          </cell>
          <cell r="U258">
            <v>1244.2000000000003</v>
          </cell>
          <cell r="V258">
            <v>12.55</v>
          </cell>
          <cell r="W258">
            <v>10.43</v>
          </cell>
          <cell r="X258">
            <v>0.99</v>
          </cell>
          <cell r="Y258">
            <v>85.01</v>
          </cell>
          <cell r="Z258">
            <v>102.13</v>
          </cell>
          <cell r="AA258">
            <v>89.86</v>
          </cell>
          <cell r="AB258">
            <v>92.02</v>
          </cell>
          <cell r="AC258">
            <v>102.29</v>
          </cell>
          <cell r="AD258">
            <v>85.74</v>
          </cell>
          <cell r="AE258">
            <v>99.71</v>
          </cell>
          <cell r="AF258">
            <v>96.54</v>
          </cell>
          <cell r="AG258">
            <v>104.43</v>
          </cell>
          <cell r="AH258">
            <v>106.84</v>
          </cell>
          <cell r="AI258">
            <v>90.92</v>
          </cell>
          <cell r="AJ258">
            <v>94.6</v>
          </cell>
          <cell r="AK258">
            <v>90.51</v>
          </cell>
          <cell r="AL258">
            <v>1264.57</v>
          </cell>
          <cell r="AM258">
            <v>12.55</v>
          </cell>
          <cell r="AN258">
            <v>13.56</v>
          </cell>
          <cell r="AO258">
            <v>0</v>
          </cell>
          <cell r="AP258">
            <v>64.72</v>
          </cell>
          <cell r="AQ258">
            <v>100.92</v>
          </cell>
          <cell r="AR258">
            <v>109.44</v>
          </cell>
          <cell r="AS258">
            <v>92.02</v>
          </cell>
          <cell r="AT258">
            <v>92.18</v>
          </cell>
          <cell r="AU258">
            <v>103.61</v>
          </cell>
          <cell r="AV258">
            <v>87.87</v>
          </cell>
          <cell r="AW258">
            <v>92.35</v>
          </cell>
          <cell r="AX258">
            <v>96.3</v>
          </cell>
          <cell r="AY258">
            <v>106.59</v>
          </cell>
          <cell r="AZ258">
            <v>106.98</v>
          </cell>
          <cell r="BA258">
            <v>88.62</v>
          </cell>
          <cell r="BB258">
            <v>98.9</v>
          </cell>
          <cell r="BC258">
            <v>1266.6100000000001</v>
          </cell>
          <cell r="BD258">
            <v>18</v>
          </cell>
          <cell r="BE258">
            <v>10</v>
          </cell>
          <cell r="BF258">
            <v>0</v>
          </cell>
          <cell r="BG258">
            <v>59</v>
          </cell>
          <cell r="BH258">
            <v>78</v>
          </cell>
          <cell r="BI258">
            <v>98</v>
          </cell>
          <cell r="BJ258">
            <v>106</v>
          </cell>
          <cell r="BK258">
            <v>90</v>
          </cell>
          <cell r="BL258">
            <v>86</v>
          </cell>
          <cell r="BM258">
            <v>95</v>
          </cell>
          <cell r="BN258">
            <v>84</v>
          </cell>
          <cell r="BO258">
            <v>91</v>
          </cell>
          <cell r="BP258">
            <v>90</v>
          </cell>
          <cell r="BQ258">
            <v>99</v>
          </cell>
          <cell r="BR258">
            <v>95</v>
          </cell>
          <cell r="BS258">
            <v>80</v>
          </cell>
          <cell r="BT258">
            <v>1179</v>
          </cell>
          <cell r="BU258">
            <v>18</v>
          </cell>
          <cell r="BV258">
            <v>10</v>
          </cell>
          <cell r="BW258">
            <v>0</v>
          </cell>
          <cell r="BX258">
            <v>59</v>
          </cell>
          <cell r="BY258">
            <v>69</v>
          </cell>
          <cell r="BZ258">
            <v>78</v>
          </cell>
          <cell r="CA258">
            <v>98</v>
          </cell>
          <cell r="CB258">
            <v>106</v>
          </cell>
          <cell r="CC258">
            <v>90</v>
          </cell>
          <cell r="CD258">
            <v>86</v>
          </cell>
          <cell r="CE258">
            <v>95</v>
          </cell>
          <cell r="CF258">
            <v>84</v>
          </cell>
          <cell r="CG258">
            <v>91</v>
          </cell>
          <cell r="CH258">
            <v>90</v>
          </cell>
          <cell r="CI258">
            <v>99</v>
          </cell>
          <cell r="CJ258">
            <v>95</v>
          </cell>
          <cell r="CK258">
            <v>1168</v>
          </cell>
          <cell r="CL258">
            <v>18</v>
          </cell>
          <cell r="CM258">
            <v>10</v>
          </cell>
          <cell r="CN258">
            <v>0</v>
          </cell>
          <cell r="CO258">
            <v>59</v>
          </cell>
          <cell r="CP258">
            <v>69</v>
          </cell>
          <cell r="CQ258">
            <v>69</v>
          </cell>
          <cell r="CR258">
            <v>78</v>
          </cell>
          <cell r="CS258">
            <v>98</v>
          </cell>
          <cell r="CT258">
            <v>106</v>
          </cell>
          <cell r="CU258">
            <v>90</v>
          </cell>
          <cell r="CV258">
            <v>86</v>
          </cell>
          <cell r="CW258">
            <v>95</v>
          </cell>
          <cell r="CX258">
            <v>84</v>
          </cell>
          <cell r="CY258">
            <v>91</v>
          </cell>
          <cell r="CZ258">
            <v>90</v>
          </cell>
          <cell r="DA258">
            <v>99</v>
          </cell>
          <cell r="DB258">
            <v>1142</v>
          </cell>
          <cell r="DC258">
            <v>18</v>
          </cell>
          <cell r="DD258">
            <v>10</v>
          </cell>
          <cell r="DE258">
            <v>0</v>
          </cell>
          <cell r="DF258">
            <v>59</v>
          </cell>
          <cell r="DG258">
            <v>69</v>
          </cell>
          <cell r="DH258">
            <v>69</v>
          </cell>
          <cell r="DI258">
            <v>69</v>
          </cell>
          <cell r="DJ258">
            <v>78</v>
          </cell>
          <cell r="DK258">
            <v>98</v>
          </cell>
          <cell r="DL258">
            <v>106</v>
          </cell>
          <cell r="DM258">
            <v>90</v>
          </cell>
          <cell r="DN258">
            <v>86</v>
          </cell>
          <cell r="DO258">
            <v>95</v>
          </cell>
          <cell r="DP258">
            <v>84</v>
          </cell>
          <cell r="DQ258">
            <v>91</v>
          </cell>
          <cell r="DR258">
            <v>90</v>
          </cell>
          <cell r="DS258">
            <v>1112</v>
          </cell>
        </row>
        <row r="259">
          <cell r="B259">
            <v>815</v>
          </cell>
          <cell r="C259">
            <v>2</v>
          </cell>
          <cell r="D259" t="str">
            <v>PRINSBURG</v>
          </cell>
          <cell r="E259">
            <v>0.89</v>
          </cell>
          <cell r="F259">
            <v>0</v>
          </cell>
          <cell r="G259">
            <v>6.08</v>
          </cell>
          <cell r="H259">
            <v>0</v>
          </cell>
          <cell r="I259">
            <v>5.7</v>
          </cell>
          <cell r="J259">
            <v>0</v>
          </cell>
          <cell r="K259">
            <v>1.7</v>
          </cell>
          <cell r="L259">
            <v>1</v>
          </cell>
          <cell r="M259">
            <v>0.7</v>
          </cell>
          <cell r="N259">
            <v>3.52</v>
          </cell>
          <cell r="O259">
            <v>0</v>
          </cell>
          <cell r="P259">
            <v>3</v>
          </cell>
          <cell r="Q259">
            <v>1</v>
          </cell>
          <cell r="R259">
            <v>3</v>
          </cell>
          <cell r="S259">
            <v>3</v>
          </cell>
          <cell r="T259">
            <v>2</v>
          </cell>
          <cell r="U259">
            <v>31.59</v>
          </cell>
          <cell r="V259">
            <v>2.21</v>
          </cell>
          <cell r="W259">
            <v>0</v>
          </cell>
          <cell r="X259">
            <v>0</v>
          </cell>
          <cell r="Y259">
            <v>4.79</v>
          </cell>
          <cell r="Z259">
            <v>6</v>
          </cell>
          <cell r="AA259">
            <v>5.6</v>
          </cell>
          <cell r="AB259">
            <v>0.66</v>
          </cell>
          <cell r="AC259">
            <v>3</v>
          </cell>
          <cell r="AD259">
            <v>2</v>
          </cell>
          <cell r="AE259">
            <v>1</v>
          </cell>
          <cell r="AF259">
            <v>2</v>
          </cell>
          <cell r="AG259">
            <v>0</v>
          </cell>
          <cell r="AH259">
            <v>3</v>
          </cell>
          <cell r="AI259">
            <v>1</v>
          </cell>
          <cell r="AJ259">
            <v>3</v>
          </cell>
          <cell r="AK259">
            <v>0.41</v>
          </cell>
          <cell r="AL259">
            <v>34.67</v>
          </cell>
          <cell r="AM259">
            <v>1.1200000000000001</v>
          </cell>
          <cell r="AN259">
            <v>1</v>
          </cell>
          <cell r="AO259">
            <v>0.01</v>
          </cell>
          <cell r="AP259">
            <v>2</v>
          </cell>
          <cell r="AQ259">
            <v>6</v>
          </cell>
          <cell r="AR259">
            <v>6</v>
          </cell>
          <cell r="AS259">
            <v>6</v>
          </cell>
          <cell r="AT259">
            <v>2</v>
          </cell>
          <cell r="AU259">
            <v>2.61</v>
          </cell>
          <cell r="AV259">
            <v>2.06</v>
          </cell>
          <cell r="AW259">
            <v>1</v>
          </cell>
          <cell r="AX259">
            <v>2</v>
          </cell>
          <cell r="AY259">
            <v>1</v>
          </cell>
          <cell r="AZ259">
            <v>3</v>
          </cell>
          <cell r="BA259">
            <v>0.73</v>
          </cell>
          <cell r="BB259">
            <v>3.51</v>
          </cell>
          <cell r="BC259">
            <v>40.039999999999992</v>
          </cell>
          <cell r="BD259">
            <v>0</v>
          </cell>
          <cell r="BE259">
            <v>1</v>
          </cell>
          <cell r="BF259">
            <v>2</v>
          </cell>
          <cell r="BG259">
            <v>0</v>
          </cell>
          <cell r="BH259">
            <v>2</v>
          </cell>
          <cell r="BI259">
            <v>2</v>
          </cell>
          <cell r="BJ259">
            <v>2</v>
          </cell>
          <cell r="BK259">
            <v>2</v>
          </cell>
          <cell r="BL259">
            <v>2</v>
          </cell>
          <cell r="BM259">
            <v>2</v>
          </cell>
          <cell r="BN259">
            <v>2</v>
          </cell>
          <cell r="BO259">
            <v>2</v>
          </cell>
          <cell r="BP259">
            <v>2</v>
          </cell>
          <cell r="BQ259">
            <v>2</v>
          </cell>
          <cell r="BR259">
            <v>2</v>
          </cell>
          <cell r="BS259">
            <v>2</v>
          </cell>
          <cell r="BT259">
            <v>27</v>
          </cell>
          <cell r="BU259">
            <v>0</v>
          </cell>
          <cell r="BV259">
            <v>1</v>
          </cell>
          <cell r="BW259">
            <v>2</v>
          </cell>
          <cell r="BX259">
            <v>0</v>
          </cell>
          <cell r="BY259">
            <v>2</v>
          </cell>
          <cell r="BZ259">
            <v>2</v>
          </cell>
          <cell r="CA259">
            <v>2</v>
          </cell>
          <cell r="CB259">
            <v>2</v>
          </cell>
          <cell r="CC259">
            <v>2</v>
          </cell>
          <cell r="CD259">
            <v>2</v>
          </cell>
          <cell r="CE259">
            <v>2</v>
          </cell>
          <cell r="CF259">
            <v>2</v>
          </cell>
          <cell r="CG259">
            <v>2</v>
          </cell>
          <cell r="CH259">
            <v>2</v>
          </cell>
          <cell r="CI259">
            <v>2</v>
          </cell>
          <cell r="CJ259">
            <v>2</v>
          </cell>
          <cell r="CK259">
            <v>27</v>
          </cell>
          <cell r="CL259">
            <v>0</v>
          </cell>
          <cell r="CM259">
            <v>1</v>
          </cell>
          <cell r="CN259">
            <v>2</v>
          </cell>
          <cell r="CO259">
            <v>0</v>
          </cell>
          <cell r="CP259">
            <v>2</v>
          </cell>
          <cell r="CQ259">
            <v>2</v>
          </cell>
          <cell r="CR259">
            <v>2</v>
          </cell>
          <cell r="CS259">
            <v>2</v>
          </cell>
          <cell r="CT259">
            <v>2</v>
          </cell>
          <cell r="CU259">
            <v>2</v>
          </cell>
          <cell r="CV259">
            <v>2</v>
          </cell>
          <cell r="CW259">
            <v>2</v>
          </cell>
          <cell r="CX259">
            <v>2</v>
          </cell>
          <cell r="CY259">
            <v>2</v>
          </cell>
          <cell r="CZ259">
            <v>2</v>
          </cell>
          <cell r="DA259">
            <v>2</v>
          </cell>
          <cell r="DB259">
            <v>27</v>
          </cell>
          <cell r="DC259">
            <v>0</v>
          </cell>
          <cell r="DD259">
            <v>1</v>
          </cell>
          <cell r="DE259">
            <v>2</v>
          </cell>
          <cell r="DF259">
            <v>0</v>
          </cell>
          <cell r="DG259">
            <v>2</v>
          </cell>
          <cell r="DH259">
            <v>2</v>
          </cell>
          <cell r="DI259">
            <v>2</v>
          </cell>
          <cell r="DJ259">
            <v>2</v>
          </cell>
          <cell r="DK259">
            <v>2</v>
          </cell>
          <cell r="DL259">
            <v>2</v>
          </cell>
          <cell r="DM259">
            <v>2</v>
          </cell>
          <cell r="DN259">
            <v>2</v>
          </cell>
          <cell r="DO259">
            <v>2</v>
          </cell>
          <cell r="DP259">
            <v>2</v>
          </cell>
          <cell r="DQ259">
            <v>2</v>
          </cell>
          <cell r="DR259">
            <v>2</v>
          </cell>
          <cell r="DS259">
            <v>27</v>
          </cell>
        </row>
        <row r="260">
          <cell r="B260">
            <v>818</v>
          </cell>
          <cell r="C260">
            <v>1</v>
          </cell>
          <cell r="D260" t="str">
            <v>VERNDALE</v>
          </cell>
          <cell r="E260">
            <v>2.16</v>
          </cell>
          <cell r="F260">
            <v>2.67</v>
          </cell>
          <cell r="G260">
            <v>28.1</v>
          </cell>
          <cell r="H260">
            <v>0</v>
          </cell>
          <cell r="I260">
            <v>24.5</v>
          </cell>
          <cell r="J260">
            <v>24.07</v>
          </cell>
          <cell r="K260">
            <v>26.06</v>
          </cell>
          <cell r="L260">
            <v>16.62</v>
          </cell>
          <cell r="M260">
            <v>20.18</v>
          </cell>
          <cell r="N260">
            <v>14.64</v>
          </cell>
          <cell r="O260">
            <v>15.68</v>
          </cell>
          <cell r="P260">
            <v>19.420000000000002</v>
          </cell>
          <cell r="Q260">
            <v>21.07</v>
          </cell>
          <cell r="R260">
            <v>21.08</v>
          </cell>
          <cell r="S260">
            <v>24.54</v>
          </cell>
          <cell r="T260">
            <v>16.68</v>
          </cell>
          <cell r="U260">
            <v>277.47000000000003</v>
          </cell>
          <cell r="V260">
            <v>2.11</v>
          </cell>
          <cell r="W260">
            <v>1.9</v>
          </cell>
          <cell r="X260">
            <v>0</v>
          </cell>
          <cell r="Y260">
            <v>17.920000000000002</v>
          </cell>
          <cell r="Z260">
            <v>25.43</v>
          </cell>
          <cell r="AA260">
            <v>24.9</v>
          </cell>
          <cell r="AB260">
            <v>25.91</v>
          </cell>
          <cell r="AC260">
            <v>24.97</v>
          </cell>
          <cell r="AD260">
            <v>15.05</v>
          </cell>
          <cell r="AE260">
            <v>24.35</v>
          </cell>
          <cell r="AF260">
            <v>13.83</v>
          </cell>
          <cell r="AG260">
            <v>15.64</v>
          </cell>
          <cell r="AH260">
            <v>18.25</v>
          </cell>
          <cell r="AI260">
            <v>21.3</v>
          </cell>
          <cell r="AJ260">
            <v>25.48</v>
          </cell>
          <cell r="AK260">
            <v>20.36</v>
          </cell>
          <cell r="AL260">
            <v>277.40000000000003</v>
          </cell>
          <cell r="AM260">
            <v>2.56</v>
          </cell>
          <cell r="AN260">
            <v>1</v>
          </cell>
          <cell r="AO260">
            <v>0</v>
          </cell>
          <cell r="AP260">
            <v>17.899999999999999</v>
          </cell>
          <cell r="AQ260">
            <v>23.73</v>
          </cell>
          <cell r="AR260">
            <v>20.260000000000002</v>
          </cell>
          <cell r="AS260">
            <v>22.35</v>
          </cell>
          <cell r="AT260">
            <v>24.76</v>
          </cell>
          <cell r="AU260">
            <v>23.98</v>
          </cell>
          <cell r="AV260">
            <v>18.54</v>
          </cell>
          <cell r="AW260">
            <v>27.78</v>
          </cell>
          <cell r="AX260">
            <v>13.36</v>
          </cell>
          <cell r="AY260">
            <v>18</v>
          </cell>
          <cell r="AZ260">
            <v>27.51</v>
          </cell>
          <cell r="BA260">
            <v>21.82</v>
          </cell>
          <cell r="BB260">
            <v>22.34</v>
          </cell>
          <cell r="BC260">
            <v>285.89</v>
          </cell>
          <cell r="BD260">
            <v>2</v>
          </cell>
          <cell r="BE260">
            <v>3</v>
          </cell>
          <cell r="BF260">
            <v>0</v>
          </cell>
          <cell r="BG260">
            <v>23</v>
          </cell>
          <cell r="BH260">
            <v>19</v>
          </cell>
          <cell r="BI260">
            <v>23</v>
          </cell>
          <cell r="BJ260">
            <v>20</v>
          </cell>
          <cell r="BK260">
            <v>23</v>
          </cell>
          <cell r="BL260">
            <v>25</v>
          </cell>
          <cell r="BM260">
            <v>26</v>
          </cell>
          <cell r="BN260">
            <v>19</v>
          </cell>
          <cell r="BO260">
            <v>28</v>
          </cell>
          <cell r="BP260">
            <v>14</v>
          </cell>
          <cell r="BQ260">
            <v>19</v>
          </cell>
          <cell r="BR260">
            <v>24</v>
          </cell>
          <cell r="BS260">
            <v>23</v>
          </cell>
          <cell r="BT260">
            <v>291</v>
          </cell>
          <cell r="BU260">
            <v>2</v>
          </cell>
          <cell r="BV260">
            <v>2</v>
          </cell>
          <cell r="BW260">
            <v>0</v>
          </cell>
          <cell r="BX260">
            <v>20</v>
          </cell>
          <cell r="BY260">
            <v>26</v>
          </cell>
          <cell r="BZ260">
            <v>19</v>
          </cell>
          <cell r="CA260">
            <v>23</v>
          </cell>
          <cell r="CB260">
            <v>20</v>
          </cell>
          <cell r="CC260">
            <v>23</v>
          </cell>
          <cell r="CD260">
            <v>25</v>
          </cell>
          <cell r="CE260">
            <v>26</v>
          </cell>
          <cell r="CF260">
            <v>19</v>
          </cell>
          <cell r="CG260">
            <v>28</v>
          </cell>
          <cell r="CH260">
            <v>14</v>
          </cell>
          <cell r="CI260">
            <v>19</v>
          </cell>
          <cell r="CJ260">
            <v>24</v>
          </cell>
          <cell r="CK260">
            <v>290</v>
          </cell>
          <cell r="CL260">
            <v>3</v>
          </cell>
          <cell r="CM260">
            <v>2</v>
          </cell>
          <cell r="CN260">
            <v>0</v>
          </cell>
          <cell r="CO260">
            <v>18</v>
          </cell>
          <cell r="CP260">
            <v>20</v>
          </cell>
          <cell r="CQ260">
            <v>26</v>
          </cell>
          <cell r="CR260">
            <v>19</v>
          </cell>
          <cell r="CS260">
            <v>23</v>
          </cell>
          <cell r="CT260">
            <v>20</v>
          </cell>
          <cell r="CU260">
            <v>23</v>
          </cell>
          <cell r="CV260">
            <v>25</v>
          </cell>
          <cell r="CW260">
            <v>26</v>
          </cell>
          <cell r="CX260">
            <v>19</v>
          </cell>
          <cell r="CY260">
            <v>28</v>
          </cell>
          <cell r="CZ260">
            <v>14</v>
          </cell>
          <cell r="DA260">
            <v>19</v>
          </cell>
          <cell r="DB260">
            <v>285</v>
          </cell>
          <cell r="DC260">
            <v>3</v>
          </cell>
          <cell r="DD260">
            <v>2</v>
          </cell>
          <cell r="DE260">
            <v>0</v>
          </cell>
          <cell r="DF260">
            <v>18</v>
          </cell>
          <cell r="DG260">
            <v>20</v>
          </cell>
          <cell r="DH260">
            <v>20</v>
          </cell>
          <cell r="DI260">
            <v>26</v>
          </cell>
          <cell r="DJ260">
            <v>19</v>
          </cell>
          <cell r="DK260">
            <v>23</v>
          </cell>
          <cell r="DL260">
            <v>20</v>
          </cell>
          <cell r="DM260">
            <v>23</v>
          </cell>
          <cell r="DN260">
            <v>25</v>
          </cell>
          <cell r="DO260">
            <v>26</v>
          </cell>
          <cell r="DP260">
            <v>19</v>
          </cell>
          <cell r="DQ260">
            <v>28</v>
          </cell>
          <cell r="DR260">
            <v>14</v>
          </cell>
          <cell r="DS260">
            <v>286</v>
          </cell>
        </row>
        <row r="261">
          <cell r="B261">
            <v>820</v>
          </cell>
          <cell r="C261">
            <v>1</v>
          </cell>
          <cell r="D261" t="str">
            <v>SEBEKA</v>
          </cell>
          <cell r="E261">
            <v>3.3</v>
          </cell>
          <cell r="F261">
            <v>9.31</v>
          </cell>
          <cell r="G261">
            <v>26.46</v>
          </cell>
          <cell r="H261">
            <v>0</v>
          </cell>
          <cell r="I261">
            <v>41.36</v>
          </cell>
          <cell r="J261">
            <v>43.39</v>
          </cell>
          <cell r="K261">
            <v>33.46</v>
          </cell>
          <cell r="L261">
            <v>47.44</v>
          </cell>
          <cell r="M261">
            <v>35.4</v>
          </cell>
          <cell r="N261">
            <v>38.85</v>
          </cell>
          <cell r="O261">
            <v>42.78</v>
          </cell>
          <cell r="P261">
            <v>43.51</v>
          </cell>
          <cell r="Q261">
            <v>37.479999999999997</v>
          </cell>
          <cell r="R261">
            <v>39.08</v>
          </cell>
          <cell r="S261">
            <v>56.63</v>
          </cell>
          <cell r="T261">
            <v>41.62</v>
          </cell>
          <cell r="U261">
            <v>540.06999999999994</v>
          </cell>
          <cell r="V261">
            <v>3.43</v>
          </cell>
          <cell r="W261">
            <v>2.39</v>
          </cell>
          <cell r="X261">
            <v>0</v>
          </cell>
          <cell r="Y261">
            <v>38.119999999999997</v>
          </cell>
          <cell r="Z261">
            <v>33.479999999999997</v>
          </cell>
          <cell r="AA261">
            <v>44.04</v>
          </cell>
          <cell r="AB261">
            <v>42.93</v>
          </cell>
          <cell r="AC261">
            <v>32.97</v>
          </cell>
          <cell r="AD261">
            <v>46.88</v>
          </cell>
          <cell r="AE261">
            <v>35.39</v>
          </cell>
          <cell r="AF261">
            <v>36.31</v>
          </cell>
          <cell r="AG261">
            <v>43.03</v>
          </cell>
          <cell r="AH261">
            <v>43.16</v>
          </cell>
          <cell r="AI261">
            <v>35.99</v>
          </cell>
          <cell r="AJ261">
            <v>38.619999999999997</v>
          </cell>
          <cell r="AK261">
            <v>56.33</v>
          </cell>
          <cell r="AL261">
            <v>533.07000000000005</v>
          </cell>
          <cell r="AM261">
            <v>6.87</v>
          </cell>
          <cell r="AN261">
            <v>6.08</v>
          </cell>
          <cell r="AO261">
            <v>2.74</v>
          </cell>
          <cell r="AP261">
            <v>22.14</v>
          </cell>
          <cell r="AQ261">
            <v>44.87</v>
          </cell>
          <cell r="AR261">
            <v>39.96</v>
          </cell>
          <cell r="AS261">
            <v>47.03</v>
          </cell>
          <cell r="AT261">
            <v>41.55</v>
          </cell>
          <cell r="AU261">
            <v>33.79</v>
          </cell>
          <cell r="AV261">
            <v>41.98</v>
          </cell>
          <cell r="AW261">
            <v>38.15</v>
          </cell>
          <cell r="AX261">
            <v>33.590000000000003</v>
          </cell>
          <cell r="AY261">
            <v>41.08</v>
          </cell>
          <cell r="AZ261">
            <v>46.26</v>
          </cell>
          <cell r="BA261">
            <v>33.58</v>
          </cell>
          <cell r="BB261">
            <v>36.31</v>
          </cell>
          <cell r="BC261">
            <v>515.98</v>
          </cell>
          <cell r="BD261">
            <v>8</v>
          </cell>
          <cell r="BE261">
            <v>5</v>
          </cell>
          <cell r="BF261">
            <v>0</v>
          </cell>
          <cell r="BG261">
            <v>34</v>
          </cell>
          <cell r="BH261">
            <v>34</v>
          </cell>
          <cell r="BI261">
            <v>34</v>
          </cell>
          <cell r="BJ261">
            <v>34</v>
          </cell>
          <cell r="BK261">
            <v>40</v>
          </cell>
          <cell r="BL261">
            <v>35</v>
          </cell>
          <cell r="BM261">
            <v>30</v>
          </cell>
          <cell r="BN261">
            <v>43</v>
          </cell>
          <cell r="BO261">
            <v>32</v>
          </cell>
          <cell r="BP261">
            <v>34</v>
          </cell>
          <cell r="BQ261">
            <v>39</v>
          </cell>
          <cell r="BR261">
            <v>41</v>
          </cell>
          <cell r="BS261">
            <v>38</v>
          </cell>
          <cell r="BT261">
            <v>481</v>
          </cell>
          <cell r="BU261">
            <v>8</v>
          </cell>
          <cell r="BV261">
            <v>5</v>
          </cell>
          <cell r="BW261">
            <v>0</v>
          </cell>
          <cell r="BX261">
            <v>34</v>
          </cell>
          <cell r="BY261">
            <v>34</v>
          </cell>
          <cell r="BZ261">
            <v>34</v>
          </cell>
          <cell r="CA261">
            <v>34</v>
          </cell>
          <cell r="CB261">
            <v>34</v>
          </cell>
          <cell r="CC261">
            <v>40</v>
          </cell>
          <cell r="CD261">
            <v>35</v>
          </cell>
          <cell r="CE261">
            <v>30</v>
          </cell>
          <cell r="CF261">
            <v>43</v>
          </cell>
          <cell r="CG261">
            <v>32</v>
          </cell>
          <cell r="CH261">
            <v>34</v>
          </cell>
          <cell r="CI261">
            <v>39</v>
          </cell>
          <cell r="CJ261">
            <v>41</v>
          </cell>
          <cell r="CK261">
            <v>477</v>
          </cell>
          <cell r="CL261">
            <v>8</v>
          </cell>
          <cell r="CM261">
            <v>5</v>
          </cell>
          <cell r="CN261">
            <v>0</v>
          </cell>
          <cell r="CO261">
            <v>34</v>
          </cell>
          <cell r="CP261">
            <v>34</v>
          </cell>
          <cell r="CQ261">
            <v>34</v>
          </cell>
          <cell r="CR261">
            <v>34</v>
          </cell>
          <cell r="CS261">
            <v>34</v>
          </cell>
          <cell r="CT261">
            <v>34</v>
          </cell>
          <cell r="CU261">
            <v>40</v>
          </cell>
          <cell r="CV261">
            <v>35</v>
          </cell>
          <cell r="CW261">
            <v>30</v>
          </cell>
          <cell r="CX261">
            <v>43</v>
          </cell>
          <cell r="CY261">
            <v>32</v>
          </cell>
          <cell r="CZ261">
            <v>34</v>
          </cell>
          <cell r="DA261">
            <v>39</v>
          </cell>
          <cell r="DB261">
            <v>470</v>
          </cell>
          <cell r="DC261">
            <v>8</v>
          </cell>
          <cell r="DD261">
            <v>5</v>
          </cell>
          <cell r="DE261">
            <v>0</v>
          </cell>
          <cell r="DF261">
            <v>34</v>
          </cell>
          <cell r="DG261">
            <v>34</v>
          </cell>
          <cell r="DH261">
            <v>34</v>
          </cell>
          <cell r="DI261">
            <v>34</v>
          </cell>
          <cell r="DJ261">
            <v>34</v>
          </cell>
          <cell r="DK261">
            <v>34</v>
          </cell>
          <cell r="DL261">
            <v>34</v>
          </cell>
          <cell r="DM261">
            <v>40</v>
          </cell>
          <cell r="DN261">
            <v>35</v>
          </cell>
          <cell r="DO261">
            <v>30</v>
          </cell>
          <cell r="DP261">
            <v>43</v>
          </cell>
          <cell r="DQ261">
            <v>32</v>
          </cell>
          <cell r="DR261">
            <v>34</v>
          </cell>
          <cell r="DS261">
            <v>465</v>
          </cell>
        </row>
        <row r="262">
          <cell r="B262">
            <v>821</v>
          </cell>
          <cell r="C262">
            <v>1</v>
          </cell>
          <cell r="D262" t="str">
            <v>MENAHGA</v>
          </cell>
          <cell r="E262">
            <v>10.62</v>
          </cell>
          <cell r="F262">
            <v>7.29</v>
          </cell>
          <cell r="G262">
            <v>61.53</v>
          </cell>
          <cell r="H262">
            <v>0</v>
          </cell>
          <cell r="I262">
            <v>65.17</v>
          </cell>
          <cell r="J262">
            <v>79.150000000000006</v>
          </cell>
          <cell r="K262">
            <v>82.53</v>
          </cell>
          <cell r="L262">
            <v>62.39</v>
          </cell>
          <cell r="M262">
            <v>62.52</v>
          </cell>
          <cell r="N262">
            <v>61.43</v>
          </cell>
          <cell r="O262">
            <v>42.67</v>
          </cell>
          <cell r="P262">
            <v>52.39</v>
          </cell>
          <cell r="Q262">
            <v>56.55</v>
          </cell>
          <cell r="R262">
            <v>54.26</v>
          </cell>
          <cell r="S262">
            <v>45.86</v>
          </cell>
          <cell r="T262">
            <v>40.06</v>
          </cell>
          <cell r="U262">
            <v>784.41999999999985</v>
          </cell>
          <cell r="V262">
            <v>8.18</v>
          </cell>
          <cell r="W262">
            <v>10.67</v>
          </cell>
          <cell r="X262">
            <v>15.17</v>
          </cell>
          <cell r="Y262">
            <v>59.58</v>
          </cell>
          <cell r="Z262">
            <v>65.64</v>
          </cell>
          <cell r="AA262">
            <v>66.37</v>
          </cell>
          <cell r="AB262">
            <v>79.739999999999995</v>
          </cell>
          <cell r="AC262">
            <v>82.67</v>
          </cell>
          <cell r="AD262">
            <v>60.49</v>
          </cell>
          <cell r="AE262">
            <v>61.28</v>
          </cell>
          <cell r="AF262">
            <v>63.06</v>
          </cell>
          <cell r="AG262">
            <v>43.2</v>
          </cell>
          <cell r="AH262">
            <v>48.03</v>
          </cell>
          <cell r="AI262">
            <v>57.53</v>
          </cell>
          <cell r="AJ262">
            <v>44.81</v>
          </cell>
          <cell r="AK262">
            <v>44.53</v>
          </cell>
          <cell r="AL262">
            <v>810.95</v>
          </cell>
          <cell r="AM262">
            <v>6.77</v>
          </cell>
          <cell r="AN262">
            <v>11.35</v>
          </cell>
          <cell r="AO262">
            <v>19.87</v>
          </cell>
          <cell r="AP262">
            <v>40.47</v>
          </cell>
          <cell r="AQ262">
            <v>79.66</v>
          </cell>
          <cell r="AR262">
            <v>62.86</v>
          </cell>
          <cell r="AS262">
            <v>64.89</v>
          </cell>
          <cell r="AT262">
            <v>77.33</v>
          </cell>
          <cell r="AU262">
            <v>85.65</v>
          </cell>
          <cell r="AV262">
            <v>57.81</v>
          </cell>
          <cell r="AW262">
            <v>62.63</v>
          </cell>
          <cell r="AX262">
            <v>59.02</v>
          </cell>
          <cell r="AY262">
            <v>46.36</v>
          </cell>
          <cell r="AZ262">
            <v>52.45</v>
          </cell>
          <cell r="BA262">
            <v>52.17</v>
          </cell>
          <cell r="BB262">
            <v>48.75</v>
          </cell>
          <cell r="BC262">
            <v>828.04000000000008</v>
          </cell>
          <cell r="BD262">
            <v>4</v>
          </cell>
          <cell r="BE262">
            <v>7</v>
          </cell>
          <cell r="BF262">
            <v>21</v>
          </cell>
          <cell r="BG262">
            <v>40</v>
          </cell>
          <cell r="BH262">
            <v>72</v>
          </cell>
          <cell r="BI262">
            <v>78</v>
          </cell>
          <cell r="BJ262">
            <v>63</v>
          </cell>
          <cell r="BK262">
            <v>64</v>
          </cell>
          <cell r="BL262">
            <v>76</v>
          </cell>
          <cell r="BM262">
            <v>86</v>
          </cell>
          <cell r="BN262">
            <v>66</v>
          </cell>
          <cell r="BO262">
            <v>67</v>
          </cell>
          <cell r="BP262">
            <v>63</v>
          </cell>
          <cell r="BQ262">
            <v>49</v>
          </cell>
          <cell r="BR262">
            <v>48</v>
          </cell>
          <cell r="BS262">
            <v>54</v>
          </cell>
          <cell r="BT262">
            <v>858</v>
          </cell>
          <cell r="BU262">
            <v>4</v>
          </cell>
          <cell r="BV262">
            <v>6</v>
          </cell>
          <cell r="BW262">
            <v>21</v>
          </cell>
          <cell r="BX262">
            <v>38</v>
          </cell>
          <cell r="BY262">
            <v>68</v>
          </cell>
          <cell r="BZ262">
            <v>72</v>
          </cell>
          <cell r="CA262">
            <v>78</v>
          </cell>
          <cell r="CB262">
            <v>63</v>
          </cell>
          <cell r="CC262">
            <v>64</v>
          </cell>
          <cell r="CD262">
            <v>76</v>
          </cell>
          <cell r="CE262">
            <v>86</v>
          </cell>
          <cell r="CF262">
            <v>66</v>
          </cell>
          <cell r="CG262">
            <v>67</v>
          </cell>
          <cell r="CH262">
            <v>63</v>
          </cell>
          <cell r="CI262">
            <v>49</v>
          </cell>
          <cell r="CJ262">
            <v>48</v>
          </cell>
          <cell r="CK262">
            <v>869</v>
          </cell>
          <cell r="CL262">
            <v>4</v>
          </cell>
          <cell r="CM262">
            <v>6</v>
          </cell>
          <cell r="CN262">
            <v>21</v>
          </cell>
          <cell r="CO262">
            <v>37</v>
          </cell>
          <cell r="CP262">
            <v>68</v>
          </cell>
          <cell r="CQ262">
            <v>68</v>
          </cell>
          <cell r="CR262">
            <v>72</v>
          </cell>
          <cell r="CS262">
            <v>78</v>
          </cell>
          <cell r="CT262">
            <v>63</v>
          </cell>
          <cell r="CU262">
            <v>64</v>
          </cell>
          <cell r="CV262">
            <v>76</v>
          </cell>
          <cell r="CW262">
            <v>86</v>
          </cell>
          <cell r="CX262">
            <v>66</v>
          </cell>
          <cell r="CY262">
            <v>67</v>
          </cell>
          <cell r="CZ262">
            <v>63</v>
          </cell>
          <cell r="DA262">
            <v>49</v>
          </cell>
          <cell r="DB262">
            <v>888</v>
          </cell>
          <cell r="DC262">
            <v>4</v>
          </cell>
          <cell r="DD262">
            <v>6</v>
          </cell>
          <cell r="DE262">
            <v>21</v>
          </cell>
          <cell r="DF262">
            <v>37</v>
          </cell>
          <cell r="DG262">
            <v>68</v>
          </cell>
          <cell r="DH262">
            <v>68</v>
          </cell>
          <cell r="DI262">
            <v>68</v>
          </cell>
          <cell r="DJ262">
            <v>72</v>
          </cell>
          <cell r="DK262">
            <v>78</v>
          </cell>
          <cell r="DL262">
            <v>63</v>
          </cell>
          <cell r="DM262">
            <v>64</v>
          </cell>
          <cell r="DN262">
            <v>76</v>
          </cell>
          <cell r="DO262">
            <v>86</v>
          </cell>
          <cell r="DP262">
            <v>66</v>
          </cell>
          <cell r="DQ262">
            <v>67</v>
          </cell>
          <cell r="DR262">
            <v>63</v>
          </cell>
          <cell r="DS262">
            <v>907</v>
          </cell>
        </row>
        <row r="263">
          <cell r="B263">
            <v>829</v>
          </cell>
          <cell r="C263">
            <v>1</v>
          </cell>
          <cell r="D263" t="str">
            <v>WASECA</v>
          </cell>
          <cell r="E263">
            <v>26.75</v>
          </cell>
          <cell r="F263">
            <v>23.83</v>
          </cell>
          <cell r="G263">
            <v>130.02000000000001</v>
          </cell>
          <cell r="H263">
            <v>0</v>
          </cell>
          <cell r="I263">
            <v>119.87</v>
          </cell>
          <cell r="J263">
            <v>140.29</v>
          </cell>
          <cell r="K263">
            <v>124.01</v>
          </cell>
          <cell r="L263">
            <v>138.58000000000001</v>
          </cell>
          <cell r="M263">
            <v>145.57</v>
          </cell>
          <cell r="N263">
            <v>165.05</v>
          </cell>
          <cell r="O263">
            <v>161.91999999999999</v>
          </cell>
          <cell r="P263">
            <v>151.94999999999999</v>
          </cell>
          <cell r="Q263">
            <v>143.66</v>
          </cell>
          <cell r="R263">
            <v>152.63999999999999</v>
          </cell>
          <cell r="S263">
            <v>146.28</v>
          </cell>
          <cell r="T263">
            <v>125.39</v>
          </cell>
          <cell r="U263">
            <v>1895.8100000000004</v>
          </cell>
          <cell r="V263">
            <v>21.08</v>
          </cell>
          <cell r="W263">
            <v>23.69</v>
          </cell>
          <cell r="X263">
            <v>3.75</v>
          </cell>
          <cell r="Y263">
            <v>112.69</v>
          </cell>
          <cell r="Z263">
            <v>139.84</v>
          </cell>
          <cell r="AA263">
            <v>122.52</v>
          </cell>
          <cell r="AB263">
            <v>139.13999999999999</v>
          </cell>
          <cell r="AC263">
            <v>138.41999999999999</v>
          </cell>
          <cell r="AD263">
            <v>169.63</v>
          </cell>
          <cell r="AE263">
            <v>143.63</v>
          </cell>
          <cell r="AF263">
            <v>173.15</v>
          </cell>
          <cell r="AG263">
            <v>167.04</v>
          </cell>
          <cell r="AH263">
            <v>155.55000000000001</v>
          </cell>
          <cell r="AI263">
            <v>141.93</v>
          </cell>
          <cell r="AJ263">
            <v>148.29</v>
          </cell>
          <cell r="AK263">
            <v>145.86000000000001</v>
          </cell>
          <cell r="AL263">
            <v>1946.21</v>
          </cell>
          <cell r="AM263">
            <v>26.58</v>
          </cell>
          <cell r="AN263">
            <v>20.86</v>
          </cell>
          <cell r="AO263">
            <v>0</v>
          </cell>
          <cell r="AP263">
            <v>113.43</v>
          </cell>
          <cell r="AQ263">
            <v>129.6</v>
          </cell>
          <cell r="AR263">
            <v>144.08000000000001</v>
          </cell>
          <cell r="AS263">
            <v>118.46</v>
          </cell>
          <cell r="AT263">
            <v>141.9</v>
          </cell>
          <cell r="AU263">
            <v>155.99</v>
          </cell>
          <cell r="AV263">
            <v>169.7</v>
          </cell>
          <cell r="AW263">
            <v>151.24</v>
          </cell>
          <cell r="AX263">
            <v>174.5</v>
          </cell>
          <cell r="AY263">
            <v>166.28</v>
          </cell>
          <cell r="AZ263">
            <v>150.11000000000001</v>
          </cell>
          <cell r="BA263">
            <v>136.33000000000001</v>
          </cell>
          <cell r="BB263">
            <v>141.29</v>
          </cell>
          <cell r="BC263">
            <v>1940.35</v>
          </cell>
          <cell r="BD263">
            <v>20</v>
          </cell>
          <cell r="BE263">
            <v>20</v>
          </cell>
          <cell r="BF263">
            <v>0</v>
          </cell>
          <cell r="BG263">
            <v>90</v>
          </cell>
          <cell r="BH263">
            <v>115</v>
          </cell>
          <cell r="BI263">
            <v>126</v>
          </cell>
          <cell r="BJ263">
            <v>142</v>
          </cell>
          <cell r="BK263">
            <v>121</v>
          </cell>
          <cell r="BL263">
            <v>171</v>
          </cell>
          <cell r="BM263">
            <v>155</v>
          </cell>
          <cell r="BN263">
            <v>171</v>
          </cell>
          <cell r="BO263">
            <v>149</v>
          </cell>
          <cell r="BP263">
            <v>173</v>
          </cell>
          <cell r="BQ263">
            <v>162</v>
          </cell>
          <cell r="BR263">
            <v>141</v>
          </cell>
          <cell r="BS263">
            <v>128</v>
          </cell>
          <cell r="BT263">
            <v>1884</v>
          </cell>
          <cell r="BU263">
            <v>20</v>
          </cell>
          <cell r="BV263">
            <v>20</v>
          </cell>
          <cell r="BW263">
            <v>0</v>
          </cell>
          <cell r="BX263">
            <v>94</v>
          </cell>
          <cell r="BY263">
            <v>104</v>
          </cell>
          <cell r="BZ263">
            <v>111</v>
          </cell>
          <cell r="CA263">
            <v>125</v>
          </cell>
          <cell r="CB263">
            <v>146</v>
          </cell>
          <cell r="CC263">
            <v>147</v>
          </cell>
          <cell r="CD263">
            <v>171</v>
          </cell>
          <cell r="CE263">
            <v>157</v>
          </cell>
          <cell r="CF263">
            <v>169</v>
          </cell>
          <cell r="CG263">
            <v>148</v>
          </cell>
          <cell r="CH263">
            <v>174</v>
          </cell>
          <cell r="CI263">
            <v>156</v>
          </cell>
          <cell r="CJ263">
            <v>138</v>
          </cell>
          <cell r="CK263">
            <v>1880</v>
          </cell>
          <cell r="CL263">
            <v>20</v>
          </cell>
          <cell r="CM263">
            <v>20</v>
          </cell>
          <cell r="CN263">
            <v>0</v>
          </cell>
          <cell r="CO263">
            <v>84</v>
          </cell>
          <cell r="CP263">
            <v>107</v>
          </cell>
          <cell r="CQ263">
            <v>102</v>
          </cell>
          <cell r="CR263">
            <v>111</v>
          </cell>
          <cell r="CS263">
            <v>128</v>
          </cell>
          <cell r="CT263">
            <v>177</v>
          </cell>
          <cell r="CU263">
            <v>147</v>
          </cell>
          <cell r="CV263">
            <v>173</v>
          </cell>
          <cell r="CW263">
            <v>156</v>
          </cell>
          <cell r="CX263">
            <v>168</v>
          </cell>
          <cell r="CY263">
            <v>149</v>
          </cell>
          <cell r="CZ263">
            <v>167</v>
          </cell>
          <cell r="DA263">
            <v>152</v>
          </cell>
          <cell r="DB263">
            <v>1861</v>
          </cell>
          <cell r="DC263">
            <v>20</v>
          </cell>
          <cell r="DD263">
            <v>20</v>
          </cell>
          <cell r="DE263">
            <v>0</v>
          </cell>
          <cell r="DF263">
            <v>84</v>
          </cell>
          <cell r="DG263">
            <v>107</v>
          </cell>
          <cell r="DH263">
            <v>105</v>
          </cell>
          <cell r="DI263">
            <v>102</v>
          </cell>
          <cell r="DJ263">
            <v>114</v>
          </cell>
          <cell r="DK263">
            <v>155</v>
          </cell>
          <cell r="DL263">
            <v>177</v>
          </cell>
          <cell r="DM263">
            <v>149</v>
          </cell>
          <cell r="DN263">
            <v>172</v>
          </cell>
          <cell r="DO263">
            <v>155</v>
          </cell>
          <cell r="DP263">
            <v>169</v>
          </cell>
          <cell r="DQ263">
            <v>143</v>
          </cell>
          <cell r="DR263">
            <v>163</v>
          </cell>
          <cell r="DS263">
            <v>1835</v>
          </cell>
        </row>
        <row r="264">
          <cell r="B264">
            <v>831</v>
          </cell>
          <cell r="C264">
            <v>1</v>
          </cell>
          <cell r="D264" t="str">
            <v>FOREST LAKE</v>
          </cell>
          <cell r="E264">
            <v>53.01</v>
          </cell>
          <cell r="F264">
            <v>52.99</v>
          </cell>
          <cell r="G264">
            <v>465.27</v>
          </cell>
          <cell r="H264">
            <v>0</v>
          </cell>
          <cell r="I264">
            <v>548.45000000000005</v>
          </cell>
          <cell r="J264">
            <v>613.45000000000005</v>
          </cell>
          <cell r="K264">
            <v>562.92999999999995</v>
          </cell>
          <cell r="L264">
            <v>632.61</v>
          </cell>
          <cell r="M264">
            <v>584.04999999999995</v>
          </cell>
          <cell r="N264">
            <v>574.20000000000005</v>
          </cell>
          <cell r="O264">
            <v>610.78</v>
          </cell>
          <cell r="P264">
            <v>630.64</v>
          </cell>
          <cell r="Q264">
            <v>594.84</v>
          </cell>
          <cell r="R264">
            <v>601.5</v>
          </cell>
          <cell r="S264">
            <v>536.5</v>
          </cell>
          <cell r="T264">
            <v>637.14</v>
          </cell>
          <cell r="U264">
            <v>7698.3600000000006</v>
          </cell>
          <cell r="V264">
            <v>53</v>
          </cell>
          <cell r="W264">
            <v>54.85</v>
          </cell>
          <cell r="X264">
            <v>41.73</v>
          </cell>
          <cell r="Y264">
            <v>441.24</v>
          </cell>
          <cell r="Z264">
            <v>529.37</v>
          </cell>
          <cell r="AA264">
            <v>548.22</v>
          </cell>
          <cell r="AB264">
            <v>613.85</v>
          </cell>
          <cell r="AC264">
            <v>567.95000000000005</v>
          </cell>
          <cell r="AD264">
            <v>637.63</v>
          </cell>
          <cell r="AE264">
            <v>594.21</v>
          </cell>
          <cell r="AF264">
            <v>586.29999999999995</v>
          </cell>
          <cell r="AG264">
            <v>617.22</v>
          </cell>
          <cell r="AH264">
            <v>623.62</v>
          </cell>
          <cell r="AI264">
            <v>592.02</v>
          </cell>
          <cell r="AJ264">
            <v>592.98</v>
          </cell>
          <cell r="AK264">
            <v>538.59</v>
          </cell>
          <cell r="AL264">
            <v>7632.7800000000007</v>
          </cell>
          <cell r="AM264">
            <v>99.07</v>
          </cell>
          <cell r="AN264">
            <v>57.7</v>
          </cell>
          <cell r="AO264">
            <v>0</v>
          </cell>
          <cell r="AP264">
            <v>500.59</v>
          </cell>
          <cell r="AQ264">
            <v>550.41999999999996</v>
          </cell>
          <cell r="AR264">
            <v>536.77</v>
          </cell>
          <cell r="AS264">
            <v>560.22</v>
          </cell>
          <cell r="AT264">
            <v>623.72</v>
          </cell>
          <cell r="AU264">
            <v>575.20000000000005</v>
          </cell>
          <cell r="AV264">
            <v>631.17999999999995</v>
          </cell>
          <cell r="AW264">
            <v>621.16999999999996</v>
          </cell>
          <cell r="AX264">
            <v>606.91</v>
          </cell>
          <cell r="AY264">
            <v>634.08000000000004</v>
          </cell>
          <cell r="AZ264">
            <v>632.75</v>
          </cell>
          <cell r="BA264">
            <v>572.95000000000005</v>
          </cell>
          <cell r="BB264">
            <v>576.36</v>
          </cell>
          <cell r="BC264">
            <v>7779.0899999999992</v>
          </cell>
          <cell r="BD264">
            <v>55</v>
          </cell>
          <cell r="BE264">
            <v>50</v>
          </cell>
          <cell r="BF264">
            <v>0</v>
          </cell>
          <cell r="BG264">
            <v>500</v>
          </cell>
          <cell r="BH264">
            <v>530</v>
          </cell>
          <cell r="BI264">
            <v>530</v>
          </cell>
          <cell r="BJ264">
            <v>530</v>
          </cell>
          <cell r="BK264">
            <v>550</v>
          </cell>
          <cell r="BL264">
            <v>550</v>
          </cell>
          <cell r="BM264">
            <v>600</v>
          </cell>
          <cell r="BN264">
            <v>600</v>
          </cell>
          <cell r="BO264">
            <v>590</v>
          </cell>
          <cell r="BP264">
            <v>610</v>
          </cell>
          <cell r="BQ264">
            <v>620</v>
          </cell>
          <cell r="BR264">
            <v>600</v>
          </cell>
          <cell r="BS264">
            <v>580</v>
          </cell>
          <cell r="BT264">
            <v>7495</v>
          </cell>
          <cell r="BU264">
            <v>55</v>
          </cell>
          <cell r="BV264">
            <v>50</v>
          </cell>
          <cell r="BW264">
            <v>0</v>
          </cell>
          <cell r="BX264">
            <v>500</v>
          </cell>
          <cell r="BY264">
            <v>530</v>
          </cell>
          <cell r="BZ264">
            <v>530</v>
          </cell>
          <cell r="CA264">
            <v>530</v>
          </cell>
          <cell r="CB264">
            <v>530</v>
          </cell>
          <cell r="CC264">
            <v>550</v>
          </cell>
          <cell r="CD264">
            <v>550</v>
          </cell>
          <cell r="CE264">
            <v>600</v>
          </cell>
          <cell r="CF264">
            <v>620</v>
          </cell>
          <cell r="CG264">
            <v>590</v>
          </cell>
          <cell r="CH264">
            <v>610</v>
          </cell>
          <cell r="CI264">
            <v>620</v>
          </cell>
          <cell r="CJ264">
            <v>600</v>
          </cell>
          <cell r="CK264">
            <v>7465</v>
          </cell>
          <cell r="CL264">
            <v>55</v>
          </cell>
          <cell r="CM264">
            <v>50</v>
          </cell>
          <cell r="CN264">
            <v>0</v>
          </cell>
          <cell r="CO264">
            <v>500</v>
          </cell>
          <cell r="CP264">
            <v>500</v>
          </cell>
          <cell r="CQ264">
            <v>530</v>
          </cell>
          <cell r="CR264">
            <v>530</v>
          </cell>
          <cell r="CS264">
            <v>530</v>
          </cell>
          <cell r="CT264">
            <v>530</v>
          </cell>
          <cell r="CU264">
            <v>550</v>
          </cell>
          <cell r="CV264">
            <v>550</v>
          </cell>
          <cell r="CW264">
            <v>600</v>
          </cell>
          <cell r="CX264">
            <v>620</v>
          </cell>
          <cell r="CY264">
            <v>590</v>
          </cell>
          <cell r="CZ264">
            <v>610</v>
          </cell>
          <cell r="DA264">
            <v>620</v>
          </cell>
          <cell r="DB264">
            <v>7365</v>
          </cell>
          <cell r="DC264">
            <v>55</v>
          </cell>
          <cell r="DD264">
            <v>50</v>
          </cell>
          <cell r="DE264">
            <v>0</v>
          </cell>
          <cell r="DF264">
            <v>500</v>
          </cell>
          <cell r="DG264">
            <v>500</v>
          </cell>
          <cell r="DH264">
            <v>500</v>
          </cell>
          <cell r="DI264">
            <v>530</v>
          </cell>
          <cell r="DJ264">
            <v>530</v>
          </cell>
          <cell r="DK264">
            <v>530</v>
          </cell>
          <cell r="DL264">
            <v>530</v>
          </cell>
          <cell r="DM264">
            <v>550</v>
          </cell>
          <cell r="DN264">
            <v>550</v>
          </cell>
          <cell r="DO264">
            <v>600</v>
          </cell>
          <cell r="DP264">
            <v>620</v>
          </cell>
          <cell r="DQ264">
            <v>590</v>
          </cell>
          <cell r="DR264">
            <v>610</v>
          </cell>
          <cell r="DS264">
            <v>7245</v>
          </cell>
        </row>
        <row r="265">
          <cell r="B265">
            <v>832</v>
          </cell>
          <cell r="C265">
            <v>1</v>
          </cell>
          <cell r="D265" t="str">
            <v>MAHTOMEDI</v>
          </cell>
          <cell r="E265">
            <v>17.47</v>
          </cell>
          <cell r="F265">
            <v>7.86</v>
          </cell>
          <cell r="G265">
            <v>119.62</v>
          </cell>
          <cell r="H265">
            <v>0</v>
          </cell>
          <cell r="I265">
            <v>142.91999999999999</v>
          </cell>
          <cell r="J265">
            <v>158.72</v>
          </cell>
          <cell r="K265">
            <v>147.4</v>
          </cell>
          <cell r="L265">
            <v>164.86</v>
          </cell>
          <cell r="M265">
            <v>179.27</v>
          </cell>
          <cell r="N265">
            <v>163.85</v>
          </cell>
          <cell r="O265">
            <v>192.24</v>
          </cell>
          <cell r="P265">
            <v>205.51</v>
          </cell>
          <cell r="Q265">
            <v>228.4</v>
          </cell>
          <cell r="R265">
            <v>213.88</v>
          </cell>
          <cell r="S265">
            <v>240.89</v>
          </cell>
          <cell r="T265">
            <v>244.54</v>
          </cell>
          <cell r="U265">
            <v>2427.4299999999998</v>
          </cell>
          <cell r="V265">
            <v>17.12</v>
          </cell>
          <cell r="W265">
            <v>16.690000000000001</v>
          </cell>
          <cell r="X265">
            <v>117.68</v>
          </cell>
          <cell r="Y265">
            <v>6.09</v>
          </cell>
          <cell r="Z265">
            <v>148.49</v>
          </cell>
          <cell r="AA265">
            <v>155.05000000000001</v>
          </cell>
          <cell r="AB265">
            <v>170.87</v>
          </cell>
          <cell r="AC265">
            <v>158.13</v>
          </cell>
          <cell r="AD265">
            <v>171.61</v>
          </cell>
          <cell r="AE265">
            <v>199.25</v>
          </cell>
          <cell r="AF265">
            <v>172.48</v>
          </cell>
          <cell r="AG265">
            <v>197.06</v>
          </cell>
          <cell r="AH265">
            <v>206.34</v>
          </cell>
          <cell r="AI265">
            <v>224.84</v>
          </cell>
          <cell r="AJ265">
            <v>209.42</v>
          </cell>
          <cell r="AK265">
            <v>235.3</v>
          </cell>
          <cell r="AL265">
            <v>2406.42</v>
          </cell>
          <cell r="AM265">
            <v>17.329999999999998</v>
          </cell>
          <cell r="AN265">
            <v>22.96</v>
          </cell>
          <cell r="AO265">
            <v>0</v>
          </cell>
          <cell r="AP265">
            <v>136.69</v>
          </cell>
          <cell r="AQ265">
            <v>161.09</v>
          </cell>
          <cell r="AR265">
            <v>151.94</v>
          </cell>
          <cell r="AS265">
            <v>172.95</v>
          </cell>
          <cell r="AT265">
            <v>172.03</v>
          </cell>
          <cell r="AU265">
            <v>182.7</v>
          </cell>
          <cell r="AV265">
            <v>185.31</v>
          </cell>
          <cell r="AW265">
            <v>204.65</v>
          </cell>
          <cell r="AX265">
            <v>180.13</v>
          </cell>
          <cell r="AY265">
            <v>201.39</v>
          </cell>
          <cell r="AZ265">
            <v>212.43</v>
          </cell>
          <cell r="BA265">
            <v>228.99</v>
          </cell>
          <cell r="BB265">
            <v>203.26</v>
          </cell>
          <cell r="BC265">
            <v>2433.8500000000004</v>
          </cell>
          <cell r="BD265">
            <v>17</v>
          </cell>
          <cell r="BE265">
            <v>21</v>
          </cell>
          <cell r="BF265">
            <v>0</v>
          </cell>
          <cell r="BG265">
            <v>133</v>
          </cell>
          <cell r="BH265">
            <v>158</v>
          </cell>
          <cell r="BI265">
            <v>153</v>
          </cell>
          <cell r="BJ265">
            <v>172</v>
          </cell>
          <cell r="BK265">
            <v>168</v>
          </cell>
          <cell r="BL265">
            <v>180</v>
          </cell>
          <cell r="BM265">
            <v>189</v>
          </cell>
          <cell r="BN265">
            <v>197</v>
          </cell>
          <cell r="BO265">
            <v>184</v>
          </cell>
          <cell r="BP265">
            <v>203</v>
          </cell>
          <cell r="BQ265">
            <v>216</v>
          </cell>
          <cell r="BR265">
            <v>223</v>
          </cell>
          <cell r="BS265">
            <v>210</v>
          </cell>
          <cell r="BT265">
            <v>2424</v>
          </cell>
          <cell r="BU265">
            <v>17</v>
          </cell>
          <cell r="BV265">
            <v>21</v>
          </cell>
          <cell r="BW265">
            <v>0</v>
          </cell>
          <cell r="BX265">
            <v>136</v>
          </cell>
          <cell r="BY265">
            <v>158</v>
          </cell>
          <cell r="BZ265">
            <v>153</v>
          </cell>
          <cell r="CA265">
            <v>172</v>
          </cell>
          <cell r="CB265">
            <v>168</v>
          </cell>
          <cell r="CC265">
            <v>180</v>
          </cell>
          <cell r="CD265">
            <v>192</v>
          </cell>
          <cell r="CE265">
            <v>197</v>
          </cell>
          <cell r="CF265">
            <v>184</v>
          </cell>
          <cell r="CG265">
            <v>206</v>
          </cell>
          <cell r="CH265">
            <v>216</v>
          </cell>
          <cell r="CI265">
            <v>223</v>
          </cell>
          <cell r="CJ265">
            <v>210</v>
          </cell>
          <cell r="CK265">
            <v>2433</v>
          </cell>
          <cell r="CL265">
            <v>17</v>
          </cell>
          <cell r="CM265">
            <v>21</v>
          </cell>
          <cell r="CN265">
            <v>0</v>
          </cell>
          <cell r="CO265">
            <v>136</v>
          </cell>
          <cell r="CP265">
            <v>158</v>
          </cell>
          <cell r="CQ265">
            <v>153</v>
          </cell>
          <cell r="CR265">
            <v>172</v>
          </cell>
          <cell r="CS265">
            <v>168</v>
          </cell>
          <cell r="CT265">
            <v>180</v>
          </cell>
          <cell r="CU265">
            <v>192</v>
          </cell>
          <cell r="CV265">
            <v>197</v>
          </cell>
          <cell r="CW265">
            <v>184</v>
          </cell>
          <cell r="CX265">
            <v>206</v>
          </cell>
          <cell r="CY265">
            <v>216</v>
          </cell>
          <cell r="CZ265">
            <v>223</v>
          </cell>
          <cell r="DA265">
            <v>210</v>
          </cell>
          <cell r="DB265">
            <v>2433</v>
          </cell>
          <cell r="DC265">
            <v>17</v>
          </cell>
          <cell r="DD265">
            <v>21</v>
          </cell>
          <cell r="DE265">
            <v>0</v>
          </cell>
          <cell r="DF265">
            <v>136</v>
          </cell>
          <cell r="DG265">
            <v>158</v>
          </cell>
          <cell r="DH265">
            <v>153</v>
          </cell>
          <cell r="DI265">
            <v>172</v>
          </cell>
          <cell r="DJ265">
            <v>168</v>
          </cell>
          <cell r="DK265">
            <v>180</v>
          </cell>
          <cell r="DL265">
            <v>192</v>
          </cell>
          <cell r="DM265">
            <v>197</v>
          </cell>
          <cell r="DN265">
            <v>184</v>
          </cell>
          <cell r="DO265">
            <v>206</v>
          </cell>
          <cell r="DP265">
            <v>216</v>
          </cell>
          <cell r="DQ265">
            <v>223</v>
          </cell>
          <cell r="DR265">
            <v>210</v>
          </cell>
          <cell r="DS265">
            <v>2433</v>
          </cell>
        </row>
        <row r="266">
          <cell r="B266">
            <v>833</v>
          </cell>
          <cell r="C266">
            <v>1</v>
          </cell>
          <cell r="D266" t="str">
            <v>SOUTH WASHINGTON</v>
          </cell>
          <cell r="E266">
            <v>192.52</v>
          </cell>
          <cell r="F266">
            <v>66.260000000000005</v>
          </cell>
          <cell r="G266">
            <v>1080.9100000000001</v>
          </cell>
          <cell r="H266">
            <v>0</v>
          </cell>
          <cell r="I266">
            <v>1417.71</v>
          </cell>
          <cell r="J266">
            <v>1352.82</v>
          </cell>
          <cell r="K266">
            <v>1376.74</v>
          </cell>
          <cell r="L266">
            <v>1393.75</v>
          </cell>
          <cell r="M266">
            <v>1372.6</v>
          </cell>
          <cell r="N266">
            <v>1426.65</v>
          </cell>
          <cell r="O266">
            <v>1370.99</v>
          </cell>
          <cell r="P266">
            <v>1417.13</v>
          </cell>
          <cell r="Q266">
            <v>1448.75</v>
          </cell>
          <cell r="R266">
            <v>1443.94</v>
          </cell>
          <cell r="S266">
            <v>1400.76</v>
          </cell>
          <cell r="T266">
            <v>1375.84</v>
          </cell>
          <cell r="U266">
            <v>18137.37</v>
          </cell>
          <cell r="V266">
            <v>200.8</v>
          </cell>
          <cell r="W266">
            <v>68.19</v>
          </cell>
          <cell r="X266">
            <v>1054.99</v>
          </cell>
          <cell r="Y266">
            <v>79.47</v>
          </cell>
          <cell r="Z266">
            <v>1329.32</v>
          </cell>
          <cell r="AA266">
            <v>1407.5</v>
          </cell>
          <cell r="AB266">
            <v>1397.5</v>
          </cell>
          <cell r="AC266">
            <v>1403.22</v>
          </cell>
          <cell r="AD266">
            <v>1428.06</v>
          </cell>
          <cell r="AE266">
            <v>1391.68</v>
          </cell>
          <cell r="AF266">
            <v>1434.75</v>
          </cell>
          <cell r="AG266">
            <v>1363.77</v>
          </cell>
          <cell r="AH266">
            <v>1449.26</v>
          </cell>
          <cell r="AI266">
            <v>1434.34</v>
          </cell>
          <cell r="AJ266">
            <v>1394.97</v>
          </cell>
          <cell r="AK266">
            <v>1425.73</v>
          </cell>
          <cell r="AL266">
            <v>18263.550000000003</v>
          </cell>
          <cell r="AM266">
            <v>225.11</v>
          </cell>
          <cell r="AN266">
            <v>108.39</v>
          </cell>
          <cell r="AO266">
            <v>14.16</v>
          </cell>
          <cell r="AP266">
            <v>1158.8399999999999</v>
          </cell>
          <cell r="AQ266">
            <v>1374.73</v>
          </cell>
          <cell r="AR266">
            <v>1378.88</v>
          </cell>
          <cell r="AS266">
            <v>1455.32</v>
          </cell>
          <cell r="AT266">
            <v>1423.76</v>
          </cell>
          <cell r="AU266">
            <v>1421.04</v>
          </cell>
          <cell r="AV266">
            <v>1449.54</v>
          </cell>
          <cell r="AW266">
            <v>1381.59</v>
          </cell>
          <cell r="AX266">
            <v>1441.73</v>
          </cell>
          <cell r="AY266">
            <v>1399.35</v>
          </cell>
          <cell r="AZ266">
            <v>1424.62</v>
          </cell>
          <cell r="BA266">
            <v>1396.55</v>
          </cell>
          <cell r="BB266">
            <v>1396.19</v>
          </cell>
          <cell r="BC266">
            <v>18449.8</v>
          </cell>
          <cell r="BD266">
            <v>200</v>
          </cell>
          <cell r="BE266">
            <v>60</v>
          </cell>
          <cell r="BF266">
            <v>0</v>
          </cell>
          <cell r="BG266">
            <v>950</v>
          </cell>
          <cell r="BH266">
            <v>1205</v>
          </cell>
          <cell r="BI266">
            <v>1377</v>
          </cell>
          <cell r="BJ266">
            <v>1402</v>
          </cell>
          <cell r="BK266">
            <v>1457</v>
          </cell>
          <cell r="BL266">
            <v>1453</v>
          </cell>
          <cell r="BM266">
            <v>1455</v>
          </cell>
          <cell r="BN266">
            <v>1505</v>
          </cell>
          <cell r="BO266">
            <v>1433</v>
          </cell>
          <cell r="BP266">
            <v>1492</v>
          </cell>
          <cell r="BQ266">
            <v>1473</v>
          </cell>
          <cell r="BR266">
            <v>1489</v>
          </cell>
          <cell r="BS266">
            <v>1516</v>
          </cell>
          <cell r="BT266">
            <v>18467</v>
          </cell>
          <cell r="BU266">
            <v>200</v>
          </cell>
          <cell r="BV266">
            <v>60</v>
          </cell>
          <cell r="BW266">
            <v>0</v>
          </cell>
          <cell r="BX266">
            <v>1243</v>
          </cell>
          <cell r="BY266">
            <v>1010</v>
          </cell>
          <cell r="BZ266">
            <v>1205</v>
          </cell>
          <cell r="CA266">
            <v>1377</v>
          </cell>
          <cell r="CB266">
            <v>1402</v>
          </cell>
          <cell r="CC266">
            <v>1457</v>
          </cell>
          <cell r="CD266">
            <v>1453</v>
          </cell>
          <cell r="CE266">
            <v>1455</v>
          </cell>
          <cell r="CF266">
            <v>1505</v>
          </cell>
          <cell r="CG266">
            <v>1433</v>
          </cell>
          <cell r="CH266">
            <v>1492</v>
          </cell>
          <cell r="CI266">
            <v>1473</v>
          </cell>
          <cell r="CJ266">
            <v>1489</v>
          </cell>
          <cell r="CK266">
            <v>18254</v>
          </cell>
          <cell r="CL266">
            <v>200</v>
          </cell>
          <cell r="CM266">
            <v>60</v>
          </cell>
          <cell r="CN266">
            <v>0</v>
          </cell>
          <cell r="CO266">
            <v>1243</v>
          </cell>
          <cell r="CP266">
            <v>1243</v>
          </cell>
          <cell r="CQ266">
            <v>1010</v>
          </cell>
          <cell r="CR266">
            <v>1205</v>
          </cell>
          <cell r="CS266">
            <v>1377</v>
          </cell>
          <cell r="CT266">
            <v>1402</v>
          </cell>
          <cell r="CU266">
            <v>1457</v>
          </cell>
          <cell r="CV266">
            <v>1453</v>
          </cell>
          <cell r="CW266">
            <v>1455</v>
          </cell>
          <cell r="CX266">
            <v>1505</v>
          </cell>
          <cell r="CY266">
            <v>1433</v>
          </cell>
          <cell r="CZ266">
            <v>1492</v>
          </cell>
          <cell r="DA266">
            <v>1473</v>
          </cell>
          <cell r="DB266">
            <v>18008</v>
          </cell>
          <cell r="DC266">
            <v>200</v>
          </cell>
          <cell r="DD266">
            <v>60</v>
          </cell>
          <cell r="DE266">
            <v>0</v>
          </cell>
          <cell r="DF266">
            <v>1243</v>
          </cell>
          <cell r="DG266">
            <v>1243</v>
          </cell>
          <cell r="DH266">
            <v>1243</v>
          </cell>
          <cell r="DI266">
            <v>1010</v>
          </cell>
          <cell r="DJ266">
            <v>1205</v>
          </cell>
          <cell r="DK266">
            <v>1377</v>
          </cell>
          <cell r="DL266">
            <v>1402</v>
          </cell>
          <cell r="DM266">
            <v>1457</v>
          </cell>
          <cell r="DN266">
            <v>1453</v>
          </cell>
          <cell r="DO266">
            <v>1455</v>
          </cell>
          <cell r="DP266">
            <v>1505</v>
          </cell>
          <cell r="DQ266">
            <v>1433</v>
          </cell>
          <cell r="DR266">
            <v>1492</v>
          </cell>
          <cell r="DS266">
            <v>17778</v>
          </cell>
        </row>
        <row r="267">
          <cell r="B267">
            <v>834</v>
          </cell>
          <cell r="C267">
            <v>1</v>
          </cell>
          <cell r="D267" t="str">
            <v>STILLWATER</v>
          </cell>
          <cell r="E267">
            <v>84.6</v>
          </cell>
          <cell r="F267">
            <v>56.01</v>
          </cell>
          <cell r="G267">
            <v>533.29</v>
          </cell>
          <cell r="H267">
            <v>0</v>
          </cell>
          <cell r="I267">
            <v>735.45</v>
          </cell>
          <cell r="J267">
            <v>697.14</v>
          </cell>
          <cell r="K267">
            <v>724.27</v>
          </cell>
          <cell r="L267">
            <v>745.52</v>
          </cell>
          <cell r="M267">
            <v>719.04</v>
          </cell>
          <cell r="N267">
            <v>755.21</v>
          </cell>
          <cell r="O267">
            <v>760.49</v>
          </cell>
          <cell r="P267">
            <v>778.6</v>
          </cell>
          <cell r="Q267">
            <v>778.92</v>
          </cell>
          <cell r="R267">
            <v>822.66</v>
          </cell>
          <cell r="S267">
            <v>801.29</v>
          </cell>
          <cell r="T267">
            <v>792.97</v>
          </cell>
          <cell r="U267">
            <v>9785.4599999999991</v>
          </cell>
          <cell r="V267">
            <v>80.16</v>
          </cell>
          <cell r="W267">
            <v>66.819999999999993</v>
          </cell>
          <cell r="X267">
            <v>82.19</v>
          </cell>
          <cell r="Y267">
            <v>453</v>
          </cell>
          <cell r="Z267">
            <v>670.23</v>
          </cell>
          <cell r="AA267">
            <v>702.15</v>
          </cell>
          <cell r="AB267">
            <v>699.59</v>
          </cell>
          <cell r="AC267">
            <v>745.05</v>
          </cell>
          <cell r="AD267">
            <v>765.48</v>
          </cell>
          <cell r="AE267">
            <v>738.37</v>
          </cell>
          <cell r="AF267">
            <v>766.85</v>
          </cell>
          <cell r="AG267">
            <v>767.39</v>
          </cell>
          <cell r="AH267">
            <v>786.1</v>
          </cell>
          <cell r="AI267">
            <v>789.48</v>
          </cell>
          <cell r="AJ267">
            <v>816.67</v>
          </cell>
          <cell r="AK267">
            <v>831.98</v>
          </cell>
          <cell r="AL267">
            <v>9761.51</v>
          </cell>
          <cell r="AM267">
            <v>86.95</v>
          </cell>
          <cell r="AN267">
            <v>58</v>
          </cell>
          <cell r="AO267">
            <v>1</v>
          </cell>
          <cell r="AP267">
            <v>615.23</v>
          </cell>
          <cell r="AQ267">
            <v>638.52</v>
          </cell>
          <cell r="AR267">
            <v>668.19</v>
          </cell>
          <cell r="AS267">
            <v>706.2</v>
          </cell>
          <cell r="AT267">
            <v>715.37</v>
          </cell>
          <cell r="AU267">
            <v>751.11</v>
          </cell>
          <cell r="AV267">
            <v>772.57</v>
          </cell>
          <cell r="AW267">
            <v>740.34</v>
          </cell>
          <cell r="AX267">
            <v>770.42</v>
          </cell>
          <cell r="AY267">
            <v>798.57</v>
          </cell>
          <cell r="AZ267">
            <v>786.78</v>
          </cell>
          <cell r="BA267">
            <v>777.81</v>
          </cell>
          <cell r="BB267">
            <v>857.51</v>
          </cell>
          <cell r="BC267">
            <v>9744.57</v>
          </cell>
          <cell r="BD267">
            <v>69</v>
          </cell>
          <cell r="BE267">
            <v>58</v>
          </cell>
          <cell r="BF267">
            <v>0</v>
          </cell>
          <cell r="BG267">
            <v>565</v>
          </cell>
          <cell r="BH267">
            <v>678</v>
          </cell>
          <cell r="BI267">
            <v>678</v>
          </cell>
          <cell r="BJ267">
            <v>678</v>
          </cell>
          <cell r="BK267">
            <v>738</v>
          </cell>
          <cell r="BL267">
            <v>738</v>
          </cell>
          <cell r="BM267">
            <v>738</v>
          </cell>
          <cell r="BN267">
            <v>770</v>
          </cell>
          <cell r="BO267">
            <v>770</v>
          </cell>
          <cell r="BP267">
            <v>805</v>
          </cell>
          <cell r="BQ267">
            <v>805</v>
          </cell>
          <cell r="BR267">
            <v>806</v>
          </cell>
          <cell r="BS267">
            <v>806</v>
          </cell>
          <cell r="BT267">
            <v>9702</v>
          </cell>
          <cell r="BU267">
            <v>71</v>
          </cell>
          <cell r="BV267">
            <v>58</v>
          </cell>
          <cell r="BW267">
            <v>0</v>
          </cell>
          <cell r="BX267">
            <v>564</v>
          </cell>
          <cell r="BY267">
            <v>682</v>
          </cell>
          <cell r="BZ267">
            <v>682</v>
          </cell>
          <cell r="CA267">
            <v>683</v>
          </cell>
          <cell r="CB267">
            <v>720</v>
          </cell>
          <cell r="CC267">
            <v>720</v>
          </cell>
          <cell r="CD267">
            <v>721</v>
          </cell>
          <cell r="CE267">
            <v>780</v>
          </cell>
          <cell r="CF267">
            <v>780</v>
          </cell>
          <cell r="CG267">
            <v>776</v>
          </cell>
          <cell r="CH267">
            <v>776</v>
          </cell>
          <cell r="CI267">
            <v>776</v>
          </cell>
          <cell r="CJ267">
            <v>776</v>
          </cell>
          <cell r="CK267">
            <v>9565</v>
          </cell>
          <cell r="CL267">
            <v>71</v>
          </cell>
          <cell r="CM267">
            <v>58</v>
          </cell>
          <cell r="CN267">
            <v>0</v>
          </cell>
          <cell r="CO267">
            <v>573</v>
          </cell>
          <cell r="CP267">
            <v>696</v>
          </cell>
          <cell r="CQ267">
            <v>696</v>
          </cell>
          <cell r="CR267">
            <v>697</v>
          </cell>
          <cell r="CS267">
            <v>697</v>
          </cell>
          <cell r="CT267">
            <v>697</v>
          </cell>
          <cell r="CU267">
            <v>697</v>
          </cell>
          <cell r="CV267">
            <v>775</v>
          </cell>
          <cell r="CW267">
            <v>776</v>
          </cell>
          <cell r="CX267">
            <v>775</v>
          </cell>
          <cell r="CY267">
            <v>775</v>
          </cell>
          <cell r="CZ267">
            <v>775</v>
          </cell>
          <cell r="DA267">
            <v>776</v>
          </cell>
          <cell r="DB267">
            <v>9534</v>
          </cell>
          <cell r="DC267">
            <v>71</v>
          </cell>
          <cell r="DD267">
            <v>58</v>
          </cell>
          <cell r="DE267">
            <v>0</v>
          </cell>
          <cell r="DF267">
            <v>573</v>
          </cell>
          <cell r="DG267">
            <v>696</v>
          </cell>
          <cell r="DH267">
            <v>710</v>
          </cell>
          <cell r="DI267">
            <v>711</v>
          </cell>
          <cell r="DJ267">
            <v>711</v>
          </cell>
          <cell r="DK267">
            <v>675</v>
          </cell>
          <cell r="DL267">
            <v>675</v>
          </cell>
          <cell r="DM267">
            <v>749</v>
          </cell>
          <cell r="DN267">
            <v>771</v>
          </cell>
          <cell r="DO267">
            <v>771</v>
          </cell>
          <cell r="DP267">
            <v>774</v>
          </cell>
          <cell r="DQ267">
            <v>774</v>
          </cell>
          <cell r="DR267">
            <v>775</v>
          </cell>
          <cell r="DS267">
            <v>9494</v>
          </cell>
        </row>
        <row r="268">
          <cell r="B268">
            <v>836</v>
          </cell>
          <cell r="C268">
            <v>1</v>
          </cell>
          <cell r="D268" t="str">
            <v>BUTTERFIELD</v>
          </cell>
          <cell r="E268">
            <v>1.68</v>
          </cell>
          <cell r="F268">
            <v>2.78</v>
          </cell>
          <cell r="G268">
            <v>14.21</v>
          </cell>
          <cell r="H268">
            <v>0</v>
          </cell>
          <cell r="I268">
            <v>14.03</v>
          </cell>
          <cell r="J268">
            <v>14.26</v>
          </cell>
          <cell r="K268">
            <v>12.96</v>
          </cell>
          <cell r="L268">
            <v>7</v>
          </cell>
          <cell r="M268">
            <v>14.12</v>
          </cell>
          <cell r="N268">
            <v>15</v>
          </cell>
          <cell r="O268">
            <v>15.3</v>
          </cell>
          <cell r="P268">
            <v>15.62</v>
          </cell>
          <cell r="Q268">
            <v>18.53</v>
          </cell>
          <cell r="R268">
            <v>18.36</v>
          </cell>
          <cell r="S268">
            <v>12.29</v>
          </cell>
          <cell r="T268">
            <v>10.54</v>
          </cell>
          <cell r="U268">
            <v>186.68</v>
          </cell>
          <cell r="V268">
            <v>2.67</v>
          </cell>
          <cell r="W268">
            <v>2</v>
          </cell>
          <cell r="X268">
            <v>2</v>
          </cell>
          <cell r="Y268">
            <v>16.21</v>
          </cell>
          <cell r="Z268">
            <v>16.11</v>
          </cell>
          <cell r="AA268">
            <v>13.45</v>
          </cell>
          <cell r="AB268">
            <v>12.14</v>
          </cell>
          <cell r="AC268">
            <v>12.98</v>
          </cell>
          <cell r="AD268">
            <v>5.2</v>
          </cell>
          <cell r="AE268">
            <v>15</v>
          </cell>
          <cell r="AF268">
            <v>16.29</v>
          </cell>
          <cell r="AG268">
            <v>14.2</v>
          </cell>
          <cell r="AH268">
            <v>16.77</v>
          </cell>
          <cell r="AI268">
            <v>16.690000000000001</v>
          </cell>
          <cell r="AJ268">
            <v>17.850000000000001</v>
          </cell>
          <cell r="AK268">
            <v>9.9700000000000006</v>
          </cell>
          <cell r="AL268">
            <v>189.53</v>
          </cell>
          <cell r="AM268">
            <v>2.23</v>
          </cell>
          <cell r="AN268">
            <v>6.19</v>
          </cell>
          <cell r="AO268">
            <v>0</v>
          </cell>
          <cell r="AP268">
            <v>12.16</v>
          </cell>
          <cell r="AQ268">
            <v>16.989999999999998</v>
          </cell>
          <cell r="AR268">
            <v>16.34</v>
          </cell>
          <cell r="AS268">
            <v>15.53</v>
          </cell>
          <cell r="AT268">
            <v>11.86</v>
          </cell>
          <cell r="AU268">
            <v>12.03</v>
          </cell>
          <cell r="AV268">
            <v>5</v>
          </cell>
          <cell r="AW268">
            <v>17.7</v>
          </cell>
          <cell r="AX268">
            <v>16</v>
          </cell>
          <cell r="AY268">
            <v>15.08</v>
          </cell>
          <cell r="AZ268">
            <v>17.260000000000002</v>
          </cell>
          <cell r="BA268">
            <v>17.059999999999999</v>
          </cell>
          <cell r="BB268">
            <v>17.7</v>
          </cell>
          <cell r="BC268">
            <v>199.13</v>
          </cell>
          <cell r="BD268">
            <v>2</v>
          </cell>
          <cell r="BE268">
            <v>2</v>
          </cell>
          <cell r="BF268">
            <v>0</v>
          </cell>
          <cell r="BG268">
            <v>13</v>
          </cell>
          <cell r="BH268">
            <v>15</v>
          </cell>
          <cell r="BI268">
            <v>17</v>
          </cell>
          <cell r="BJ268">
            <v>21</v>
          </cell>
          <cell r="BK268">
            <v>21</v>
          </cell>
          <cell r="BL268">
            <v>14</v>
          </cell>
          <cell r="BM268">
            <v>14</v>
          </cell>
          <cell r="BN268">
            <v>14</v>
          </cell>
          <cell r="BO268">
            <v>25</v>
          </cell>
          <cell r="BP268">
            <v>18</v>
          </cell>
          <cell r="BQ268">
            <v>17</v>
          </cell>
          <cell r="BR268">
            <v>16</v>
          </cell>
          <cell r="BS268">
            <v>23</v>
          </cell>
          <cell r="BT268">
            <v>232</v>
          </cell>
          <cell r="BU268">
            <v>2</v>
          </cell>
          <cell r="BV268">
            <v>3</v>
          </cell>
          <cell r="BW268">
            <v>0</v>
          </cell>
          <cell r="BX268">
            <v>13</v>
          </cell>
          <cell r="BY268">
            <v>16</v>
          </cell>
          <cell r="BZ268">
            <v>16</v>
          </cell>
          <cell r="CA268">
            <v>17</v>
          </cell>
          <cell r="CB268">
            <v>21</v>
          </cell>
          <cell r="CC268">
            <v>21</v>
          </cell>
          <cell r="CD268">
            <v>15</v>
          </cell>
          <cell r="CE268">
            <v>15</v>
          </cell>
          <cell r="CF268">
            <v>15</v>
          </cell>
          <cell r="CG268">
            <v>25</v>
          </cell>
          <cell r="CH268">
            <v>18</v>
          </cell>
          <cell r="CI268">
            <v>18</v>
          </cell>
          <cell r="CJ268">
            <v>17</v>
          </cell>
          <cell r="CK268">
            <v>232</v>
          </cell>
          <cell r="CL268">
            <v>2</v>
          </cell>
          <cell r="CM268">
            <v>2</v>
          </cell>
          <cell r="CN268">
            <v>0</v>
          </cell>
          <cell r="CO268">
            <v>16</v>
          </cell>
          <cell r="CP268">
            <v>16</v>
          </cell>
          <cell r="CQ268">
            <v>16</v>
          </cell>
          <cell r="CR268">
            <v>16</v>
          </cell>
          <cell r="CS268">
            <v>20</v>
          </cell>
          <cell r="CT268">
            <v>22</v>
          </cell>
          <cell r="CU268">
            <v>18</v>
          </cell>
          <cell r="CV268">
            <v>15</v>
          </cell>
          <cell r="CW268">
            <v>13</v>
          </cell>
          <cell r="CX268">
            <v>14</v>
          </cell>
          <cell r="CY268">
            <v>20</v>
          </cell>
          <cell r="CZ268">
            <v>18</v>
          </cell>
          <cell r="DA268">
            <v>20</v>
          </cell>
          <cell r="DB268">
            <v>228</v>
          </cell>
          <cell r="DC268">
            <v>2</v>
          </cell>
          <cell r="DD268">
            <v>2</v>
          </cell>
          <cell r="DE268">
            <v>0</v>
          </cell>
          <cell r="DF268">
            <v>16</v>
          </cell>
          <cell r="DG268">
            <v>16</v>
          </cell>
          <cell r="DH268">
            <v>16</v>
          </cell>
          <cell r="DI268">
            <v>16</v>
          </cell>
          <cell r="DJ268">
            <v>19</v>
          </cell>
          <cell r="DK268">
            <v>21</v>
          </cell>
          <cell r="DL268">
            <v>19</v>
          </cell>
          <cell r="DM268">
            <v>18</v>
          </cell>
          <cell r="DN268">
            <v>13</v>
          </cell>
          <cell r="DO268">
            <v>12</v>
          </cell>
          <cell r="DP268">
            <v>11</v>
          </cell>
          <cell r="DQ268">
            <v>20</v>
          </cell>
          <cell r="DR268">
            <v>20</v>
          </cell>
          <cell r="DS268">
            <v>221</v>
          </cell>
        </row>
        <row r="269">
          <cell r="B269">
            <v>837</v>
          </cell>
          <cell r="C269">
            <v>1</v>
          </cell>
          <cell r="D269" t="str">
            <v>MADELIA</v>
          </cell>
          <cell r="E269">
            <v>13.09</v>
          </cell>
          <cell r="F269">
            <v>4.45</v>
          </cell>
          <cell r="G269">
            <v>33.46</v>
          </cell>
          <cell r="H269">
            <v>0</v>
          </cell>
          <cell r="I269">
            <v>44.04</v>
          </cell>
          <cell r="J269">
            <v>21.49</v>
          </cell>
          <cell r="K269">
            <v>40.9</v>
          </cell>
          <cell r="L269">
            <v>38.43</v>
          </cell>
          <cell r="M269">
            <v>37.33</v>
          </cell>
          <cell r="N269">
            <v>43.9</v>
          </cell>
          <cell r="O269">
            <v>55.51</v>
          </cell>
          <cell r="P269">
            <v>30.33</v>
          </cell>
          <cell r="Q269">
            <v>43.73</v>
          </cell>
          <cell r="R269">
            <v>43</v>
          </cell>
          <cell r="S269">
            <v>36.72</v>
          </cell>
          <cell r="T269">
            <v>53.19</v>
          </cell>
          <cell r="U269">
            <v>539.56999999999994</v>
          </cell>
          <cell r="V269">
            <v>9.34</v>
          </cell>
          <cell r="W269">
            <v>10.130000000000001</v>
          </cell>
          <cell r="X269">
            <v>0</v>
          </cell>
          <cell r="Y269">
            <v>31.11</v>
          </cell>
          <cell r="Z269">
            <v>36.74</v>
          </cell>
          <cell r="AA269">
            <v>42.07</v>
          </cell>
          <cell r="AB269">
            <v>19.75</v>
          </cell>
          <cell r="AC269">
            <v>39.28</v>
          </cell>
          <cell r="AD269">
            <v>36.549999999999997</v>
          </cell>
          <cell r="AE269">
            <v>35.229999999999997</v>
          </cell>
          <cell r="AF269">
            <v>46.44</v>
          </cell>
          <cell r="AG269">
            <v>52.8</v>
          </cell>
          <cell r="AH269">
            <v>32.130000000000003</v>
          </cell>
          <cell r="AI269">
            <v>42.37</v>
          </cell>
          <cell r="AJ269">
            <v>41.01</v>
          </cell>
          <cell r="AK269">
            <v>39.35</v>
          </cell>
          <cell r="AL269">
            <v>514.29999999999995</v>
          </cell>
          <cell r="AM269">
            <v>11.01</v>
          </cell>
          <cell r="AN269">
            <v>8.69</v>
          </cell>
          <cell r="AO269">
            <v>0</v>
          </cell>
          <cell r="AP269">
            <v>28.07</v>
          </cell>
          <cell r="AQ269">
            <v>39.130000000000003</v>
          </cell>
          <cell r="AR269">
            <v>34.229999999999997</v>
          </cell>
          <cell r="AS269">
            <v>40.450000000000003</v>
          </cell>
          <cell r="AT269">
            <v>19.57</v>
          </cell>
          <cell r="AU269">
            <v>37.729999999999997</v>
          </cell>
          <cell r="AV269">
            <v>32.19</v>
          </cell>
          <cell r="AW269">
            <v>40.07</v>
          </cell>
          <cell r="AX269">
            <v>37.4</v>
          </cell>
          <cell r="AY269">
            <v>52.1</v>
          </cell>
          <cell r="AZ269">
            <v>34.21</v>
          </cell>
          <cell r="BA269">
            <v>41.51</v>
          </cell>
          <cell r="BB269">
            <v>40.630000000000003</v>
          </cell>
          <cell r="BC269">
            <v>496.98999999999995</v>
          </cell>
          <cell r="BD269">
            <v>12</v>
          </cell>
          <cell r="BE269">
            <v>5</v>
          </cell>
          <cell r="BF269">
            <v>0</v>
          </cell>
          <cell r="BG269">
            <v>33</v>
          </cell>
          <cell r="BH269">
            <v>36</v>
          </cell>
          <cell r="BI269">
            <v>39</v>
          </cell>
          <cell r="BJ269">
            <v>38</v>
          </cell>
          <cell r="BK269">
            <v>41</v>
          </cell>
          <cell r="BL269">
            <v>21</v>
          </cell>
          <cell r="BM269">
            <v>42</v>
          </cell>
          <cell r="BN269">
            <v>39</v>
          </cell>
          <cell r="BO269">
            <v>37</v>
          </cell>
          <cell r="BP269">
            <v>38</v>
          </cell>
          <cell r="BQ269">
            <v>56</v>
          </cell>
          <cell r="BR269">
            <v>47</v>
          </cell>
          <cell r="BS269">
            <v>28</v>
          </cell>
          <cell r="BT269">
            <v>512</v>
          </cell>
          <cell r="BU269">
            <v>12</v>
          </cell>
          <cell r="BV269">
            <v>5</v>
          </cell>
          <cell r="BW269">
            <v>0</v>
          </cell>
          <cell r="BX269">
            <v>33</v>
          </cell>
          <cell r="BY269">
            <v>38</v>
          </cell>
          <cell r="BZ269">
            <v>39</v>
          </cell>
          <cell r="CA269">
            <v>39</v>
          </cell>
          <cell r="CB269">
            <v>38</v>
          </cell>
          <cell r="CC269">
            <v>41</v>
          </cell>
          <cell r="CD269">
            <v>21</v>
          </cell>
          <cell r="CE269">
            <v>42</v>
          </cell>
          <cell r="CF269">
            <v>39</v>
          </cell>
          <cell r="CG269">
            <v>37</v>
          </cell>
          <cell r="CH269">
            <v>38</v>
          </cell>
          <cell r="CI269">
            <v>56</v>
          </cell>
          <cell r="CJ269">
            <v>47</v>
          </cell>
          <cell r="CK269">
            <v>525</v>
          </cell>
          <cell r="CL269">
            <v>12</v>
          </cell>
          <cell r="CM269">
            <v>5</v>
          </cell>
          <cell r="CN269">
            <v>0</v>
          </cell>
          <cell r="CO269">
            <v>33</v>
          </cell>
          <cell r="CP269">
            <v>33</v>
          </cell>
          <cell r="CQ269">
            <v>38</v>
          </cell>
          <cell r="CR269">
            <v>39</v>
          </cell>
          <cell r="CS269">
            <v>39</v>
          </cell>
          <cell r="CT269">
            <v>38</v>
          </cell>
          <cell r="CU269">
            <v>41</v>
          </cell>
          <cell r="CV269">
            <v>21</v>
          </cell>
          <cell r="CW269">
            <v>42</v>
          </cell>
          <cell r="CX269">
            <v>39</v>
          </cell>
          <cell r="CY269">
            <v>37</v>
          </cell>
          <cell r="CZ269">
            <v>38</v>
          </cell>
          <cell r="DA269">
            <v>56</v>
          </cell>
          <cell r="DB269">
            <v>511</v>
          </cell>
          <cell r="DC269">
            <v>12</v>
          </cell>
          <cell r="DD269">
            <v>5</v>
          </cell>
          <cell r="DE269">
            <v>0</v>
          </cell>
          <cell r="DF269">
            <v>33</v>
          </cell>
          <cell r="DG269">
            <v>33</v>
          </cell>
          <cell r="DH269">
            <v>33</v>
          </cell>
          <cell r="DI269">
            <v>38</v>
          </cell>
          <cell r="DJ269">
            <v>39</v>
          </cell>
          <cell r="DK269">
            <v>39</v>
          </cell>
          <cell r="DL269">
            <v>38</v>
          </cell>
          <cell r="DM269">
            <v>41</v>
          </cell>
          <cell r="DN269">
            <v>21</v>
          </cell>
          <cell r="DO269">
            <v>42</v>
          </cell>
          <cell r="DP269">
            <v>39</v>
          </cell>
          <cell r="DQ269">
            <v>37</v>
          </cell>
          <cell r="DR269">
            <v>38</v>
          </cell>
          <cell r="DS269">
            <v>488</v>
          </cell>
        </row>
        <row r="270">
          <cell r="B270">
            <v>840</v>
          </cell>
          <cell r="C270">
            <v>1</v>
          </cell>
          <cell r="D270" t="str">
            <v>ST. JAMES</v>
          </cell>
          <cell r="E270">
            <v>14.98</v>
          </cell>
          <cell r="F270">
            <v>13.82</v>
          </cell>
          <cell r="G270">
            <v>67.8</v>
          </cell>
          <cell r="H270">
            <v>0</v>
          </cell>
          <cell r="I270">
            <v>101.03</v>
          </cell>
          <cell r="J270">
            <v>78.88</v>
          </cell>
          <cell r="K270">
            <v>61.52</v>
          </cell>
          <cell r="L270">
            <v>78.489999999999995</v>
          </cell>
          <cell r="M270">
            <v>82.91</v>
          </cell>
          <cell r="N270">
            <v>98</v>
          </cell>
          <cell r="O270">
            <v>76.25</v>
          </cell>
          <cell r="P270">
            <v>91.33</v>
          </cell>
          <cell r="Q270">
            <v>84.24</v>
          </cell>
          <cell r="R270">
            <v>114.27</v>
          </cell>
          <cell r="S270">
            <v>88.66</v>
          </cell>
          <cell r="T270">
            <v>93.78</v>
          </cell>
          <cell r="U270">
            <v>1145.96</v>
          </cell>
          <cell r="V270">
            <v>14.79</v>
          </cell>
          <cell r="W270">
            <v>14.22</v>
          </cell>
          <cell r="X270">
            <v>1.78</v>
          </cell>
          <cell r="Y270">
            <v>74.2</v>
          </cell>
          <cell r="Z270">
            <v>73.36</v>
          </cell>
          <cell r="AA270">
            <v>97.87</v>
          </cell>
          <cell r="AB270">
            <v>75.540000000000006</v>
          </cell>
          <cell r="AC270">
            <v>67.55</v>
          </cell>
          <cell r="AD270">
            <v>80.25</v>
          </cell>
          <cell r="AE270">
            <v>79.14</v>
          </cell>
          <cell r="AF270">
            <v>97.73</v>
          </cell>
          <cell r="AG270">
            <v>84.33</v>
          </cell>
          <cell r="AH270">
            <v>87.15</v>
          </cell>
          <cell r="AI270">
            <v>87.76</v>
          </cell>
          <cell r="AJ270">
            <v>110.51</v>
          </cell>
          <cell r="AK270">
            <v>87.82</v>
          </cell>
          <cell r="AL270">
            <v>1134</v>
          </cell>
          <cell r="AM270">
            <v>14.48</v>
          </cell>
          <cell r="AN270">
            <v>13.37</v>
          </cell>
          <cell r="AO270">
            <v>0</v>
          </cell>
          <cell r="AP270">
            <v>50.61</v>
          </cell>
          <cell r="AQ270">
            <v>83.84</v>
          </cell>
          <cell r="AR270">
            <v>69.94</v>
          </cell>
          <cell r="AS270">
            <v>95.44</v>
          </cell>
          <cell r="AT270">
            <v>75.11</v>
          </cell>
          <cell r="AU270">
            <v>69.11</v>
          </cell>
          <cell r="AV270">
            <v>77.459999999999994</v>
          </cell>
          <cell r="AW270">
            <v>81.319999999999993</v>
          </cell>
          <cell r="AX270">
            <v>98.17</v>
          </cell>
          <cell r="AY270">
            <v>87.66</v>
          </cell>
          <cell r="AZ270">
            <v>91.46</v>
          </cell>
          <cell r="BA270">
            <v>87.44</v>
          </cell>
          <cell r="BB270">
            <v>99.92</v>
          </cell>
          <cell r="BC270">
            <v>1095.3300000000002</v>
          </cell>
          <cell r="BD270">
            <v>15</v>
          </cell>
          <cell r="BE270">
            <v>14</v>
          </cell>
          <cell r="BF270">
            <v>0</v>
          </cell>
          <cell r="BG270">
            <v>69</v>
          </cell>
          <cell r="BH270">
            <v>64</v>
          </cell>
          <cell r="BI270">
            <v>84</v>
          </cell>
          <cell r="BJ270">
            <v>70</v>
          </cell>
          <cell r="BK270">
            <v>95</v>
          </cell>
          <cell r="BL270">
            <v>75</v>
          </cell>
          <cell r="BM270">
            <v>69</v>
          </cell>
          <cell r="BN270">
            <v>78</v>
          </cell>
          <cell r="BO270">
            <v>81</v>
          </cell>
          <cell r="BP270">
            <v>98</v>
          </cell>
          <cell r="BQ270">
            <v>88</v>
          </cell>
          <cell r="BR270">
            <v>91</v>
          </cell>
          <cell r="BS270">
            <v>88</v>
          </cell>
          <cell r="BT270">
            <v>1079</v>
          </cell>
          <cell r="BU270">
            <v>14</v>
          </cell>
          <cell r="BV270">
            <v>12</v>
          </cell>
          <cell r="BW270">
            <v>0</v>
          </cell>
          <cell r="BX270">
            <v>68</v>
          </cell>
          <cell r="BY270">
            <v>83</v>
          </cell>
          <cell r="BZ270">
            <v>64</v>
          </cell>
          <cell r="CA270">
            <v>84</v>
          </cell>
          <cell r="CB270">
            <v>70</v>
          </cell>
          <cell r="CC270">
            <v>95</v>
          </cell>
          <cell r="CD270">
            <v>75</v>
          </cell>
          <cell r="CE270">
            <v>69</v>
          </cell>
          <cell r="CF270">
            <v>78</v>
          </cell>
          <cell r="CG270">
            <v>81</v>
          </cell>
          <cell r="CH270">
            <v>98</v>
          </cell>
          <cell r="CI270">
            <v>88</v>
          </cell>
          <cell r="CJ270">
            <v>91</v>
          </cell>
          <cell r="CK270">
            <v>1070</v>
          </cell>
          <cell r="CL270">
            <v>15</v>
          </cell>
          <cell r="CM270">
            <v>13</v>
          </cell>
          <cell r="CN270">
            <v>0</v>
          </cell>
          <cell r="CO270">
            <v>70</v>
          </cell>
          <cell r="CP270">
            <v>80</v>
          </cell>
          <cell r="CQ270">
            <v>83</v>
          </cell>
          <cell r="CR270">
            <v>64</v>
          </cell>
          <cell r="CS270">
            <v>84</v>
          </cell>
          <cell r="CT270">
            <v>70</v>
          </cell>
          <cell r="CU270">
            <v>95</v>
          </cell>
          <cell r="CV270">
            <v>75</v>
          </cell>
          <cell r="CW270">
            <v>69</v>
          </cell>
          <cell r="CX270">
            <v>78</v>
          </cell>
          <cell r="CY270">
            <v>81</v>
          </cell>
          <cell r="CZ270">
            <v>98</v>
          </cell>
          <cell r="DA270">
            <v>88</v>
          </cell>
          <cell r="DB270">
            <v>1063</v>
          </cell>
          <cell r="DC270">
            <v>15</v>
          </cell>
          <cell r="DD270">
            <v>13</v>
          </cell>
          <cell r="DE270">
            <v>0</v>
          </cell>
          <cell r="DF270">
            <v>70</v>
          </cell>
          <cell r="DG270">
            <v>80</v>
          </cell>
          <cell r="DH270">
            <v>80</v>
          </cell>
          <cell r="DI270">
            <v>83</v>
          </cell>
          <cell r="DJ270">
            <v>64</v>
          </cell>
          <cell r="DK270">
            <v>84</v>
          </cell>
          <cell r="DL270">
            <v>70</v>
          </cell>
          <cell r="DM270">
            <v>95</v>
          </cell>
          <cell r="DN270">
            <v>75</v>
          </cell>
          <cell r="DO270">
            <v>69</v>
          </cell>
          <cell r="DP270">
            <v>78</v>
          </cell>
          <cell r="DQ270">
            <v>81</v>
          </cell>
          <cell r="DR270">
            <v>98</v>
          </cell>
          <cell r="DS270">
            <v>1055</v>
          </cell>
        </row>
        <row r="271">
          <cell r="B271">
            <v>846</v>
          </cell>
          <cell r="C271">
            <v>1</v>
          </cell>
          <cell r="D271" t="str">
            <v>BRECKENRIDGE</v>
          </cell>
          <cell r="E271">
            <v>3.4</v>
          </cell>
          <cell r="F271">
            <v>5.41</v>
          </cell>
          <cell r="G271">
            <v>45.95</v>
          </cell>
          <cell r="H271">
            <v>0</v>
          </cell>
          <cell r="I271">
            <v>48.19</v>
          </cell>
          <cell r="J271">
            <v>45.22</v>
          </cell>
          <cell r="K271">
            <v>50.75</v>
          </cell>
          <cell r="L271">
            <v>37.270000000000003</v>
          </cell>
          <cell r="M271">
            <v>47.99</v>
          </cell>
          <cell r="N271">
            <v>62</v>
          </cell>
          <cell r="O271">
            <v>58.35</v>
          </cell>
          <cell r="P271">
            <v>49.19</v>
          </cell>
          <cell r="Q271">
            <v>73.53</v>
          </cell>
          <cell r="R271">
            <v>66.05</v>
          </cell>
          <cell r="S271">
            <v>66.14</v>
          </cell>
          <cell r="T271">
            <v>63.25</v>
          </cell>
          <cell r="U271">
            <v>722.68999999999994</v>
          </cell>
          <cell r="V271">
            <v>5.44</v>
          </cell>
          <cell r="W271">
            <v>3.45</v>
          </cell>
          <cell r="X271">
            <v>0</v>
          </cell>
          <cell r="Y271">
            <v>37.83</v>
          </cell>
          <cell r="Z271">
            <v>49.19</v>
          </cell>
          <cell r="AA271">
            <v>49.69</v>
          </cell>
          <cell r="AB271">
            <v>44.91</v>
          </cell>
          <cell r="AC271">
            <v>51.1</v>
          </cell>
          <cell r="AD271">
            <v>37.46</v>
          </cell>
          <cell r="AE271">
            <v>46.6</v>
          </cell>
          <cell r="AF271">
            <v>59.76</v>
          </cell>
          <cell r="AG271">
            <v>54.8</v>
          </cell>
          <cell r="AH271">
            <v>64.959999999999994</v>
          </cell>
          <cell r="AI271">
            <v>77.989999999999995</v>
          </cell>
          <cell r="AJ271">
            <v>58.52</v>
          </cell>
          <cell r="AK271">
            <v>64.16</v>
          </cell>
          <cell r="AL271">
            <v>705.8599999999999</v>
          </cell>
          <cell r="AM271">
            <v>5.88</v>
          </cell>
          <cell r="AN271">
            <v>7.25</v>
          </cell>
          <cell r="AO271">
            <v>0</v>
          </cell>
          <cell r="AP271">
            <v>44.75</v>
          </cell>
          <cell r="AQ271">
            <v>41.22</v>
          </cell>
          <cell r="AR271">
            <v>45.07</v>
          </cell>
          <cell r="AS271">
            <v>43.7</v>
          </cell>
          <cell r="AT271">
            <v>44.29</v>
          </cell>
          <cell r="AU271">
            <v>49.86</v>
          </cell>
          <cell r="AV271">
            <v>33.5</v>
          </cell>
          <cell r="AW271">
            <v>53.87</v>
          </cell>
          <cell r="AX271">
            <v>58.95</v>
          </cell>
          <cell r="AY271">
            <v>67.7</v>
          </cell>
          <cell r="AZ271">
            <v>64.510000000000005</v>
          </cell>
          <cell r="BA271">
            <v>68.58</v>
          </cell>
          <cell r="BB271">
            <v>54.76</v>
          </cell>
          <cell r="BC271">
            <v>683.89</v>
          </cell>
          <cell r="BD271">
            <v>2</v>
          </cell>
          <cell r="BE271">
            <v>5</v>
          </cell>
          <cell r="BF271">
            <v>0</v>
          </cell>
          <cell r="BG271">
            <v>43</v>
          </cell>
          <cell r="BH271">
            <v>45</v>
          </cell>
          <cell r="BI271">
            <v>41</v>
          </cell>
          <cell r="BJ271">
            <v>45</v>
          </cell>
          <cell r="BK271">
            <v>44</v>
          </cell>
          <cell r="BL271">
            <v>44</v>
          </cell>
          <cell r="BM271">
            <v>50</v>
          </cell>
          <cell r="BN271">
            <v>34</v>
          </cell>
          <cell r="BO271">
            <v>54</v>
          </cell>
          <cell r="BP271">
            <v>74</v>
          </cell>
          <cell r="BQ271">
            <v>68</v>
          </cell>
          <cell r="BR271">
            <v>65</v>
          </cell>
          <cell r="BS271">
            <v>69</v>
          </cell>
          <cell r="BT271">
            <v>683</v>
          </cell>
          <cell r="BU271">
            <v>5</v>
          </cell>
          <cell r="BV271">
            <v>5</v>
          </cell>
          <cell r="BW271">
            <v>0</v>
          </cell>
          <cell r="BX271">
            <v>40</v>
          </cell>
          <cell r="BY271">
            <v>48</v>
          </cell>
          <cell r="BZ271">
            <v>45</v>
          </cell>
          <cell r="CA271">
            <v>41</v>
          </cell>
          <cell r="CB271">
            <v>45</v>
          </cell>
          <cell r="CC271">
            <v>44</v>
          </cell>
          <cell r="CD271">
            <v>44</v>
          </cell>
          <cell r="CE271">
            <v>50</v>
          </cell>
          <cell r="CF271">
            <v>34</v>
          </cell>
          <cell r="CG271">
            <v>68</v>
          </cell>
          <cell r="CH271">
            <v>74</v>
          </cell>
          <cell r="CI271">
            <v>68</v>
          </cell>
          <cell r="CJ271">
            <v>65</v>
          </cell>
          <cell r="CK271">
            <v>676</v>
          </cell>
          <cell r="CL271">
            <v>5</v>
          </cell>
          <cell r="CM271">
            <v>5</v>
          </cell>
          <cell r="CN271">
            <v>0</v>
          </cell>
          <cell r="CO271">
            <v>40</v>
          </cell>
          <cell r="CP271">
            <v>45</v>
          </cell>
          <cell r="CQ271">
            <v>48</v>
          </cell>
          <cell r="CR271">
            <v>45</v>
          </cell>
          <cell r="CS271">
            <v>41</v>
          </cell>
          <cell r="CT271">
            <v>45</v>
          </cell>
          <cell r="CU271">
            <v>44</v>
          </cell>
          <cell r="CV271">
            <v>44</v>
          </cell>
          <cell r="CW271">
            <v>50</v>
          </cell>
          <cell r="CX271">
            <v>49</v>
          </cell>
          <cell r="CY271">
            <v>68</v>
          </cell>
          <cell r="CZ271">
            <v>74</v>
          </cell>
          <cell r="DA271">
            <v>68</v>
          </cell>
          <cell r="DB271">
            <v>671</v>
          </cell>
          <cell r="DC271">
            <v>5</v>
          </cell>
          <cell r="DD271">
            <v>5</v>
          </cell>
          <cell r="DE271">
            <v>0</v>
          </cell>
          <cell r="DF271">
            <v>40</v>
          </cell>
          <cell r="DG271">
            <v>45</v>
          </cell>
          <cell r="DH271">
            <v>45</v>
          </cell>
          <cell r="DI271">
            <v>48</v>
          </cell>
          <cell r="DJ271">
            <v>45</v>
          </cell>
          <cell r="DK271">
            <v>41</v>
          </cell>
          <cell r="DL271">
            <v>45</v>
          </cell>
          <cell r="DM271">
            <v>44</v>
          </cell>
          <cell r="DN271">
            <v>44</v>
          </cell>
          <cell r="DO271">
            <v>72</v>
          </cell>
          <cell r="DP271">
            <v>49</v>
          </cell>
          <cell r="DQ271">
            <v>68</v>
          </cell>
          <cell r="DR271">
            <v>74</v>
          </cell>
          <cell r="DS271">
            <v>670</v>
          </cell>
        </row>
        <row r="272">
          <cell r="B272">
            <v>850</v>
          </cell>
          <cell r="C272">
            <v>1</v>
          </cell>
          <cell r="D272" t="str">
            <v>ROTHSAY</v>
          </cell>
          <cell r="E272">
            <v>0.84</v>
          </cell>
          <cell r="F272">
            <v>0</v>
          </cell>
          <cell r="G272">
            <v>17.48</v>
          </cell>
          <cell r="H272">
            <v>0</v>
          </cell>
          <cell r="I272">
            <v>23.74</v>
          </cell>
          <cell r="J272">
            <v>16.89</v>
          </cell>
          <cell r="K272">
            <v>16.03</v>
          </cell>
          <cell r="L272">
            <v>12.65</v>
          </cell>
          <cell r="M272">
            <v>8.2100000000000009</v>
          </cell>
          <cell r="N272">
            <v>9.89</v>
          </cell>
          <cell r="O272">
            <v>13</v>
          </cell>
          <cell r="P272">
            <v>14.4</v>
          </cell>
          <cell r="Q272">
            <v>14.35</v>
          </cell>
          <cell r="R272">
            <v>11.76</v>
          </cell>
          <cell r="S272">
            <v>14.34</v>
          </cell>
          <cell r="T272">
            <v>11.21</v>
          </cell>
          <cell r="U272">
            <v>184.79</v>
          </cell>
          <cell r="V272">
            <v>1.4</v>
          </cell>
          <cell r="W272">
            <v>0</v>
          </cell>
          <cell r="X272">
            <v>18</v>
          </cell>
          <cell r="Y272">
            <v>1</v>
          </cell>
          <cell r="Z272">
            <v>17</v>
          </cell>
          <cell r="AA272">
            <v>23.8</v>
          </cell>
          <cell r="AB272">
            <v>16.850000000000001</v>
          </cell>
          <cell r="AC272">
            <v>13.08</v>
          </cell>
          <cell r="AD272">
            <v>12</v>
          </cell>
          <cell r="AE272">
            <v>9</v>
          </cell>
          <cell r="AF272">
            <v>8.65</v>
          </cell>
          <cell r="AG272">
            <v>13.44</v>
          </cell>
          <cell r="AH272">
            <v>13.56</v>
          </cell>
          <cell r="AI272">
            <v>12.68</v>
          </cell>
          <cell r="AJ272">
            <v>10.23</v>
          </cell>
          <cell r="AK272">
            <v>13.24</v>
          </cell>
          <cell r="AL272">
            <v>183.93000000000004</v>
          </cell>
          <cell r="AM272">
            <v>1.81</v>
          </cell>
          <cell r="AN272">
            <v>1.6</v>
          </cell>
          <cell r="AO272">
            <v>0</v>
          </cell>
          <cell r="AP272">
            <v>15.17</v>
          </cell>
          <cell r="AQ272">
            <v>18</v>
          </cell>
          <cell r="AR272">
            <v>19.29</v>
          </cell>
          <cell r="AS272">
            <v>23.42</v>
          </cell>
          <cell r="AT272">
            <v>19.59</v>
          </cell>
          <cell r="AU272">
            <v>13.02</v>
          </cell>
          <cell r="AV272">
            <v>10</v>
          </cell>
          <cell r="AW272">
            <v>8.99</v>
          </cell>
          <cell r="AX272">
            <v>8.16</v>
          </cell>
          <cell r="AY272">
            <v>14.17</v>
          </cell>
          <cell r="AZ272">
            <v>14.27</v>
          </cell>
          <cell r="BA272">
            <v>13.93</v>
          </cell>
          <cell r="BB272">
            <v>9.98</v>
          </cell>
          <cell r="BC272">
            <v>191.39999999999998</v>
          </cell>
          <cell r="BD272">
            <v>2</v>
          </cell>
          <cell r="BE272">
            <v>2</v>
          </cell>
          <cell r="BF272">
            <v>0</v>
          </cell>
          <cell r="BG272">
            <v>20</v>
          </cell>
          <cell r="BH272">
            <v>18</v>
          </cell>
          <cell r="BI272">
            <v>18</v>
          </cell>
          <cell r="BJ272">
            <v>22</v>
          </cell>
          <cell r="BK272">
            <v>27</v>
          </cell>
          <cell r="BL272">
            <v>21</v>
          </cell>
          <cell r="BM272">
            <v>15</v>
          </cell>
          <cell r="BN272">
            <v>9</v>
          </cell>
          <cell r="BO272">
            <v>9</v>
          </cell>
          <cell r="BP272">
            <v>11</v>
          </cell>
          <cell r="BQ272">
            <v>13</v>
          </cell>
          <cell r="BR272">
            <v>15</v>
          </cell>
          <cell r="BS272">
            <v>17</v>
          </cell>
          <cell r="BT272">
            <v>219</v>
          </cell>
          <cell r="BU272">
            <v>1</v>
          </cell>
          <cell r="BV272">
            <v>1</v>
          </cell>
          <cell r="BW272">
            <v>0</v>
          </cell>
          <cell r="BX272">
            <v>16</v>
          </cell>
          <cell r="BY272">
            <v>22</v>
          </cell>
          <cell r="BZ272">
            <v>18</v>
          </cell>
          <cell r="CA272">
            <v>18</v>
          </cell>
          <cell r="CB272">
            <v>22</v>
          </cell>
          <cell r="CC272">
            <v>27</v>
          </cell>
          <cell r="CD272">
            <v>21</v>
          </cell>
          <cell r="CE272">
            <v>15</v>
          </cell>
          <cell r="CF272">
            <v>9</v>
          </cell>
          <cell r="CG272">
            <v>9</v>
          </cell>
          <cell r="CH272">
            <v>11</v>
          </cell>
          <cell r="CI272">
            <v>13</v>
          </cell>
          <cell r="CJ272">
            <v>15</v>
          </cell>
          <cell r="CK272">
            <v>218</v>
          </cell>
          <cell r="CL272">
            <v>0</v>
          </cell>
          <cell r="CM272">
            <v>0</v>
          </cell>
          <cell r="CN272">
            <v>0</v>
          </cell>
          <cell r="CO272">
            <v>14</v>
          </cell>
          <cell r="CP272">
            <v>17</v>
          </cell>
          <cell r="CQ272">
            <v>22</v>
          </cell>
          <cell r="CR272">
            <v>18</v>
          </cell>
          <cell r="CS272">
            <v>18</v>
          </cell>
          <cell r="CT272">
            <v>22</v>
          </cell>
          <cell r="CU272">
            <v>27</v>
          </cell>
          <cell r="CV272">
            <v>21</v>
          </cell>
          <cell r="CW272">
            <v>15</v>
          </cell>
          <cell r="CX272">
            <v>9</v>
          </cell>
          <cell r="CY272">
            <v>9</v>
          </cell>
          <cell r="CZ272">
            <v>11</v>
          </cell>
          <cell r="DA272">
            <v>13</v>
          </cell>
          <cell r="DB272">
            <v>216</v>
          </cell>
          <cell r="DC272">
            <v>0</v>
          </cell>
          <cell r="DD272">
            <v>0</v>
          </cell>
          <cell r="DE272">
            <v>0</v>
          </cell>
          <cell r="DF272">
            <v>14</v>
          </cell>
          <cell r="DG272">
            <v>17</v>
          </cell>
          <cell r="DH272">
            <v>17</v>
          </cell>
          <cell r="DI272">
            <v>22</v>
          </cell>
          <cell r="DJ272">
            <v>18</v>
          </cell>
          <cell r="DK272">
            <v>18</v>
          </cell>
          <cell r="DL272">
            <v>22</v>
          </cell>
          <cell r="DM272">
            <v>27</v>
          </cell>
          <cell r="DN272">
            <v>21</v>
          </cell>
          <cell r="DO272">
            <v>15</v>
          </cell>
          <cell r="DP272">
            <v>9</v>
          </cell>
          <cell r="DQ272">
            <v>9</v>
          </cell>
          <cell r="DR272">
            <v>11</v>
          </cell>
          <cell r="DS272">
            <v>220</v>
          </cell>
        </row>
        <row r="273">
          <cell r="B273">
            <v>852</v>
          </cell>
          <cell r="C273">
            <v>1</v>
          </cell>
          <cell r="D273" t="str">
            <v>CAMPBELL-TINTAH</v>
          </cell>
          <cell r="E273">
            <v>1.69</v>
          </cell>
          <cell r="F273">
            <v>1</v>
          </cell>
          <cell r="G273">
            <v>6.7</v>
          </cell>
          <cell r="H273">
            <v>0</v>
          </cell>
          <cell r="I273">
            <v>8.5500000000000007</v>
          </cell>
          <cell r="J273">
            <v>3</v>
          </cell>
          <cell r="K273">
            <v>11.05</v>
          </cell>
          <cell r="L273">
            <v>10.39</v>
          </cell>
          <cell r="M273">
            <v>8.5500000000000007</v>
          </cell>
          <cell r="N273">
            <v>8.7100000000000009</v>
          </cell>
          <cell r="O273">
            <v>8.98</v>
          </cell>
          <cell r="P273">
            <v>9.74</v>
          </cell>
          <cell r="Q273">
            <v>11.38</v>
          </cell>
          <cell r="R273">
            <v>7.53</v>
          </cell>
          <cell r="S273">
            <v>12.58</v>
          </cell>
          <cell r="T273">
            <v>9.57</v>
          </cell>
          <cell r="U273">
            <v>119.41999999999999</v>
          </cell>
          <cell r="V273">
            <v>1.96</v>
          </cell>
          <cell r="W273">
            <v>3</v>
          </cell>
          <cell r="X273">
            <v>0</v>
          </cell>
          <cell r="Y273">
            <v>2.5</v>
          </cell>
          <cell r="Z273">
            <v>9</v>
          </cell>
          <cell r="AA273">
            <v>8.4</v>
          </cell>
          <cell r="AB273">
            <v>2.99</v>
          </cell>
          <cell r="AC273">
            <v>12.35</v>
          </cell>
          <cell r="AD273">
            <v>11.99</v>
          </cell>
          <cell r="AE273">
            <v>9.77</v>
          </cell>
          <cell r="AF273">
            <v>11.01</v>
          </cell>
          <cell r="AG273">
            <v>11.79</v>
          </cell>
          <cell r="AH273">
            <v>10.74</v>
          </cell>
          <cell r="AI273">
            <v>10</v>
          </cell>
          <cell r="AJ273">
            <v>6.4</v>
          </cell>
          <cell r="AK273">
            <v>10.96</v>
          </cell>
          <cell r="AL273">
            <v>122.86000000000001</v>
          </cell>
          <cell r="AM273">
            <v>0.56000000000000005</v>
          </cell>
          <cell r="AN273">
            <v>1.34</v>
          </cell>
          <cell r="AO273">
            <v>0</v>
          </cell>
          <cell r="AP273">
            <v>13</v>
          </cell>
          <cell r="AQ273">
            <v>5.75</v>
          </cell>
          <cell r="AR273">
            <v>10.5</v>
          </cell>
          <cell r="AS273">
            <v>9.32</v>
          </cell>
          <cell r="AT273">
            <v>3.98</v>
          </cell>
          <cell r="AU273">
            <v>15.06</v>
          </cell>
          <cell r="AV273">
            <v>11.64</v>
          </cell>
          <cell r="AW273">
            <v>10.76</v>
          </cell>
          <cell r="AX273">
            <v>7.51</v>
          </cell>
          <cell r="AY273">
            <v>11.61</v>
          </cell>
          <cell r="AZ273">
            <v>7.86</v>
          </cell>
          <cell r="BA273">
            <v>9.23</v>
          </cell>
          <cell r="BB273">
            <v>6</v>
          </cell>
          <cell r="BC273">
            <v>124.12000000000002</v>
          </cell>
          <cell r="BD273">
            <v>1</v>
          </cell>
          <cell r="BE273">
            <v>1</v>
          </cell>
          <cell r="BF273">
            <v>0</v>
          </cell>
          <cell r="BG273">
            <v>5</v>
          </cell>
          <cell r="BH273">
            <v>13</v>
          </cell>
          <cell r="BI273">
            <v>6</v>
          </cell>
          <cell r="BJ273">
            <v>10</v>
          </cell>
          <cell r="BK273">
            <v>8</v>
          </cell>
          <cell r="BL273">
            <v>5</v>
          </cell>
          <cell r="BM273">
            <v>15</v>
          </cell>
          <cell r="BN273">
            <v>12</v>
          </cell>
          <cell r="BO273">
            <v>12</v>
          </cell>
          <cell r="BP273">
            <v>8</v>
          </cell>
          <cell r="BQ273">
            <v>14</v>
          </cell>
          <cell r="BR273">
            <v>7</v>
          </cell>
          <cell r="BS273">
            <v>9</v>
          </cell>
          <cell r="BT273">
            <v>126</v>
          </cell>
          <cell r="BU273">
            <v>1</v>
          </cell>
          <cell r="BV273">
            <v>1</v>
          </cell>
          <cell r="BW273">
            <v>0</v>
          </cell>
          <cell r="BX273">
            <v>6</v>
          </cell>
          <cell r="BY273">
            <v>5</v>
          </cell>
          <cell r="BZ273">
            <v>13</v>
          </cell>
          <cell r="CA273">
            <v>6</v>
          </cell>
          <cell r="CB273">
            <v>10</v>
          </cell>
          <cell r="CC273">
            <v>8</v>
          </cell>
          <cell r="CD273">
            <v>5</v>
          </cell>
          <cell r="CE273">
            <v>15</v>
          </cell>
          <cell r="CF273">
            <v>12</v>
          </cell>
          <cell r="CG273">
            <v>12</v>
          </cell>
          <cell r="CH273">
            <v>8</v>
          </cell>
          <cell r="CI273">
            <v>14</v>
          </cell>
          <cell r="CJ273">
            <v>7</v>
          </cell>
          <cell r="CK273">
            <v>123</v>
          </cell>
          <cell r="CL273">
            <v>0</v>
          </cell>
          <cell r="CM273">
            <v>1</v>
          </cell>
          <cell r="CN273">
            <v>0</v>
          </cell>
          <cell r="CO273">
            <v>5</v>
          </cell>
          <cell r="CP273">
            <v>7</v>
          </cell>
          <cell r="CQ273">
            <v>5</v>
          </cell>
          <cell r="CR273">
            <v>13</v>
          </cell>
          <cell r="CS273">
            <v>6</v>
          </cell>
          <cell r="CT273">
            <v>10</v>
          </cell>
          <cell r="CU273">
            <v>8</v>
          </cell>
          <cell r="CV273">
            <v>5</v>
          </cell>
          <cell r="CW273">
            <v>15</v>
          </cell>
          <cell r="CX273">
            <v>12</v>
          </cell>
          <cell r="CY273">
            <v>12</v>
          </cell>
          <cell r="CZ273">
            <v>8</v>
          </cell>
          <cell r="DA273">
            <v>14</v>
          </cell>
          <cell r="DB273">
            <v>121</v>
          </cell>
          <cell r="DC273">
            <v>0</v>
          </cell>
          <cell r="DD273">
            <v>1</v>
          </cell>
          <cell r="DE273">
            <v>0</v>
          </cell>
          <cell r="DF273">
            <v>5</v>
          </cell>
          <cell r="DG273">
            <v>7</v>
          </cell>
          <cell r="DH273">
            <v>7</v>
          </cell>
          <cell r="DI273">
            <v>5</v>
          </cell>
          <cell r="DJ273">
            <v>13</v>
          </cell>
          <cell r="DK273">
            <v>6</v>
          </cell>
          <cell r="DL273">
            <v>10</v>
          </cell>
          <cell r="DM273">
            <v>8</v>
          </cell>
          <cell r="DN273">
            <v>5</v>
          </cell>
          <cell r="DO273">
            <v>15</v>
          </cell>
          <cell r="DP273">
            <v>12</v>
          </cell>
          <cell r="DQ273">
            <v>12</v>
          </cell>
          <cell r="DR273">
            <v>8</v>
          </cell>
          <cell r="DS273">
            <v>114</v>
          </cell>
        </row>
        <row r="274">
          <cell r="B274">
            <v>857</v>
          </cell>
          <cell r="C274">
            <v>1</v>
          </cell>
          <cell r="D274" t="str">
            <v>LEWISTON</v>
          </cell>
          <cell r="E274">
            <v>4.99</v>
          </cell>
          <cell r="F274">
            <v>6.67</v>
          </cell>
          <cell r="G274">
            <v>29.24</v>
          </cell>
          <cell r="H274">
            <v>0</v>
          </cell>
          <cell r="I274">
            <v>53.38</v>
          </cell>
          <cell r="J274">
            <v>39.909999999999997</v>
          </cell>
          <cell r="K274">
            <v>55.13</v>
          </cell>
          <cell r="L274">
            <v>41.99</v>
          </cell>
          <cell r="M274">
            <v>48.58</v>
          </cell>
          <cell r="N274">
            <v>53.78</v>
          </cell>
          <cell r="O274">
            <v>44.78</v>
          </cell>
          <cell r="P274">
            <v>44.58</v>
          </cell>
          <cell r="Q274">
            <v>69.72</v>
          </cell>
          <cell r="R274">
            <v>57.79</v>
          </cell>
          <cell r="S274">
            <v>59.41</v>
          </cell>
          <cell r="T274">
            <v>55.12</v>
          </cell>
          <cell r="U274">
            <v>665.06999999999982</v>
          </cell>
          <cell r="V274">
            <v>4.3499999999999996</v>
          </cell>
          <cell r="W274">
            <v>6.59</v>
          </cell>
          <cell r="X274">
            <v>0</v>
          </cell>
          <cell r="Y274">
            <v>46.05</v>
          </cell>
          <cell r="Z274">
            <v>37.450000000000003</v>
          </cell>
          <cell r="AA274">
            <v>53.41</v>
          </cell>
          <cell r="AB274">
            <v>36.659999999999997</v>
          </cell>
          <cell r="AC274">
            <v>56</v>
          </cell>
          <cell r="AD274">
            <v>40.950000000000003</v>
          </cell>
          <cell r="AE274">
            <v>50.14</v>
          </cell>
          <cell r="AF274">
            <v>53.15</v>
          </cell>
          <cell r="AG274">
            <v>47.06</v>
          </cell>
          <cell r="AH274">
            <v>55.98</v>
          </cell>
          <cell r="AI274">
            <v>74.17</v>
          </cell>
          <cell r="AJ274">
            <v>48.67</v>
          </cell>
          <cell r="AK274">
            <v>57.23</v>
          </cell>
          <cell r="AL274">
            <v>667.8599999999999</v>
          </cell>
          <cell r="AM274">
            <v>6.15</v>
          </cell>
          <cell r="AN274">
            <v>4.42</v>
          </cell>
          <cell r="AO274">
            <v>0</v>
          </cell>
          <cell r="AP274">
            <v>35.479999999999997</v>
          </cell>
          <cell r="AQ274">
            <v>50.78</v>
          </cell>
          <cell r="AR274">
            <v>39.42</v>
          </cell>
          <cell r="AS274">
            <v>47.05</v>
          </cell>
          <cell r="AT274">
            <v>36.42</v>
          </cell>
          <cell r="AU274">
            <v>57.3</v>
          </cell>
          <cell r="AV274">
            <v>40</v>
          </cell>
          <cell r="AW274">
            <v>46.31</v>
          </cell>
          <cell r="AX274">
            <v>52.51</v>
          </cell>
          <cell r="AY274">
            <v>49.75</v>
          </cell>
          <cell r="AZ274">
            <v>54</v>
          </cell>
          <cell r="BA274">
            <v>67.8</v>
          </cell>
          <cell r="BB274">
            <v>46.92</v>
          </cell>
          <cell r="BC274">
            <v>634.30999999999995</v>
          </cell>
          <cell r="BD274">
            <v>21</v>
          </cell>
          <cell r="BE274">
            <v>0</v>
          </cell>
          <cell r="BF274">
            <v>0</v>
          </cell>
          <cell r="BG274">
            <v>44</v>
          </cell>
          <cell r="BH274">
            <v>41</v>
          </cell>
          <cell r="BI274">
            <v>46</v>
          </cell>
          <cell r="BJ274">
            <v>36</v>
          </cell>
          <cell r="BK274">
            <v>48</v>
          </cell>
          <cell r="BL274">
            <v>26</v>
          </cell>
          <cell r="BM274">
            <v>51</v>
          </cell>
          <cell r="BN274">
            <v>36</v>
          </cell>
          <cell r="BO274">
            <v>48</v>
          </cell>
          <cell r="BP274">
            <v>63</v>
          </cell>
          <cell r="BQ274">
            <v>38</v>
          </cell>
          <cell r="BR274">
            <v>49</v>
          </cell>
          <cell r="BS274">
            <v>58</v>
          </cell>
          <cell r="BT274">
            <v>605</v>
          </cell>
          <cell r="BU274">
            <v>15</v>
          </cell>
          <cell r="BV274">
            <v>3</v>
          </cell>
          <cell r="BW274">
            <v>0</v>
          </cell>
          <cell r="BX274">
            <v>47</v>
          </cell>
          <cell r="BY274">
            <v>47</v>
          </cell>
          <cell r="BZ274">
            <v>47</v>
          </cell>
          <cell r="CA274">
            <v>48</v>
          </cell>
          <cell r="CB274">
            <v>45</v>
          </cell>
          <cell r="CC274">
            <v>51</v>
          </cell>
          <cell r="CD274">
            <v>37</v>
          </cell>
          <cell r="CE274">
            <v>57</v>
          </cell>
          <cell r="CF274">
            <v>41</v>
          </cell>
          <cell r="CG274">
            <v>45</v>
          </cell>
          <cell r="CH274">
            <v>59</v>
          </cell>
          <cell r="CI274">
            <v>52</v>
          </cell>
          <cell r="CJ274">
            <v>50</v>
          </cell>
          <cell r="CK274">
            <v>644</v>
          </cell>
          <cell r="CL274">
            <v>15</v>
          </cell>
          <cell r="CM274">
            <v>3</v>
          </cell>
          <cell r="CN274">
            <v>0</v>
          </cell>
          <cell r="CO274">
            <v>47</v>
          </cell>
          <cell r="CP274">
            <v>47</v>
          </cell>
          <cell r="CQ274">
            <v>47</v>
          </cell>
          <cell r="CR274">
            <v>47</v>
          </cell>
          <cell r="CS274">
            <v>48</v>
          </cell>
          <cell r="CT274">
            <v>45</v>
          </cell>
          <cell r="CU274">
            <v>51</v>
          </cell>
          <cell r="CV274">
            <v>37</v>
          </cell>
          <cell r="CW274">
            <v>57</v>
          </cell>
          <cell r="CX274">
            <v>41</v>
          </cell>
          <cell r="CY274">
            <v>45</v>
          </cell>
          <cell r="CZ274">
            <v>59</v>
          </cell>
          <cell r="DA274">
            <v>52</v>
          </cell>
          <cell r="DB274">
            <v>641</v>
          </cell>
          <cell r="DC274">
            <v>15</v>
          </cell>
          <cell r="DD274">
            <v>3</v>
          </cell>
          <cell r="DE274">
            <v>0</v>
          </cell>
          <cell r="DF274">
            <v>47</v>
          </cell>
          <cell r="DG274">
            <v>47</v>
          </cell>
          <cell r="DH274">
            <v>47</v>
          </cell>
          <cell r="DI274">
            <v>47</v>
          </cell>
          <cell r="DJ274">
            <v>47</v>
          </cell>
          <cell r="DK274">
            <v>48</v>
          </cell>
          <cell r="DL274">
            <v>45</v>
          </cell>
          <cell r="DM274">
            <v>51</v>
          </cell>
          <cell r="DN274">
            <v>37</v>
          </cell>
          <cell r="DO274">
            <v>57</v>
          </cell>
          <cell r="DP274">
            <v>41</v>
          </cell>
          <cell r="DQ274">
            <v>45</v>
          </cell>
          <cell r="DR274">
            <v>59</v>
          </cell>
          <cell r="DS274">
            <v>636</v>
          </cell>
        </row>
        <row r="275">
          <cell r="B275">
            <v>858</v>
          </cell>
          <cell r="C275">
            <v>1</v>
          </cell>
          <cell r="D275" t="str">
            <v>ST. CHARLES</v>
          </cell>
          <cell r="E275">
            <v>8.9600000000000009</v>
          </cell>
          <cell r="F275">
            <v>14.05</v>
          </cell>
          <cell r="G275">
            <v>78.88</v>
          </cell>
          <cell r="H275">
            <v>0</v>
          </cell>
          <cell r="I275">
            <v>72.95</v>
          </cell>
          <cell r="J275">
            <v>93.14</v>
          </cell>
          <cell r="K275">
            <v>69</v>
          </cell>
          <cell r="L275">
            <v>82.18</v>
          </cell>
          <cell r="M275">
            <v>70.489999999999995</v>
          </cell>
          <cell r="N275">
            <v>79.010000000000005</v>
          </cell>
          <cell r="O275">
            <v>68.53</v>
          </cell>
          <cell r="P275">
            <v>94.75</v>
          </cell>
          <cell r="Q275">
            <v>95.46</v>
          </cell>
          <cell r="R275">
            <v>57.88</v>
          </cell>
          <cell r="S275">
            <v>73.5</v>
          </cell>
          <cell r="T275">
            <v>70.61</v>
          </cell>
          <cell r="U275">
            <v>1029.3900000000001</v>
          </cell>
          <cell r="V275">
            <v>8.39</v>
          </cell>
          <cell r="W275">
            <v>8.1199999999999992</v>
          </cell>
          <cell r="X275">
            <v>72.05</v>
          </cell>
          <cell r="Y275">
            <v>6.77</v>
          </cell>
          <cell r="Z275">
            <v>89.38</v>
          </cell>
          <cell r="AA275">
            <v>74.08</v>
          </cell>
          <cell r="AB275">
            <v>85.68</v>
          </cell>
          <cell r="AC275">
            <v>70.17</v>
          </cell>
          <cell r="AD275">
            <v>77.680000000000007</v>
          </cell>
          <cell r="AE275">
            <v>68.77</v>
          </cell>
          <cell r="AF275">
            <v>85.27</v>
          </cell>
          <cell r="AG275">
            <v>65.22</v>
          </cell>
          <cell r="AH275">
            <v>93.29</v>
          </cell>
          <cell r="AI275">
            <v>93.46</v>
          </cell>
          <cell r="AJ275">
            <v>57.06</v>
          </cell>
          <cell r="AK275">
            <v>69.47</v>
          </cell>
          <cell r="AL275">
            <v>1024.8600000000001</v>
          </cell>
          <cell r="AM275">
            <v>7.72</v>
          </cell>
          <cell r="AN275">
            <v>8.7899999999999991</v>
          </cell>
          <cell r="AO275">
            <v>0</v>
          </cell>
          <cell r="AP275">
            <v>62.88</v>
          </cell>
          <cell r="AQ275">
            <v>88.83</v>
          </cell>
          <cell r="AR275">
            <v>87.62</v>
          </cell>
          <cell r="AS275">
            <v>73.34</v>
          </cell>
          <cell r="AT275">
            <v>87.14</v>
          </cell>
          <cell r="AU275">
            <v>68.040000000000006</v>
          </cell>
          <cell r="AV275">
            <v>79</v>
          </cell>
          <cell r="AW275">
            <v>72.33</v>
          </cell>
          <cell r="AX275">
            <v>86.69</v>
          </cell>
          <cell r="AY275">
            <v>72.2</v>
          </cell>
          <cell r="AZ275">
            <v>92.33</v>
          </cell>
          <cell r="BA275">
            <v>94.24</v>
          </cell>
          <cell r="BB275">
            <v>58.23</v>
          </cell>
          <cell r="BC275">
            <v>1039.3800000000001</v>
          </cell>
          <cell r="BD275">
            <v>5</v>
          </cell>
          <cell r="BE275">
            <v>0</v>
          </cell>
          <cell r="BF275">
            <v>0</v>
          </cell>
          <cell r="BG275">
            <v>70</v>
          </cell>
          <cell r="BH275">
            <v>70</v>
          </cell>
          <cell r="BI275">
            <v>87</v>
          </cell>
          <cell r="BJ275">
            <v>86</v>
          </cell>
          <cell r="BK275">
            <v>73</v>
          </cell>
          <cell r="BL275">
            <v>87</v>
          </cell>
          <cell r="BM275">
            <v>69</v>
          </cell>
          <cell r="BN275">
            <v>79</v>
          </cell>
          <cell r="BO275">
            <v>72</v>
          </cell>
          <cell r="BP275">
            <v>87</v>
          </cell>
          <cell r="BQ275">
            <v>72</v>
          </cell>
          <cell r="BR275">
            <v>92</v>
          </cell>
          <cell r="BS275">
            <v>93</v>
          </cell>
          <cell r="BT275">
            <v>1042</v>
          </cell>
          <cell r="BU275">
            <v>5</v>
          </cell>
          <cell r="BV275">
            <v>0</v>
          </cell>
          <cell r="BW275">
            <v>0</v>
          </cell>
          <cell r="BX275">
            <v>70</v>
          </cell>
          <cell r="BY275">
            <v>70</v>
          </cell>
          <cell r="BZ275">
            <v>70</v>
          </cell>
          <cell r="CA275">
            <v>87</v>
          </cell>
          <cell r="CB275">
            <v>86</v>
          </cell>
          <cell r="CC275">
            <v>73</v>
          </cell>
          <cell r="CD275">
            <v>87</v>
          </cell>
          <cell r="CE275">
            <v>69</v>
          </cell>
          <cell r="CF275">
            <v>79</v>
          </cell>
          <cell r="CG275">
            <v>72</v>
          </cell>
          <cell r="CH275">
            <v>87</v>
          </cell>
          <cell r="CI275">
            <v>72</v>
          </cell>
          <cell r="CJ275">
            <v>92</v>
          </cell>
          <cell r="CK275">
            <v>1019</v>
          </cell>
          <cell r="CL275">
            <v>5</v>
          </cell>
          <cell r="CM275">
            <v>0</v>
          </cell>
          <cell r="CN275">
            <v>0</v>
          </cell>
          <cell r="CO275">
            <v>70</v>
          </cell>
          <cell r="CP275">
            <v>70</v>
          </cell>
          <cell r="CQ275">
            <v>70</v>
          </cell>
          <cell r="CR275">
            <v>70</v>
          </cell>
          <cell r="CS275">
            <v>87</v>
          </cell>
          <cell r="CT275">
            <v>86</v>
          </cell>
          <cell r="CU275">
            <v>73</v>
          </cell>
          <cell r="CV275">
            <v>87</v>
          </cell>
          <cell r="CW275">
            <v>69</v>
          </cell>
          <cell r="CX275">
            <v>79</v>
          </cell>
          <cell r="CY275">
            <v>72</v>
          </cell>
          <cell r="CZ275">
            <v>87</v>
          </cell>
          <cell r="DA275">
            <v>72</v>
          </cell>
          <cell r="DB275">
            <v>997</v>
          </cell>
          <cell r="DC275">
            <v>5</v>
          </cell>
          <cell r="DD275">
            <v>0</v>
          </cell>
          <cell r="DE275">
            <v>0</v>
          </cell>
          <cell r="DF275">
            <v>70</v>
          </cell>
          <cell r="DG275">
            <v>70</v>
          </cell>
          <cell r="DH275">
            <v>70</v>
          </cell>
          <cell r="DI275">
            <v>70</v>
          </cell>
          <cell r="DJ275">
            <v>70</v>
          </cell>
          <cell r="DK275">
            <v>87</v>
          </cell>
          <cell r="DL275">
            <v>86</v>
          </cell>
          <cell r="DM275">
            <v>73</v>
          </cell>
          <cell r="DN275">
            <v>87</v>
          </cell>
          <cell r="DO275">
            <v>69</v>
          </cell>
          <cell r="DP275">
            <v>79</v>
          </cell>
          <cell r="DQ275">
            <v>72</v>
          </cell>
          <cell r="DR275">
            <v>87</v>
          </cell>
          <cell r="DS275">
            <v>995</v>
          </cell>
        </row>
        <row r="276">
          <cell r="B276">
            <v>861</v>
          </cell>
          <cell r="C276">
            <v>1</v>
          </cell>
          <cell r="D276" t="str">
            <v>WINONA</v>
          </cell>
          <cell r="E276">
            <v>37.380000000000003</v>
          </cell>
          <cell r="F276">
            <v>38.08</v>
          </cell>
          <cell r="G276">
            <v>262.58</v>
          </cell>
          <cell r="H276">
            <v>0</v>
          </cell>
          <cell r="I276">
            <v>278.52999999999997</v>
          </cell>
          <cell r="J276">
            <v>274.97000000000003</v>
          </cell>
          <cell r="K276">
            <v>293.82</v>
          </cell>
          <cell r="L276">
            <v>242.75</v>
          </cell>
          <cell r="M276">
            <v>264.45</v>
          </cell>
          <cell r="N276">
            <v>281.8</v>
          </cell>
          <cell r="O276">
            <v>254.37</v>
          </cell>
          <cell r="P276">
            <v>303.47000000000003</v>
          </cell>
          <cell r="Q276">
            <v>277.94</v>
          </cell>
          <cell r="R276">
            <v>305.41000000000003</v>
          </cell>
          <cell r="S276">
            <v>284.32</v>
          </cell>
          <cell r="T276">
            <v>336.44</v>
          </cell>
          <cell r="U276">
            <v>3736.31</v>
          </cell>
          <cell r="V276">
            <v>59.93</v>
          </cell>
          <cell r="W276">
            <v>39.15</v>
          </cell>
          <cell r="X276">
            <v>2.86</v>
          </cell>
          <cell r="Y276">
            <v>246.62</v>
          </cell>
          <cell r="Z276">
            <v>292.63</v>
          </cell>
          <cell r="AA276">
            <v>276.05</v>
          </cell>
          <cell r="AB276">
            <v>280.32</v>
          </cell>
          <cell r="AC276">
            <v>294.66000000000003</v>
          </cell>
          <cell r="AD276">
            <v>244.67</v>
          </cell>
          <cell r="AE276">
            <v>265.42</v>
          </cell>
          <cell r="AF276">
            <v>286.27999999999997</v>
          </cell>
          <cell r="AG276">
            <v>252.07</v>
          </cell>
          <cell r="AH276">
            <v>301.61</v>
          </cell>
          <cell r="AI276">
            <v>282.74</v>
          </cell>
          <cell r="AJ276">
            <v>301.52999999999997</v>
          </cell>
          <cell r="AK276">
            <v>295.33999999999997</v>
          </cell>
          <cell r="AL276">
            <v>3721.88</v>
          </cell>
          <cell r="AM276">
            <v>38.479999999999997</v>
          </cell>
          <cell r="AN276">
            <v>40.14</v>
          </cell>
          <cell r="AO276">
            <v>0</v>
          </cell>
          <cell r="AP276">
            <v>245</v>
          </cell>
          <cell r="AQ276">
            <v>294.10000000000002</v>
          </cell>
          <cell r="AR276">
            <v>293.76</v>
          </cell>
          <cell r="AS276">
            <v>285.95</v>
          </cell>
          <cell r="AT276">
            <v>277.02999999999997</v>
          </cell>
          <cell r="AU276">
            <v>304.07</v>
          </cell>
          <cell r="AV276">
            <v>251.38</v>
          </cell>
          <cell r="AW276">
            <v>268.82</v>
          </cell>
          <cell r="AX276">
            <v>286.13</v>
          </cell>
          <cell r="AY276">
            <v>259.74</v>
          </cell>
          <cell r="AZ276">
            <v>304.02</v>
          </cell>
          <cell r="BA276">
            <v>275.58</v>
          </cell>
          <cell r="BB276">
            <v>309.48</v>
          </cell>
          <cell r="BC276">
            <v>3733.6800000000003</v>
          </cell>
          <cell r="BD276">
            <v>60</v>
          </cell>
          <cell r="BE276">
            <v>40</v>
          </cell>
          <cell r="BF276">
            <v>0</v>
          </cell>
          <cell r="BG276">
            <v>181</v>
          </cell>
          <cell r="BH276">
            <v>254</v>
          </cell>
          <cell r="BI276">
            <v>267</v>
          </cell>
          <cell r="BJ276">
            <v>270</v>
          </cell>
          <cell r="BK276">
            <v>255</v>
          </cell>
          <cell r="BL276">
            <v>257</v>
          </cell>
          <cell r="BM276">
            <v>293</v>
          </cell>
          <cell r="BN276">
            <v>240</v>
          </cell>
          <cell r="BO276">
            <v>278</v>
          </cell>
          <cell r="BP276">
            <v>300</v>
          </cell>
          <cell r="BQ276">
            <v>265</v>
          </cell>
          <cell r="BR276">
            <v>320</v>
          </cell>
          <cell r="BS276">
            <v>303</v>
          </cell>
          <cell r="BT276">
            <v>3583</v>
          </cell>
          <cell r="BU276">
            <v>60</v>
          </cell>
          <cell r="BV276">
            <v>39</v>
          </cell>
          <cell r="BW276">
            <v>0</v>
          </cell>
          <cell r="BX276">
            <v>176</v>
          </cell>
          <cell r="BY276">
            <v>233</v>
          </cell>
          <cell r="BZ276">
            <v>259</v>
          </cell>
          <cell r="CA276">
            <v>273</v>
          </cell>
          <cell r="CB276">
            <v>266</v>
          </cell>
          <cell r="CC276">
            <v>255</v>
          </cell>
          <cell r="CD276">
            <v>256</v>
          </cell>
          <cell r="CE276">
            <v>311</v>
          </cell>
          <cell r="CF276">
            <v>245</v>
          </cell>
          <cell r="CG276">
            <v>275</v>
          </cell>
          <cell r="CH276">
            <v>325</v>
          </cell>
          <cell r="CI276">
            <v>277</v>
          </cell>
          <cell r="CJ276">
            <v>318</v>
          </cell>
          <cell r="CK276">
            <v>3568</v>
          </cell>
          <cell r="CL276">
            <v>60</v>
          </cell>
          <cell r="CM276">
            <v>39</v>
          </cell>
          <cell r="CN276">
            <v>0</v>
          </cell>
          <cell r="CO276">
            <v>176</v>
          </cell>
          <cell r="CP276">
            <v>214</v>
          </cell>
          <cell r="CQ276">
            <v>233</v>
          </cell>
          <cell r="CR276">
            <v>258</v>
          </cell>
          <cell r="CS276">
            <v>272</v>
          </cell>
          <cell r="CT276">
            <v>265</v>
          </cell>
          <cell r="CU276">
            <v>254</v>
          </cell>
          <cell r="CV276">
            <v>255</v>
          </cell>
          <cell r="CW276">
            <v>310</v>
          </cell>
          <cell r="CX276">
            <v>243</v>
          </cell>
          <cell r="CY276">
            <v>274</v>
          </cell>
          <cell r="CZ276">
            <v>324</v>
          </cell>
          <cell r="DA276">
            <v>275</v>
          </cell>
          <cell r="DB276">
            <v>3452</v>
          </cell>
          <cell r="DC276">
            <v>60</v>
          </cell>
          <cell r="DD276">
            <v>39</v>
          </cell>
          <cell r="DE276">
            <v>0</v>
          </cell>
          <cell r="DF276">
            <v>176</v>
          </cell>
          <cell r="DG276">
            <v>214</v>
          </cell>
          <cell r="DH276">
            <v>214</v>
          </cell>
          <cell r="DI276">
            <v>232</v>
          </cell>
          <cell r="DJ276">
            <v>257</v>
          </cell>
          <cell r="DK276">
            <v>271</v>
          </cell>
          <cell r="DL276">
            <v>264</v>
          </cell>
          <cell r="DM276">
            <v>253</v>
          </cell>
          <cell r="DN276">
            <v>254</v>
          </cell>
          <cell r="DO276">
            <v>307</v>
          </cell>
          <cell r="DP276">
            <v>242</v>
          </cell>
          <cell r="DQ276">
            <v>273</v>
          </cell>
          <cell r="DR276">
            <v>322</v>
          </cell>
          <cell r="DS276">
            <v>3378</v>
          </cell>
        </row>
        <row r="277">
          <cell r="B277">
            <v>876</v>
          </cell>
          <cell r="C277">
            <v>1</v>
          </cell>
          <cell r="D277" t="str">
            <v>ANNANDALE</v>
          </cell>
          <cell r="E277">
            <v>14.18</v>
          </cell>
          <cell r="F277">
            <v>7.31</v>
          </cell>
          <cell r="G277">
            <v>99.25</v>
          </cell>
          <cell r="H277">
            <v>0</v>
          </cell>
          <cell r="I277">
            <v>126.83</v>
          </cell>
          <cell r="J277">
            <v>105.46</v>
          </cell>
          <cell r="K277">
            <v>115.07</v>
          </cell>
          <cell r="L277">
            <v>96.77</v>
          </cell>
          <cell r="M277">
            <v>104.66</v>
          </cell>
          <cell r="N277">
            <v>120.24</v>
          </cell>
          <cell r="O277">
            <v>124.92</v>
          </cell>
          <cell r="P277">
            <v>137.22999999999999</v>
          </cell>
          <cell r="Q277">
            <v>122.62</v>
          </cell>
          <cell r="R277">
            <v>115.24</v>
          </cell>
          <cell r="S277">
            <v>132.97</v>
          </cell>
          <cell r="T277">
            <v>112.75</v>
          </cell>
          <cell r="U277">
            <v>1535.5</v>
          </cell>
          <cell r="V277">
            <v>15.59</v>
          </cell>
          <cell r="W277">
            <v>13.57</v>
          </cell>
          <cell r="X277">
            <v>33.65</v>
          </cell>
          <cell r="Y277">
            <v>74.8</v>
          </cell>
          <cell r="Z277">
            <v>128.12</v>
          </cell>
          <cell r="AA277">
            <v>127.11</v>
          </cell>
          <cell r="AB277">
            <v>109.55</v>
          </cell>
          <cell r="AC277">
            <v>111.37</v>
          </cell>
          <cell r="AD277">
            <v>106.12</v>
          </cell>
          <cell r="AE277">
            <v>103.86</v>
          </cell>
          <cell r="AF277">
            <v>114.72</v>
          </cell>
          <cell r="AG277">
            <v>125.83</v>
          </cell>
          <cell r="AH277">
            <v>140.07</v>
          </cell>
          <cell r="AI277">
            <v>125.55</v>
          </cell>
          <cell r="AJ277">
            <v>112.94</v>
          </cell>
          <cell r="AK277">
            <v>125.93</v>
          </cell>
          <cell r="AL277">
            <v>1568.78</v>
          </cell>
          <cell r="AM277">
            <v>18.420000000000002</v>
          </cell>
          <cell r="AN277">
            <v>23.61</v>
          </cell>
          <cell r="AO277">
            <v>0.05</v>
          </cell>
          <cell r="AP277">
            <v>110.35</v>
          </cell>
          <cell r="AQ277">
            <v>121.7</v>
          </cell>
          <cell r="AR277">
            <v>128.38999999999999</v>
          </cell>
          <cell r="AS277">
            <v>126.74</v>
          </cell>
          <cell r="AT277">
            <v>111.97</v>
          </cell>
          <cell r="AU277">
            <v>115.23</v>
          </cell>
          <cell r="AV277">
            <v>102.39</v>
          </cell>
          <cell r="AW277">
            <v>110.52</v>
          </cell>
          <cell r="AX277">
            <v>115.71</v>
          </cell>
          <cell r="AY277">
            <v>128.25</v>
          </cell>
          <cell r="AZ277">
            <v>143.55000000000001</v>
          </cell>
          <cell r="BA277">
            <v>115.99</v>
          </cell>
          <cell r="BB277">
            <v>110.79</v>
          </cell>
          <cell r="BC277">
            <v>1583.6599999999999</v>
          </cell>
          <cell r="BD277">
            <v>15</v>
          </cell>
          <cell r="BE277">
            <v>13</v>
          </cell>
          <cell r="BF277">
            <v>0</v>
          </cell>
          <cell r="BG277">
            <v>105</v>
          </cell>
          <cell r="BH277">
            <v>118</v>
          </cell>
          <cell r="BI277">
            <v>121</v>
          </cell>
          <cell r="BJ277">
            <v>128</v>
          </cell>
          <cell r="BK277">
            <v>125</v>
          </cell>
          <cell r="BL277">
            <v>111</v>
          </cell>
          <cell r="BM277">
            <v>115</v>
          </cell>
          <cell r="BN277">
            <v>102</v>
          </cell>
          <cell r="BO277">
            <v>110</v>
          </cell>
          <cell r="BP277">
            <v>115</v>
          </cell>
          <cell r="BQ277">
            <v>128</v>
          </cell>
          <cell r="BR277">
            <v>143</v>
          </cell>
          <cell r="BS277">
            <v>115</v>
          </cell>
          <cell r="BT277">
            <v>1564</v>
          </cell>
          <cell r="BU277">
            <v>12</v>
          </cell>
          <cell r="BV277">
            <v>15</v>
          </cell>
          <cell r="BW277">
            <v>0</v>
          </cell>
          <cell r="BX277">
            <v>100</v>
          </cell>
          <cell r="BY277">
            <v>115</v>
          </cell>
          <cell r="BZ277">
            <v>118</v>
          </cell>
          <cell r="CA277">
            <v>121</v>
          </cell>
          <cell r="CB277">
            <v>128</v>
          </cell>
          <cell r="CC277">
            <v>125</v>
          </cell>
          <cell r="CD277">
            <v>111</v>
          </cell>
          <cell r="CE277">
            <v>115</v>
          </cell>
          <cell r="CF277">
            <v>102</v>
          </cell>
          <cell r="CG277">
            <v>110</v>
          </cell>
          <cell r="CH277">
            <v>115</v>
          </cell>
          <cell r="CI277">
            <v>128</v>
          </cell>
          <cell r="CJ277">
            <v>143</v>
          </cell>
          <cell r="CK277">
            <v>1558</v>
          </cell>
          <cell r="CL277">
            <v>10</v>
          </cell>
          <cell r="CM277">
            <v>8</v>
          </cell>
          <cell r="CN277">
            <v>0</v>
          </cell>
          <cell r="CO277">
            <v>95</v>
          </cell>
          <cell r="CP277">
            <v>110</v>
          </cell>
          <cell r="CQ277">
            <v>115</v>
          </cell>
          <cell r="CR277">
            <v>118</v>
          </cell>
          <cell r="CS277">
            <v>121</v>
          </cell>
          <cell r="CT277">
            <v>128</v>
          </cell>
          <cell r="CU277">
            <v>125</v>
          </cell>
          <cell r="CV277">
            <v>110</v>
          </cell>
          <cell r="CW277">
            <v>115</v>
          </cell>
          <cell r="CX277">
            <v>102</v>
          </cell>
          <cell r="CY277">
            <v>110</v>
          </cell>
          <cell r="CZ277">
            <v>114</v>
          </cell>
          <cell r="DA277">
            <v>128</v>
          </cell>
          <cell r="DB277">
            <v>1509</v>
          </cell>
          <cell r="DC277">
            <v>10</v>
          </cell>
          <cell r="DD277">
            <v>8</v>
          </cell>
          <cell r="DE277">
            <v>0</v>
          </cell>
          <cell r="DF277">
            <v>95</v>
          </cell>
          <cell r="DG277">
            <v>110</v>
          </cell>
          <cell r="DH277">
            <v>110</v>
          </cell>
          <cell r="DI277">
            <v>115</v>
          </cell>
          <cell r="DJ277">
            <v>118</v>
          </cell>
          <cell r="DK277">
            <v>121</v>
          </cell>
          <cell r="DL277">
            <v>128</v>
          </cell>
          <cell r="DM277">
            <v>124</v>
          </cell>
          <cell r="DN277">
            <v>110</v>
          </cell>
          <cell r="DO277">
            <v>115</v>
          </cell>
          <cell r="DP277">
            <v>102</v>
          </cell>
          <cell r="DQ277">
            <v>109</v>
          </cell>
          <cell r="DR277">
            <v>114</v>
          </cell>
          <cell r="DS277">
            <v>1489</v>
          </cell>
        </row>
        <row r="278">
          <cell r="B278">
            <v>877</v>
          </cell>
          <cell r="C278">
            <v>1</v>
          </cell>
          <cell r="D278" t="str">
            <v>BUFFALO</v>
          </cell>
          <cell r="E278">
            <v>49.65</v>
          </cell>
          <cell r="F278">
            <v>21.99</v>
          </cell>
          <cell r="G278">
            <v>431.8</v>
          </cell>
          <cell r="H278">
            <v>0</v>
          </cell>
          <cell r="I278">
            <v>436.08</v>
          </cell>
          <cell r="J278">
            <v>482.7</v>
          </cell>
          <cell r="K278">
            <v>459.18</v>
          </cell>
          <cell r="L278">
            <v>497.13</v>
          </cell>
          <cell r="M278">
            <v>462.82</v>
          </cell>
          <cell r="N278">
            <v>507.66</v>
          </cell>
          <cell r="O278">
            <v>441.18</v>
          </cell>
          <cell r="P278">
            <v>482.24</v>
          </cell>
          <cell r="Q278">
            <v>457.17</v>
          </cell>
          <cell r="R278">
            <v>471.33</v>
          </cell>
          <cell r="S278">
            <v>448.89</v>
          </cell>
          <cell r="T278">
            <v>430.84</v>
          </cell>
          <cell r="U278">
            <v>6080.6600000000008</v>
          </cell>
          <cell r="V278">
            <v>50.74</v>
          </cell>
          <cell r="W278">
            <v>27.49</v>
          </cell>
          <cell r="X278">
            <v>362.84</v>
          </cell>
          <cell r="Y278">
            <v>32.619999999999997</v>
          </cell>
          <cell r="Z278">
            <v>478.31</v>
          </cell>
          <cell r="AA278">
            <v>449.23</v>
          </cell>
          <cell r="AB278">
            <v>470.85</v>
          </cell>
          <cell r="AC278">
            <v>468.32</v>
          </cell>
          <cell r="AD278">
            <v>498.14</v>
          </cell>
          <cell r="AE278">
            <v>464.16</v>
          </cell>
          <cell r="AF278">
            <v>516.29</v>
          </cell>
          <cell r="AG278">
            <v>438.73</v>
          </cell>
          <cell r="AH278">
            <v>507.74</v>
          </cell>
          <cell r="AI278">
            <v>459.05</v>
          </cell>
          <cell r="AJ278">
            <v>459.33</v>
          </cell>
          <cell r="AK278">
            <v>451.12</v>
          </cell>
          <cell r="AL278">
            <v>6134.9599999999991</v>
          </cell>
          <cell r="AM278">
            <v>51.11</v>
          </cell>
          <cell r="AN278">
            <v>47.12</v>
          </cell>
          <cell r="AO278">
            <v>10.19</v>
          </cell>
          <cell r="AP278">
            <v>390.93</v>
          </cell>
          <cell r="AQ278">
            <v>447.76</v>
          </cell>
          <cell r="AR278">
            <v>495.77</v>
          </cell>
          <cell r="AS278">
            <v>457.85</v>
          </cell>
          <cell r="AT278">
            <v>473.19</v>
          </cell>
          <cell r="AU278">
            <v>461.52</v>
          </cell>
          <cell r="AV278">
            <v>503.42</v>
          </cell>
          <cell r="AW278">
            <v>464.97</v>
          </cell>
          <cell r="AX278">
            <v>530.76</v>
          </cell>
          <cell r="AY278">
            <v>462.53</v>
          </cell>
          <cell r="AZ278">
            <v>509.17</v>
          </cell>
          <cell r="BA278">
            <v>445.04</v>
          </cell>
          <cell r="BB278">
            <v>459.11</v>
          </cell>
          <cell r="BC278">
            <v>6210.44</v>
          </cell>
          <cell r="BD278">
            <v>52</v>
          </cell>
          <cell r="BE278">
            <v>28</v>
          </cell>
          <cell r="BF278">
            <v>12</v>
          </cell>
          <cell r="BG278">
            <v>390</v>
          </cell>
          <cell r="BH278">
            <v>486</v>
          </cell>
          <cell r="BI278">
            <v>456</v>
          </cell>
          <cell r="BJ278">
            <v>478</v>
          </cell>
          <cell r="BK278">
            <v>476</v>
          </cell>
          <cell r="BL278">
            <v>506</v>
          </cell>
          <cell r="BM278">
            <v>472</v>
          </cell>
          <cell r="BN278">
            <v>525</v>
          </cell>
          <cell r="BO278">
            <v>446</v>
          </cell>
          <cell r="BP278">
            <v>516</v>
          </cell>
          <cell r="BQ278">
            <v>466</v>
          </cell>
          <cell r="BR278">
            <v>467</v>
          </cell>
          <cell r="BS278">
            <v>458</v>
          </cell>
          <cell r="BT278">
            <v>6234</v>
          </cell>
          <cell r="BU278">
            <v>52</v>
          </cell>
          <cell r="BV278">
            <v>28</v>
          </cell>
          <cell r="BW278">
            <v>12</v>
          </cell>
          <cell r="BX278">
            <v>393</v>
          </cell>
          <cell r="BY278">
            <v>490</v>
          </cell>
          <cell r="BZ278">
            <v>461</v>
          </cell>
          <cell r="CA278">
            <v>483</v>
          </cell>
          <cell r="CB278">
            <v>480</v>
          </cell>
          <cell r="CC278">
            <v>511</v>
          </cell>
          <cell r="CD278">
            <v>476</v>
          </cell>
          <cell r="CE278">
            <v>529</v>
          </cell>
          <cell r="CF278">
            <v>450</v>
          </cell>
          <cell r="CG278">
            <v>521</v>
          </cell>
          <cell r="CH278">
            <v>471</v>
          </cell>
          <cell r="CI278">
            <v>471</v>
          </cell>
          <cell r="CJ278">
            <v>463</v>
          </cell>
          <cell r="CK278">
            <v>6291</v>
          </cell>
          <cell r="CL278">
            <v>52</v>
          </cell>
          <cell r="CM278">
            <v>28</v>
          </cell>
          <cell r="CN278">
            <v>12</v>
          </cell>
          <cell r="CO278">
            <v>393</v>
          </cell>
          <cell r="CP278">
            <v>405</v>
          </cell>
          <cell r="CQ278">
            <v>490</v>
          </cell>
          <cell r="CR278">
            <v>461</v>
          </cell>
          <cell r="CS278">
            <v>483</v>
          </cell>
          <cell r="CT278">
            <v>480</v>
          </cell>
          <cell r="CU278">
            <v>511</v>
          </cell>
          <cell r="CV278">
            <v>476</v>
          </cell>
          <cell r="CW278">
            <v>529</v>
          </cell>
          <cell r="CX278">
            <v>450</v>
          </cell>
          <cell r="CY278">
            <v>521</v>
          </cell>
          <cell r="CZ278">
            <v>471</v>
          </cell>
          <cell r="DA278">
            <v>471</v>
          </cell>
          <cell r="DB278">
            <v>6233</v>
          </cell>
          <cell r="DC278">
            <v>52</v>
          </cell>
          <cell r="DD278">
            <v>28</v>
          </cell>
          <cell r="DE278">
            <v>12</v>
          </cell>
          <cell r="DF278">
            <v>393</v>
          </cell>
          <cell r="DG278">
            <v>405</v>
          </cell>
          <cell r="DH278">
            <v>405</v>
          </cell>
          <cell r="DI278">
            <v>490</v>
          </cell>
          <cell r="DJ278">
            <v>461</v>
          </cell>
          <cell r="DK278">
            <v>483</v>
          </cell>
          <cell r="DL278">
            <v>480</v>
          </cell>
          <cell r="DM278">
            <v>511</v>
          </cell>
          <cell r="DN278">
            <v>476</v>
          </cell>
          <cell r="DO278">
            <v>529</v>
          </cell>
          <cell r="DP278">
            <v>450</v>
          </cell>
          <cell r="DQ278">
            <v>521</v>
          </cell>
          <cell r="DR278">
            <v>471</v>
          </cell>
          <cell r="DS278">
            <v>6167</v>
          </cell>
        </row>
        <row r="279">
          <cell r="B279">
            <v>879</v>
          </cell>
          <cell r="C279">
            <v>1</v>
          </cell>
          <cell r="D279" t="str">
            <v>DELANO</v>
          </cell>
          <cell r="E279">
            <v>16.059999999999999</v>
          </cell>
          <cell r="F279">
            <v>10.72</v>
          </cell>
          <cell r="G279">
            <v>136.97999999999999</v>
          </cell>
          <cell r="H279">
            <v>0</v>
          </cell>
          <cell r="I279">
            <v>142.08000000000001</v>
          </cell>
          <cell r="J279">
            <v>155.26</v>
          </cell>
          <cell r="K279">
            <v>171.11</v>
          </cell>
          <cell r="L279">
            <v>154.63999999999999</v>
          </cell>
          <cell r="M279">
            <v>167.37</v>
          </cell>
          <cell r="N279">
            <v>157.47999999999999</v>
          </cell>
          <cell r="O279">
            <v>155</v>
          </cell>
          <cell r="P279">
            <v>182.63</v>
          </cell>
          <cell r="Q279">
            <v>159.04</v>
          </cell>
          <cell r="R279">
            <v>191.72</v>
          </cell>
          <cell r="S279">
            <v>199.55</v>
          </cell>
          <cell r="T279">
            <v>181.89</v>
          </cell>
          <cell r="U279">
            <v>2181.5299999999997</v>
          </cell>
          <cell r="V279">
            <v>19.190000000000001</v>
          </cell>
          <cell r="W279">
            <v>15.75</v>
          </cell>
          <cell r="X279">
            <v>138.30000000000001</v>
          </cell>
          <cell r="Y279">
            <v>1.02</v>
          </cell>
          <cell r="Z279">
            <v>163.66</v>
          </cell>
          <cell r="AA279">
            <v>148</v>
          </cell>
          <cell r="AB279">
            <v>166.08</v>
          </cell>
          <cell r="AC279">
            <v>171.14</v>
          </cell>
          <cell r="AD279">
            <v>156.99</v>
          </cell>
          <cell r="AE279">
            <v>168.61</v>
          </cell>
          <cell r="AF279">
            <v>178.5</v>
          </cell>
          <cell r="AG279">
            <v>158.27000000000001</v>
          </cell>
          <cell r="AH279">
            <v>193.05</v>
          </cell>
          <cell r="AI279">
            <v>152.97</v>
          </cell>
          <cell r="AJ279">
            <v>180.97</v>
          </cell>
          <cell r="AK279">
            <v>193.37</v>
          </cell>
          <cell r="AL279">
            <v>2205.87</v>
          </cell>
          <cell r="AM279">
            <v>16.37</v>
          </cell>
          <cell r="AN279">
            <v>24.15</v>
          </cell>
          <cell r="AO279">
            <v>0</v>
          </cell>
          <cell r="AP279">
            <v>116.99</v>
          </cell>
          <cell r="AQ279">
            <v>166.18</v>
          </cell>
          <cell r="AR279">
            <v>171.98</v>
          </cell>
          <cell r="AS279">
            <v>155.93</v>
          </cell>
          <cell r="AT279">
            <v>181.25</v>
          </cell>
          <cell r="AU279">
            <v>183.94</v>
          </cell>
          <cell r="AV279">
            <v>166.14</v>
          </cell>
          <cell r="AW279">
            <v>183.49</v>
          </cell>
          <cell r="AX279">
            <v>181.14</v>
          </cell>
          <cell r="AY279">
            <v>166.77</v>
          </cell>
          <cell r="AZ279">
            <v>196.94</v>
          </cell>
          <cell r="BA279">
            <v>153.69</v>
          </cell>
          <cell r="BB279">
            <v>172.65</v>
          </cell>
          <cell r="BC279">
            <v>2237.61</v>
          </cell>
          <cell r="BD279">
            <v>14</v>
          </cell>
          <cell r="BE279">
            <v>11</v>
          </cell>
          <cell r="BF279">
            <v>0</v>
          </cell>
          <cell r="BG279">
            <v>119</v>
          </cell>
          <cell r="BH279">
            <v>154</v>
          </cell>
          <cell r="BI279">
            <v>179</v>
          </cell>
          <cell r="BJ279">
            <v>187</v>
          </cell>
          <cell r="BK279">
            <v>158</v>
          </cell>
          <cell r="BL279">
            <v>184</v>
          </cell>
          <cell r="BM279">
            <v>194</v>
          </cell>
          <cell r="BN279">
            <v>164</v>
          </cell>
          <cell r="BO279">
            <v>182</v>
          </cell>
          <cell r="BP279">
            <v>195</v>
          </cell>
          <cell r="BQ279">
            <v>171</v>
          </cell>
          <cell r="BR279">
            <v>191</v>
          </cell>
          <cell r="BS279">
            <v>149</v>
          </cell>
          <cell r="BT279">
            <v>2252</v>
          </cell>
          <cell r="BU279">
            <v>14</v>
          </cell>
          <cell r="BV279">
            <v>11</v>
          </cell>
          <cell r="BW279">
            <v>0</v>
          </cell>
          <cell r="BX279">
            <v>119</v>
          </cell>
          <cell r="BY279">
            <v>140</v>
          </cell>
          <cell r="BZ279">
            <v>163</v>
          </cell>
          <cell r="CA279">
            <v>192</v>
          </cell>
          <cell r="CB279">
            <v>191</v>
          </cell>
          <cell r="CC279">
            <v>167</v>
          </cell>
          <cell r="CD279">
            <v>192</v>
          </cell>
          <cell r="CE279">
            <v>191</v>
          </cell>
          <cell r="CF279">
            <v>175</v>
          </cell>
          <cell r="CG279">
            <v>190</v>
          </cell>
          <cell r="CH279">
            <v>194</v>
          </cell>
          <cell r="CI279">
            <v>169</v>
          </cell>
          <cell r="CJ279">
            <v>184</v>
          </cell>
          <cell r="CK279">
            <v>2292</v>
          </cell>
          <cell r="CL279">
            <v>14</v>
          </cell>
          <cell r="CM279">
            <v>11</v>
          </cell>
          <cell r="CN279">
            <v>0</v>
          </cell>
          <cell r="CO279">
            <v>119</v>
          </cell>
          <cell r="CP279">
            <v>140</v>
          </cell>
          <cell r="CQ279">
            <v>149</v>
          </cell>
          <cell r="CR279">
            <v>176</v>
          </cell>
          <cell r="CS279">
            <v>196</v>
          </cell>
          <cell r="CT279">
            <v>202</v>
          </cell>
          <cell r="CU279">
            <v>174</v>
          </cell>
          <cell r="CV279">
            <v>189</v>
          </cell>
          <cell r="CW279">
            <v>203</v>
          </cell>
          <cell r="CX279">
            <v>183</v>
          </cell>
          <cell r="CY279">
            <v>189</v>
          </cell>
          <cell r="CZ279">
            <v>192</v>
          </cell>
          <cell r="DA279">
            <v>163</v>
          </cell>
          <cell r="DB279">
            <v>2300</v>
          </cell>
          <cell r="DC279">
            <v>14</v>
          </cell>
          <cell r="DD279">
            <v>11</v>
          </cell>
          <cell r="DE279">
            <v>0</v>
          </cell>
          <cell r="DF279">
            <v>119</v>
          </cell>
          <cell r="DG279">
            <v>140</v>
          </cell>
          <cell r="DH279">
            <v>149</v>
          </cell>
          <cell r="DI279">
            <v>161</v>
          </cell>
          <cell r="DJ279">
            <v>180</v>
          </cell>
          <cell r="DK279">
            <v>207</v>
          </cell>
          <cell r="DL279">
            <v>210</v>
          </cell>
          <cell r="DM279">
            <v>171</v>
          </cell>
          <cell r="DN279">
            <v>201</v>
          </cell>
          <cell r="DO279">
            <v>212</v>
          </cell>
          <cell r="DP279">
            <v>182</v>
          </cell>
          <cell r="DQ279">
            <v>187</v>
          </cell>
          <cell r="DR279">
            <v>185</v>
          </cell>
          <cell r="DS279">
            <v>2329</v>
          </cell>
        </row>
        <row r="280">
          <cell r="B280">
            <v>881</v>
          </cell>
          <cell r="C280">
            <v>1</v>
          </cell>
          <cell r="D280" t="str">
            <v>MAPLE LAKE</v>
          </cell>
          <cell r="E280">
            <v>6.73</v>
          </cell>
          <cell r="F280">
            <v>3.23</v>
          </cell>
          <cell r="G280">
            <v>48.34</v>
          </cell>
          <cell r="H280">
            <v>0</v>
          </cell>
          <cell r="I280">
            <v>50.37</v>
          </cell>
          <cell r="J280">
            <v>55.98</v>
          </cell>
          <cell r="K280">
            <v>69.510000000000005</v>
          </cell>
          <cell r="L280">
            <v>60.5</v>
          </cell>
          <cell r="M280">
            <v>59.22</v>
          </cell>
          <cell r="N280">
            <v>68.59</v>
          </cell>
          <cell r="O280">
            <v>71.19</v>
          </cell>
          <cell r="P280">
            <v>69.739999999999995</v>
          </cell>
          <cell r="Q280">
            <v>65.400000000000006</v>
          </cell>
          <cell r="R280">
            <v>96.52</v>
          </cell>
          <cell r="S280">
            <v>53.06</v>
          </cell>
          <cell r="T280">
            <v>57.8</v>
          </cell>
          <cell r="U280">
            <v>836.17999999999984</v>
          </cell>
          <cell r="V280">
            <v>8.02</v>
          </cell>
          <cell r="W280">
            <v>4.9000000000000004</v>
          </cell>
          <cell r="X280">
            <v>57.82</v>
          </cell>
          <cell r="Y280">
            <v>0</v>
          </cell>
          <cell r="Z280">
            <v>49.19</v>
          </cell>
          <cell r="AA280">
            <v>51.31</v>
          </cell>
          <cell r="AB280">
            <v>54.51</v>
          </cell>
          <cell r="AC280">
            <v>67.03</v>
          </cell>
          <cell r="AD280">
            <v>61.84</v>
          </cell>
          <cell r="AE280">
            <v>58.19</v>
          </cell>
          <cell r="AF280">
            <v>71.239999999999995</v>
          </cell>
          <cell r="AG280">
            <v>74.02</v>
          </cell>
          <cell r="AH280">
            <v>70.64</v>
          </cell>
          <cell r="AI280">
            <v>63.48</v>
          </cell>
          <cell r="AJ280">
            <v>92.17</v>
          </cell>
          <cell r="AK280">
            <v>54.51</v>
          </cell>
          <cell r="AL280">
            <v>838.87</v>
          </cell>
          <cell r="AM280">
            <v>8.1300000000000008</v>
          </cell>
          <cell r="AN280">
            <v>10.91</v>
          </cell>
          <cell r="AO280">
            <v>0</v>
          </cell>
          <cell r="AP280">
            <v>32.75</v>
          </cell>
          <cell r="AQ280">
            <v>59.14</v>
          </cell>
          <cell r="AR280">
            <v>45.34</v>
          </cell>
          <cell r="AS280">
            <v>54.16</v>
          </cell>
          <cell r="AT280">
            <v>54.06</v>
          </cell>
          <cell r="AU280">
            <v>73.58</v>
          </cell>
          <cell r="AV280">
            <v>58</v>
          </cell>
          <cell r="AW280">
            <v>64.92</v>
          </cell>
          <cell r="AX280">
            <v>64.16</v>
          </cell>
          <cell r="AY280">
            <v>73.099999999999994</v>
          </cell>
          <cell r="AZ280">
            <v>67.84</v>
          </cell>
          <cell r="BA280">
            <v>58.29</v>
          </cell>
          <cell r="BB280">
            <v>86.14</v>
          </cell>
          <cell r="BC280">
            <v>810.52</v>
          </cell>
          <cell r="BD280">
            <v>4</v>
          </cell>
          <cell r="BE280">
            <v>0</v>
          </cell>
          <cell r="BF280">
            <v>0</v>
          </cell>
          <cell r="BG280">
            <v>58</v>
          </cell>
          <cell r="BH280">
            <v>44</v>
          </cell>
          <cell r="BI280">
            <v>59</v>
          </cell>
          <cell r="BJ280">
            <v>45</v>
          </cell>
          <cell r="BK280">
            <v>54</v>
          </cell>
          <cell r="BL280">
            <v>54</v>
          </cell>
          <cell r="BM280">
            <v>74</v>
          </cell>
          <cell r="BN280">
            <v>68</v>
          </cell>
          <cell r="BO280">
            <v>65</v>
          </cell>
          <cell r="BP280">
            <v>68</v>
          </cell>
          <cell r="BQ280">
            <v>73</v>
          </cell>
          <cell r="BR280">
            <v>67</v>
          </cell>
          <cell r="BS280">
            <v>58</v>
          </cell>
          <cell r="BT280">
            <v>791</v>
          </cell>
          <cell r="BU280">
            <v>4</v>
          </cell>
          <cell r="BV280">
            <v>0</v>
          </cell>
          <cell r="BW280">
            <v>0</v>
          </cell>
          <cell r="BX280">
            <v>58</v>
          </cell>
          <cell r="BY280">
            <v>58</v>
          </cell>
          <cell r="BZ280">
            <v>44</v>
          </cell>
          <cell r="CA280">
            <v>59</v>
          </cell>
          <cell r="CB280">
            <v>45</v>
          </cell>
          <cell r="CC280">
            <v>54</v>
          </cell>
          <cell r="CD280">
            <v>54</v>
          </cell>
          <cell r="CE280">
            <v>75</v>
          </cell>
          <cell r="CF280">
            <v>68</v>
          </cell>
          <cell r="CG280">
            <v>67</v>
          </cell>
          <cell r="CH280">
            <v>68</v>
          </cell>
          <cell r="CI280">
            <v>73</v>
          </cell>
          <cell r="CJ280">
            <v>67</v>
          </cell>
          <cell r="CK280">
            <v>794</v>
          </cell>
          <cell r="CL280">
            <v>4</v>
          </cell>
          <cell r="CM280">
            <v>0</v>
          </cell>
          <cell r="CN280">
            <v>0</v>
          </cell>
          <cell r="CO280">
            <v>58</v>
          </cell>
          <cell r="CP280">
            <v>58</v>
          </cell>
          <cell r="CQ280">
            <v>58</v>
          </cell>
          <cell r="CR280">
            <v>44</v>
          </cell>
          <cell r="CS280">
            <v>59</v>
          </cell>
          <cell r="CT280">
            <v>45</v>
          </cell>
          <cell r="CU280">
            <v>54</v>
          </cell>
          <cell r="CV280">
            <v>56</v>
          </cell>
          <cell r="CW280">
            <v>75</v>
          </cell>
          <cell r="CX280">
            <v>70</v>
          </cell>
          <cell r="CY280">
            <v>67</v>
          </cell>
          <cell r="CZ280">
            <v>68</v>
          </cell>
          <cell r="DA280">
            <v>73</v>
          </cell>
          <cell r="DB280">
            <v>789</v>
          </cell>
          <cell r="DC280">
            <v>4</v>
          </cell>
          <cell r="DD280">
            <v>0</v>
          </cell>
          <cell r="DE280">
            <v>0</v>
          </cell>
          <cell r="DF280">
            <v>58</v>
          </cell>
          <cell r="DG280">
            <v>58</v>
          </cell>
          <cell r="DH280">
            <v>58</v>
          </cell>
          <cell r="DI280">
            <v>58</v>
          </cell>
          <cell r="DJ280">
            <v>44</v>
          </cell>
          <cell r="DK280">
            <v>59</v>
          </cell>
          <cell r="DL280">
            <v>45</v>
          </cell>
          <cell r="DM280">
            <v>56</v>
          </cell>
          <cell r="DN280">
            <v>56</v>
          </cell>
          <cell r="DO280">
            <v>77</v>
          </cell>
          <cell r="DP280">
            <v>70</v>
          </cell>
          <cell r="DQ280">
            <v>67</v>
          </cell>
          <cell r="DR280">
            <v>68</v>
          </cell>
          <cell r="DS280">
            <v>778</v>
          </cell>
        </row>
        <row r="281">
          <cell r="B281">
            <v>882</v>
          </cell>
          <cell r="C281">
            <v>1</v>
          </cell>
          <cell r="D281" t="str">
            <v>MONTICELLO</v>
          </cell>
          <cell r="E281">
            <v>43.28</v>
          </cell>
          <cell r="F281">
            <v>16.350000000000001</v>
          </cell>
          <cell r="G281">
            <v>323.99</v>
          </cell>
          <cell r="H281">
            <v>0</v>
          </cell>
          <cell r="I281">
            <v>350.34</v>
          </cell>
          <cell r="J281">
            <v>288.52</v>
          </cell>
          <cell r="K281">
            <v>314.94</v>
          </cell>
          <cell r="L281">
            <v>312.66000000000003</v>
          </cell>
          <cell r="M281">
            <v>280.61</v>
          </cell>
          <cell r="N281">
            <v>301.8</v>
          </cell>
          <cell r="O281">
            <v>307.58999999999997</v>
          </cell>
          <cell r="P281">
            <v>305.8</v>
          </cell>
          <cell r="Q281">
            <v>326.38</v>
          </cell>
          <cell r="R281">
            <v>316.91000000000003</v>
          </cell>
          <cell r="S281">
            <v>287.60000000000002</v>
          </cell>
          <cell r="T281">
            <v>310.45999999999998</v>
          </cell>
          <cell r="U281">
            <v>4087.2300000000005</v>
          </cell>
          <cell r="V281">
            <v>50.13</v>
          </cell>
          <cell r="W281">
            <v>17.190000000000001</v>
          </cell>
          <cell r="X281">
            <v>266.16000000000003</v>
          </cell>
          <cell r="Y281">
            <v>5.97</v>
          </cell>
          <cell r="Z281">
            <v>353.14</v>
          </cell>
          <cell r="AA281">
            <v>340.21</v>
          </cell>
          <cell r="AB281">
            <v>288.01</v>
          </cell>
          <cell r="AC281">
            <v>316.88</v>
          </cell>
          <cell r="AD281">
            <v>312.52999999999997</v>
          </cell>
          <cell r="AE281">
            <v>296.56</v>
          </cell>
          <cell r="AF281">
            <v>293.63</v>
          </cell>
          <cell r="AG281">
            <v>300.11</v>
          </cell>
          <cell r="AH281">
            <v>300.64</v>
          </cell>
          <cell r="AI281">
            <v>322.93</v>
          </cell>
          <cell r="AJ281">
            <v>297.79000000000002</v>
          </cell>
          <cell r="AK281">
            <v>281.27999999999997</v>
          </cell>
          <cell r="AL281">
            <v>4043.16</v>
          </cell>
          <cell r="AM281">
            <v>60.48</v>
          </cell>
          <cell r="AN281">
            <v>14.82</v>
          </cell>
          <cell r="AO281">
            <v>0</v>
          </cell>
          <cell r="AP281">
            <v>308.64999999999998</v>
          </cell>
          <cell r="AQ281">
            <v>327.33999999999997</v>
          </cell>
          <cell r="AR281">
            <v>354.82</v>
          </cell>
          <cell r="AS281">
            <v>358.33</v>
          </cell>
          <cell r="AT281">
            <v>286.66000000000003</v>
          </cell>
          <cell r="AU281">
            <v>320.02</v>
          </cell>
          <cell r="AV281">
            <v>307.89999999999998</v>
          </cell>
          <cell r="AW281">
            <v>307.44</v>
          </cell>
          <cell r="AX281">
            <v>294.13</v>
          </cell>
          <cell r="AY281">
            <v>302.77999999999997</v>
          </cell>
          <cell r="AZ281">
            <v>300.47000000000003</v>
          </cell>
          <cell r="BA281">
            <v>311.51</v>
          </cell>
          <cell r="BB281">
            <v>305.33</v>
          </cell>
          <cell r="BC281">
            <v>4160.68</v>
          </cell>
          <cell r="BD281">
            <v>44</v>
          </cell>
          <cell r="BE281">
            <v>16</v>
          </cell>
          <cell r="BF281">
            <v>0</v>
          </cell>
          <cell r="BG281">
            <v>329</v>
          </cell>
          <cell r="BH281">
            <v>329</v>
          </cell>
          <cell r="BI281">
            <v>348</v>
          </cell>
          <cell r="BJ281">
            <v>286</v>
          </cell>
          <cell r="BK281">
            <v>312</v>
          </cell>
          <cell r="BL281">
            <v>311</v>
          </cell>
          <cell r="BM281">
            <v>277</v>
          </cell>
          <cell r="BN281">
            <v>299</v>
          </cell>
          <cell r="BO281">
            <v>306</v>
          </cell>
          <cell r="BP281">
            <v>302</v>
          </cell>
          <cell r="BQ281">
            <v>324</v>
          </cell>
          <cell r="BR281">
            <v>313</v>
          </cell>
          <cell r="BS281">
            <v>284</v>
          </cell>
          <cell r="BT281">
            <v>4080</v>
          </cell>
          <cell r="BU281">
            <v>44</v>
          </cell>
          <cell r="BV281">
            <v>16</v>
          </cell>
          <cell r="BW281">
            <v>0</v>
          </cell>
          <cell r="BX281">
            <v>329</v>
          </cell>
          <cell r="BY281">
            <v>329</v>
          </cell>
          <cell r="BZ281">
            <v>329</v>
          </cell>
          <cell r="CA281">
            <v>348</v>
          </cell>
          <cell r="CB281">
            <v>286</v>
          </cell>
          <cell r="CC281">
            <v>312</v>
          </cell>
          <cell r="CD281">
            <v>311</v>
          </cell>
          <cell r="CE281">
            <v>277</v>
          </cell>
          <cell r="CF281">
            <v>299</v>
          </cell>
          <cell r="CG281">
            <v>306</v>
          </cell>
          <cell r="CH281">
            <v>302</v>
          </cell>
          <cell r="CI281">
            <v>324</v>
          </cell>
          <cell r="CJ281">
            <v>313</v>
          </cell>
          <cell r="CK281">
            <v>4125</v>
          </cell>
          <cell r="CL281">
            <v>44</v>
          </cell>
          <cell r="CM281">
            <v>16</v>
          </cell>
          <cell r="CN281">
            <v>0</v>
          </cell>
          <cell r="CO281">
            <v>329</v>
          </cell>
          <cell r="CP281">
            <v>329</v>
          </cell>
          <cell r="CQ281">
            <v>329</v>
          </cell>
          <cell r="CR281">
            <v>329</v>
          </cell>
          <cell r="CS281">
            <v>348</v>
          </cell>
          <cell r="CT281">
            <v>286</v>
          </cell>
          <cell r="CU281">
            <v>312</v>
          </cell>
          <cell r="CV281">
            <v>311</v>
          </cell>
          <cell r="CW281">
            <v>277</v>
          </cell>
          <cell r="CX281">
            <v>299</v>
          </cell>
          <cell r="CY281">
            <v>306</v>
          </cell>
          <cell r="CZ281">
            <v>302</v>
          </cell>
          <cell r="DA281">
            <v>324</v>
          </cell>
          <cell r="DB281">
            <v>4141</v>
          </cell>
          <cell r="DC281">
            <v>44</v>
          </cell>
          <cell r="DD281">
            <v>16</v>
          </cell>
          <cell r="DE281">
            <v>0</v>
          </cell>
          <cell r="DF281">
            <v>329</v>
          </cell>
          <cell r="DG281">
            <v>329</v>
          </cell>
          <cell r="DH281">
            <v>329</v>
          </cell>
          <cell r="DI281">
            <v>329</v>
          </cell>
          <cell r="DJ281">
            <v>329</v>
          </cell>
          <cell r="DK281">
            <v>348</v>
          </cell>
          <cell r="DL281">
            <v>286</v>
          </cell>
          <cell r="DM281">
            <v>312</v>
          </cell>
          <cell r="DN281">
            <v>311</v>
          </cell>
          <cell r="DO281">
            <v>277</v>
          </cell>
          <cell r="DP281">
            <v>299</v>
          </cell>
          <cell r="DQ281">
            <v>306</v>
          </cell>
          <cell r="DR281">
            <v>302</v>
          </cell>
          <cell r="DS281">
            <v>4146</v>
          </cell>
        </row>
        <row r="282">
          <cell r="B282">
            <v>883</v>
          </cell>
          <cell r="C282">
            <v>1</v>
          </cell>
          <cell r="D282" t="str">
            <v>ROCKFORD</v>
          </cell>
          <cell r="E282">
            <v>10.92</v>
          </cell>
          <cell r="F282">
            <v>7.38</v>
          </cell>
          <cell r="G282">
            <v>130.63</v>
          </cell>
          <cell r="H282">
            <v>0</v>
          </cell>
          <cell r="I282">
            <v>134.36000000000001</v>
          </cell>
          <cell r="J282">
            <v>123</v>
          </cell>
          <cell r="K282">
            <v>126.55</v>
          </cell>
          <cell r="L282">
            <v>145.12</v>
          </cell>
          <cell r="M282">
            <v>136.08000000000001</v>
          </cell>
          <cell r="N282">
            <v>126.37</v>
          </cell>
          <cell r="O282">
            <v>132.38999999999999</v>
          </cell>
          <cell r="P282">
            <v>138.07</v>
          </cell>
          <cell r="Q282">
            <v>112.85</v>
          </cell>
          <cell r="R282">
            <v>141.56</v>
          </cell>
          <cell r="S282">
            <v>111.66</v>
          </cell>
          <cell r="T282">
            <v>126.88</v>
          </cell>
          <cell r="U282">
            <v>1703.8200000000002</v>
          </cell>
          <cell r="V282">
            <v>10.83</v>
          </cell>
          <cell r="W282">
            <v>15.76</v>
          </cell>
          <cell r="X282">
            <v>9.27</v>
          </cell>
          <cell r="Y282">
            <v>101.56</v>
          </cell>
          <cell r="Z282">
            <v>139.78</v>
          </cell>
          <cell r="AA282">
            <v>134.75</v>
          </cell>
          <cell r="AB282">
            <v>112.45</v>
          </cell>
          <cell r="AC282">
            <v>128.09</v>
          </cell>
          <cell r="AD282">
            <v>139.35</v>
          </cell>
          <cell r="AE282">
            <v>140.16</v>
          </cell>
          <cell r="AF282">
            <v>122.57</v>
          </cell>
          <cell r="AG282">
            <v>136.43</v>
          </cell>
          <cell r="AH282">
            <v>135.86000000000001</v>
          </cell>
          <cell r="AI282">
            <v>111.93</v>
          </cell>
          <cell r="AJ282">
            <v>143.04</v>
          </cell>
          <cell r="AK282">
            <v>117.42</v>
          </cell>
          <cell r="AL282">
            <v>1699.2500000000002</v>
          </cell>
          <cell r="AM282">
            <v>17.36</v>
          </cell>
          <cell r="AN282">
            <v>11.01</v>
          </cell>
          <cell r="AO282">
            <v>0</v>
          </cell>
          <cell r="AP282">
            <v>122.71</v>
          </cell>
          <cell r="AQ282">
            <v>140.56</v>
          </cell>
          <cell r="AR282">
            <v>135.47</v>
          </cell>
          <cell r="AS282">
            <v>129.41999999999999</v>
          </cell>
          <cell r="AT282">
            <v>116.76</v>
          </cell>
          <cell r="AU282">
            <v>126.77</v>
          </cell>
          <cell r="AV282">
            <v>141.57</v>
          </cell>
          <cell r="AW282">
            <v>138.06</v>
          </cell>
          <cell r="AX282">
            <v>116.65</v>
          </cell>
          <cell r="AY282">
            <v>129.9</v>
          </cell>
          <cell r="AZ282">
            <v>132.15</v>
          </cell>
          <cell r="BA282">
            <v>110.05</v>
          </cell>
          <cell r="BB282">
            <v>127.69</v>
          </cell>
          <cell r="BC282">
            <v>1696.13</v>
          </cell>
          <cell r="BD282">
            <v>10</v>
          </cell>
          <cell r="BE282">
            <v>5</v>
          </cell>
          <cell r="BF282">
            <v>0</v>
          </cell>
          <cell r="BG282">
            <v>130</v>
          </cell>
          <cell r="BH282">
            <v>130</v>
          </cell>
          <cell r="BI282">
            <v>127</v>
          </cell>
          <cell r="BJ282">
            <v>140</v>
          </cell>
          <cell r="BK282">
            <v>135</v>
          </cell>
          <cell r="BL282">
            <v>113</v>
          </cell>
          <cell r="BM282">
            <v>128</v>
          </cell>
          <cell r="BN282">
            <v>140</v>
          </cell>
          <cell r="BO282">
            <v>122</v>
          </cell>
          <cell r="BP282">
            <v>136</v>
          </cell>
          <cell r="BQ282">
            <v>136</v>
          </cell>
          <cell r="BR282">
            <v>112</v>
          </cell>
          <cell r="BS282">
            <v>143</v>
          </cell>
          <cell r="BT282">
            <v>1707</v>
          </cell>
          <cell r="BU282">
            <v>10</v>
          </cell>
          <cell r="BV282">
            <v>5</v>
          </cell>
          <cell r="BW282">
            <v>0</v>
          </cell>
          <cell r="BX282">
            <v>130</v>
          </cell>
          <cell r="BY282">
            <v>130</v>
          </cell>
          <cell r="BZ282">
            <v>130</v>
          </cell>
          <cell r="CA282">
            <v>127</v>
          </cell>
          <cell r="CB282">
            <v>140</v>
          </cell>
          <cell r="CC282">
            <v>135</v>
          </cell>
          <cell r="CD282">
            <v>113</v>
          </cell>
          <cell r="CE282">
            <v>128</v>
          </cell>
          <cell r="CF282">
            <v>140</v>
          </cell>
          <cell r="CG282">
            <v>122</v>
          </cell>
          <cell r="CH282">
            <v>136</v>
          </cell>
          <cell r="CI282">
            <v>136</v>
          </cell>
          <cell r="CJ282">
            <v>112</v>
          </cell>
          <cell r="CK282">
            <v>1694</v>
          </cell>
          <cell r="CL282">
            <v>10</v>
          </cell>
          <cell r="CM282">
            <v>5</v>
          </cell>
          <cell r="CN282">
            <v>0</v>
          </cell>
          <cell r="CO282">
            <v>130</v>
          </cell>
          <cell r="CP282">
            <v>130</v>
          </cell>
          <cell r="CQ282">
            <v>130</v>
          </cell>
          <cell r="CR282">
            <v>130</v>
          </cell>
          <cell r="CS282">
            <v>127</v>
          </cell>
          <cell r="CT282">
            <v>140</v>
          </cell>
          <cell r="CU282">
            <v>135</v>
          </cell>
          <cell r="CV282">
            <v>113</v>
          </cell>
          <cell r="CW282">
            <v>128</v>
          </cell>
          <cell r="CX282">
            <v>140</v>
          </cell>
          <cell r="CY282">
            <v>122</v>
          </cell>
          <cell r="CZ282">
            <v>136</v>
          </cell>
          <cell r="DA282">
            <v>136</v>
          </cell>
          <cell r="DB282">
            <v>1712</v>
          </cell>
          <cell r="DC282">
            <v>10</v>
          </cell>
          <cell r="DD282">
            <v>5</v>
          </cell>
          <cell r="DE282">
            <v>0</v>
          </cell>
          <cell r="DF282">
            <v>130</v>
          </cell>
          <cell r="DG282">
            <v>130</v>
          </cell>
          <cell r="DH282">
            <v>130</v>
          </cell>
          <cell r="DI282">
            <v>130</v>
          </cell>
          <cell r="DJ282">
            <v>130</v>
          </cell>
          <cell r="DK282">
            <v>127</v>
          </cell>
          <cell r="DL282">
            <v>140</v>
          </cell>
          <cell r="DM282">
            <v>135</v>
          </cell>
          <cell r="DN282">
            <v>113</v>
          </cell>
          <cell r="DO282">
            <v>128</v>
          </cell>
          <cell r="DP282">
            <v>140</v>
          </cell>
          <cell r="DQ282">
            <v>122</v>
          </cell>
          <cell r="DR282">
            <v>136</v>
          </cell>
          <cell r="DS282">
            <v>1706</v>
          </cell>
        </row>
        <row r="283">
          <cell r="B283">
            <v>885</v>
          </cell>
          <cell r="C283">
            <v>1</v>
          </cell>
          <cell r="D283" t="str">
            <v>ST. MICHAEL-ALBE</v>
          </cell>
          <cell r="E283">
            <v>33.299999999999997</v>
          </cell>
          <cell r="F283">
            <v>5.03</v>
          </cell>
          <cell r="G283">
            <v>375.89</v>
          </cell>
          <cell r="H283">
            <v>0</v>
          </cell>
          <cell r="I283">
            <v>427.81</v>
          </cell>
          <cell r="J283">
            <v>440.17</v>
          </cell>
          <cell r="K283">
            <v>453.69</v>
          </cell>
          <cell r="L283">
            <v>455.55</v>
          </cell>
          <cell r="M283">
            <v>453.04</v>
          </cell>
          <cell r="N283">
            <v>398.51</v>
          </cell>
          <cell r="O283">
            <v>410.77</v>
          </cell>
          <cell r="P283">
            <v>413.97</v>
          </cell>
          <cell r="Q283">
            <v>421.53</v>
          </cell>
          <cell r="R283">
            <v>380.41</v>
          </cell>
          <cell r="S283">
            <v>342.25</v>
          </cell>
          <cell r="T283">
            <v>341.8</v>
          </cell>
          <cell r="U283">
            <v>5353.7199999999993</v>
          </cell>
          <cell r="V283">
            <v>33.11</v>
          </cell>
          <cell r="W283">
            <v>3.04</v>
          </cell>
          <cell r="X283">
            <v>351.49</v>
          </cell>
          <cell r="Y283">
            <v>15.7</v>
          </cell>
          <cell r="Z283">
            <v>402.81</v>
          </cell>
          <cell r="AA283">
            <v>433.31</v>
          </cell>
          <cell r="AB283">
            <v>447.84</v>
          </cell>
          <cell r="AC283">
            <v>467.66</v>
          </cell>
          <cell r="AD283">
            <v>464.75</v>
          </cell>
          <cell r="AE283">
            <v>457.51</v>
          </cell>
          <cell r="AF283">
            <v>415.91</v>
          </cell>
          <cell r="AG283">
            <v>413.19</v>
          </cell>
          <cell r="AH283">
            <v>438.05</v>
          </cell>
          <cell r="AI283">
            <v>416.95</v>
          </cell>
          <cell r="AJ283">
            <v>378.19</v>
          </cell>
          <cell r="AK283">
            <v>336.9</v>
          </cell>
          <cell r="AL283">
            <v>5476.4099999999989</v>
          </cell>
          <cell r="AM283">
            <v>12.5</v>
          </cell>
          <cell r="AN283">
            <v>6.03</v>
          </cell>
          <cell r="AO283">
            <v>1</v>
          </cell>
          <cell r="AP283">
            <v>328.4</v>
          </cell>
          <cell r="AQ283">
            <v>405.39</v>
          </cell>
          <cell r="AR283">
            <v>423.88</v>
          </cell>
          <cell r="AS283">
            <v>437.78</v>
          </cell>
          <cell r="AT283">
            <v>444.14</v>
          </cell>
          <cell r="AU283">
            <v>473.54</v>
          </cell>
          <cell r="AV283">
            <v>474.72</v>
          </cell>
          <cell r="AW283">
            <v>451.82</v>
          </cell>
          <cell r="AX283">
            <v>419.24</v>
          </cell>
          <cell r="AY283">
            <v>427.63</v>
          </cell>
          <cell r="AZ283">
            <v>445.24</v>
          </cell>
          <cell r="BA283">
            <v>406.09</v>
          </cell>
          <cell r="BB283">
            <v>367.42</v>
          </cell>
          <cell r="BC283">
            <v>5524.8200000000006</v>
          </cell>
          <cell r="BD283">
            <v>30</v>
          </cell>
          <cell r="BE283">
            <v>15</v>
          </cell>
          <cell r="BF283">
            <v>0</v>
          </cell>
          <cell r="BG283">
            <v>350</v>
          </cell>
          <cell r="BH283">
            <v>355</v>
          </cell>
          <cell r="BI283">
            <v>405</v>
          </cell>
          <cell r="BJ283">
            <v>424</v>
          </cell>
          <cell r="BK283">
            <v>438</v>
          </cell>
          <cell r="BL283">
            <v>444</v>
          </cell>
          <cell r="BM283">
            <v>474</v>
          </cell>
          <cell r="BN283">
            <v>475</v>
          </cell>
          <cell r="BO283">
            <v>451</v>
          </cell>
          <cell r="BP283">
            <v>419</v>
          </cell>
          <cell r="BQ283">
            <v>428</v>
          </cell>
          <cell r="BR283">
            <v>445</v>
          </cell>
          <cell r="BS283">
            <v>406</v>
          </cell>
          <cell r="BT283">
            <v>5559</v>
          </cell>
          <cell r="BU283">
            <v>30</v>
          </cell>
          <cell r="BV283">
            <v>20</v>
          </cell>
          <cell r="BW283">
            <v>0</v>
          </cell>
          <cell r="BX283">
            <v>350</v>
          </cell>
          <cell r="BY283">
            <v>355</v>
          </cell>
          <cell r="BZ283">
            <v>359</v>
          </cell>
          <cell r="CA283">
            <v>406</v>
          </cell>
          <cell r="CB283">
            <v>425</v>
          </cell>
          <cell r="CC283">
            <v>438</v>
          </cell>
          <cell r="CD283">
            <v>444</v>
          </cell>
          <cell r="CE283">
            <v>474</v>
          </cell>
          <cell r="CF283">
            <v>476</v>
          </cell>
          <cell r="CG283">
            <v>452</v>
          </cell>
          <cell r="CH283">
            <v>420</v>
          </cell>
          <cell r="CI283">
            <v>428</v>
          </cell>
          <cell r="CJ283">
            <v>446</v>
          </cell>
          <cell r="CK283">
            <v>5523</v>
          </cell>
          <cell r="CL283">
            <v>30</v>
          </cell>
          <cell r="CM283">
            <v>20</v>
          </cell>
          <cell r="CN283">
            <v>0</v>
          </cell>
          <cell r="CO283">
            <v>358</v>
          </cell>
          <cell r="CP283">
            <v>360</v>
          </cell>
          <cell r="CQ283">
            <v>371</v>
          </cell>
          <cell r="CR283">
            <v>373</v>
          </cell>
          <cell r="CS283">
            <v>410</v>
          </cell>
          <cell r="CT283">
            <v>425</v>
          </cell>
          <cell r="CU283">
            <v>440</v>
          </cell>
          <cell r="CV283">
            <v>450</v>
          </cell>
          <cell r="CW283">
            <v>475</v>
          </cell>
          <cell r="CX283">
            <v>480</v>
          </cell>
          <cell r="CY283">
            <v>460</v>
          </cell>
          <cell r="CZ283">
            <v>425</v>
          </cell>
          <cell r="DA283">
            <v>430</v>
          </cell>
          <cell r="DB283">
            <v>5507</v>
          </cell>
          <cell r="DC283">
            <v>30</v>
          </cell>
          <cell r="DD283">
            <v>20</v>
          </cell>
          <cell r="DE283">
            <v>0</v>
          </cell>
          <cell r="DF283">
            <v>358</v>
          </cell>
          <cell r="DG283">
            <v>360</v>
          </cell>
          <cell r="DH283">
            <v>376</v>
          </cell>
          <cell r="DI283">
            <v>385</v>
          </cell>
          <cell r="DJ283">
            <v>377</v>
          </cell>
          <cell r="DK283">
            <v>410</v>
          </cell>
          <cell r="DL283">
            <v>427</v>
          </cell>
          <cell r="DM283">
            <v>446</v>
          </cell>
          <cell r="DN283">
            <v>451</v>
          </cell>
          <cell r="DO283">
            <v>479</v>
          </cell>
          <cell r="DP283">
            <v>488</v>
          </cell>
          <cell r="DQ283">
            <v>465</v>
          </cell>
          <cell r="DR283">
            <v>427</v>
          </cell>
          <cell r="DS283">
            <v>5499</v>
          </cell>
        </row>
        <row r="284">
          <cell r="B284">
            <v>891</v>
          </cell>
          <cell r="C284">
            <v>1</v>
          </cell>
          <cell r="D284" t="str">
            <v>CANBY</v>
          </cell>
          <cell r="E284">
            <v>6.06</v>
          </cell>
          <cell r="F284">
            <v>5.31</v>
          </cell>
          <cell r="G284">
            <v>29.69</v>
          </cell>
          <cell r="H284">
            <v>0</v>
          </cell>
          <cell r="I284">
            <v>35.590000000000003</v>
          </cell>
          <cell r="J284">
            <v>30.95</v>
          </cell>
          <cell r="K284">
            <v>44.63</v>
          </cell>
          <cell r="L284">
            <v>30</v>
          </cell>
          <cell r="M284">
            <v>30.69</v>
          </cell>
          <cell r="N284">
            <v>30</v>
          </cell>
          <cell r="O284">
            <v>35.119999999999997</v>
          </cell>
          <cell r="P284">
            <v>25.3</v>
          </cell>
          <cell r="Q284">
            <v>40.01</v>
          </cell>
          <cell r="R284">
            <v>39.1</v>
          </cell>
          <cell r="S284">
            <v>42.64</v>
          </cell>
          <cell r="T284">
            <v>48.67</v>
          </cell>
          <cell r="U284">
            <v>473.76000000000005</v>
          </cell>
          <cell r="V284">
            <v>4.9000000000000004</v>
          </cell>
          <cell r="W284">
            <v>5.67</v>
          </cell>
          <cell r="X284">
            <v>0</v>
          </cell>
          <cell r="Y284">
            <v>37.78</v>
          </cell>
          <cell r="Z284">
            <v>31.26</v>
          </cell>
          <cell r="AA284">
            <v>33.97</v>
          </cell>
          <cell r="AB284">
            <v>30.67</v>
          </cell>
          <cell r="AC284">
            <v>41.39</v>
          </cell>
          <cell r="AD284">
            <v>28.29</v>
          </cell>
          <cell r="AE284">
            <v>31.22</v>
          </cell>
          <cell r="AF284">
            <v>38.979999999999997</v>
          </cell>
          <cell r="AG284">
            <v>35.99</v>
          </cell>
          <cell r="AH284">
            <v>25</v>
          </cell>
          <cell r="AI284">
            <v>42.58</v>
          </cell>
          <cell r="AJ284">
            <v>43.83</v>
          </cell>
          <cell r="AK284">
            <v>41.96</v>
          </cell>
          <cell r="AL284">
            <v>473.48999999999995</v>
          </cell>
          <cell r="AM284">
            <v>6.66</v>
          </cell>
          <cell r="AN284">
            <v>5.44</v>
          </cell>
          <cell r="AO284">
            <v>0</v>
          </cell>
          <cell r="AP284">
            <v>31.1</v>
          </cell>
          <cell r="AQ284">
            <v>43.34</v>
          </cell>
          <cell r="AR284">
            <v>28.63</v>
          </cell>
          <cell r="AS284">
            <v>32.81</v>
          </cell>
          <cell r="AT284">
            <v>30.34</v>
          </cell>
          <cell r="AU284">
            <v>38.26</v>
          </cell>
          <cell r="AV284">
            <v>29.32</v>
          </cell>
          <cell r="AW284">
            <v>34</v>
          </cell>
          <cell r="AX284">
            <v>40.020000000000003</v>
          </cell>
          <cell r="AY284">
            <v>36.130000000000003</v>
          </cell>
          <cell r="AZ284">
            <v>26.47</v>
          </cell>
          <cell r="BA284">
            <v>44.33</v>
          </cell>
          <cell r="BB284">
            <v>37.96</v>
          </cell>
          <cell r="BC284">
            <v>464.80999999999995</v>
          </cell>
          <cell r="BD284">
            <v>6</v>
          </cell>
          <cell r="BE284">
            <v>5</v>
          </cell>
          <cell r="BF284">
            <v>0</v>
          </cell>
          <cell r="BG284">
            <v>32</v>
          </cell>
          <cell r="BH284">
            <v>30</v>
          </cell>
          <cell r="BI284">
            <v>47</v>
          </cell>
          <cell r="BJ284">
            <v>32</v>
          </cell>
          <cell r="BK284">
            <v>35</v>
          </cell>
          <cell r="BL284">
            <v>34</v>
          </cell>
          <cell r="BM284">
            <v>47</v>
          </cell>
          <cell r="BN284">
            <v>36</v>
          </cell>
          <cell r="BO284">
            <v>36</v>
          </cell>
          <cell r="BP284">
            <v>48</v>
          </cell>
          <cell r="BQ284">
            <v>46</v>
          </cell>
          <cell r="BR284">
            <v>36</v>
          </cell>
          <cell r="BS284">
            <v>49</v>
          </cell>
          <cell r="BT284">
            <v>519</v>
          </cell>
          <cell r="BU284">
            <v>6</v>
          </cell>
          <cell r="BV284">
            <v>5</v>
          </cell>
          <cell r="BW284">
            <v>0</v>
          </cell>
          <cell r="BX284">
            <v>35</v>
          </cell>
          <cell r="BY284">
            <v>32</v>
          </cell>
          <cell r="BZ284">
            <v>30</v>
          </cell>
          <cell r="CA284">
            <v>47</v>
          </cell>
          <cell r="CB284">
            <v>32</v>
          </cell>
          <cell r="CC284">
            <v>35</v>
          </cell>
          <cell r="CD284">
            <v>34</v>
          </cell>
          <cell r="CE284">
            <v>55</v>
          </cell>
          <cell r="CF284">
            <v>35</v>
          </cell>
          <cell r="CG284">
            <v>35</v>
          </cell>
          <cell r="CH284">
            <v>47</v>
          </cell>
          <cell r="CI284">
            <v>45</v>
          </cell>
          <cell r="CJ284">
            <v>35</v>
          </cell>
          <cell r="CK284">
            <v>508</v>
          </cell>
          <cell r="CL284">
            <v>6</v>
          </cell>
          <cell r="CM284">
            <v>5</v>
          </cell>
          <cell r="CN284">
            <v>0</v>
          </cell>
          <cell r="CO284">
            <v>35</v>
          </cell>
          <cell r="CP284">
            <v>35</v>
          </cell>
          <cell r="CQ284">
            <v>32</v>
          </cell>
          <cell r="CR284">
            <v>30</v>
          </cell>
          <cell r="CS284">
            <v>47</v>
          </cell>
          <cell r="CT284">
            <v>32</v>
          </cell>
          <cell r="CU284">
            <v>35</v>
          </cell>
          <cell r="CV284">
            <v>39</v>
          </cell>
          <cell r="CW284">
            <v>55</v>
          </cell>
          <cell r="CX284">
            <v>35</v>
          </cell>
          <cell r="CY284">
            <v>35</v>
          </cell>
          <cell r="CZ284">
            <v>47</v>
          </cell>
          <cell r="DA284">
            <v>45</v>
          </cell>
          <cell r="DB284">
            <v>513</v>
          </cell>
          <cell r="DC284">
            <v>6</v>
          </cell>
          <cell r="DD284">
            <v>5</v>
          </cell>
          <cell r="DE284">
            <v>0</v>
          </cell>
          <cell r="DF284">
            <v>35</v>
          </cell>
          <cell r="DG284">
            <v>35</v>
          </cell>
          <cell r="DH284">
            <v>35</v>
          </cell>
          <cell r="DI284">
            <v>32</v>
          </cell>
          <cell r="DJ284">
            <v>30</v>
          </cell>
          <cell r="DK284">
            <v>47</v>
          </cell>
          <cell r="DL284">
            <v>32</v>
          </cell>
          <cell r="DM284">
            <v>40</v>
          </cell>
          <cell r="DN284">
            <v>39</v>
          </cell>
          <cell r="DO284">
            <v>55</v>
          </cell>
          <cell r="DP284">
            <v>35</v>
          </cell>
          <cell r="DQ284">
            <v>35</v>
          </cell>
          <cell r="DR284">
            <v>47</v>
          </cell>
          <cell r="DS284">
            <v>508</v>
          </cell>
        </row>
        <row r="285">
          <cell r="B285">
            <v>911</v>
          </cell>
          <cell r="C285">
            <v>1</v>
          </cell>
          <cell r="D285" t="str">
            <v>CAMBRIDGE-ISANTI</v>
          </cell>
          <cell r="E285">
            <v>37.79</v>
          </cell>
          <cell r="F285">
            <v>35.35</v>
          </cell>
          <cell r="G285">
            <v>368.23</v>
          </cell>
          <cell r="H285">
            <v>0</v>
          </cell>
          <cell r="I285">
            <v>402.01</v>
          </cell>
          <cell r="J285">
            <v>371.82</v>
          </cell>
          <cell r="K285">
            <v>368.17</v>
          </cell>
          <cell r="L285">
            <v>393.13</v>
          </cell>
          <cell r="M285">
            <v>373.26</v>
          </cell>
          <cell r="N285">
            <v>340.24</v>
          </cell>
          <cell r="O285">
            <v>374.62</v>
          </cell>
          <cell r="P285">
            <v>394.88</v>
          </cell>
          <cell r="Q285">
            <v>395.02</v>
          </cell>
          <cell r="R285">
            <v>393.46</v>
          </cell>
          <cell r="S285">
            <v>371.28</v>
          </cell>
          <cell r="T285">
            <v>303.02999999999997</v>
          </cell>
          <cell r="U285">
            <v>4922.2899999999991</v>
          </cell>
          <cell r="V285">
            <v>42.61</v>
          </cell>
          <cell r="W285">
            <v>29.24</v>
          </cell>
          <cell r="X285">
            <v>368.51</v>
          </cell>
          <cell r="Y285">
            <v>18.32</v>
          </cell>
          <cell r="Z285">
            <v>413.18</v>
          </cell>
          <cell r="AA285">
            <v>396.84</v>
          </cell>
          <cell r="AB285">
            <v>373.81</v>
          </cell>
          <cell r="AC285">
            <v>368.89</v>
          </cell>
          <cell r="AD285">
            <v>379.51</v>
          </cell>
          <cell r="AE285">
            <v>368.61</v>
          </cell>
          <cell r="AF285">
            <v>330.55</v>
          </cell>
          <cell r="AG285">
            <v>365.7</v>
          </cell>
          <cell r="AH285">
            <v>402.74</v>
          </cell>
          <cell r="AI285">
            <v>394.47</v>
          </cell>
          <cell r="AJ285">
            <v>375.94</v>
          </cell>
          <cell r="AK285">
            <v>347.33</v>
          </cell>
          <cell r="AL285">
            <v>4976.25</v>
          </cell>
          <cell r="AM285">
            <v>47.18</v>
          </cell>
          <cell r="AN285">
            <v>36.72</v>
          </cell>
          <cell r="AO285">
            <v>0</v>
          </cell>
          <cell r="AP285">
            <v>324.91000000000003</v>
          </cell>
          <cell r="AQ285">
            <v>426.14</v>
          </cell>
          <cell r="AR285">
            <v>414.74</v>
          </cell>
          <cell r="AS285">
            <v>406.5</v>
          </cell>
          <cell r="AT285">
            <v>385.87</v>
          </cell>
          <cell r="AU285">
            <v>369.75</v>
          </cell>
          <cell r="AV285">
            <v>389.54</v>
          </cell>
          <cell r="AW285">
            <v>358.69</v>
          </cell>
          <cell r="AX285">
            <v>337.62</v>
          </cell>
          <cell r="AY285">
            <v>378.54</v>
          </cell>
          <cell r="AZ285">
            <v>390.39</v>
          </cell>
          <cell r="BA285">
            <v>374.85</v>
          </cell>
          <cell r="BB285">
            <v>358.24</v>
          </cell>
          <cell r="BC285">
            <v>4999.68</v>
          </cell>
          <cell r="BD285">
            <v>39</v>
          </cell>
          <cell r="BE285">
            <v>28</v>
          </cell>
          <cell r="BF285">
            <v>0</v>
          </cell>
          <cell r="BG285">
            <v>340</v>
          </cell>
          <cell r="BH285">
            <v>350</v>
          </cell>
          <cell r="BI285">
            <v>387</v>
          </cell>
          <cell r="BJ285">
            <v>391</v>
          </cell>
          <cell r="BK285">
            <v>391</v>
          </cell>
          <cell r="BL285">
            <v>367</v>
          </cell>
          <cell r="BM285">
            <v>355</v>
          </cell>
          <cell r="BN285">
            <v>388</v>
          </cell>
          <cell r="BO285">
            <v>392</v>
          </cell>
          <cell r="BP285">
            <v>374</v>
          </cell>
          <cell r="BQ285">
            <v>398</v>
          </cell>
          <cell r="BR285">
            <v>406</v>
          </cell>
          <cell r="BS285">
            <v>359</v>
          </cell>
          <cell r="BT285">
            <v>4965</v>
          </cell>
          <cell r="BU285">
            <v>36</v>
          </cell>
          <cell r="BV285">
            <v>24</v>
          </cell>
          <cell r="BW285">
            <v>0</v>
          </cell>
          <cell r="BX285">
            <v>345</v>
          </cell>
          <cell r="BY285">
            <v>368</v>
          </cell>
          <cell r="BZ285">
            <v>340</v>
          </cell>
          <cell r="CA285">
            <v>388</v>
          </cell>
          <cell r="CB285">
            <v>386</v>
          </cell>
          <cell r="CC285">
            <v>384</v>
          </cell>
          <cell r="CD285">
            <v>365</v>
          </cell>
          <cell r="CE285">
            <v>363</v>
          </cell>
          <cell r="CF285">
            <v>395</v>
          </cell>
          <cell r="CG285">
            <v>409</v>
          </cell>
          <cell r="CH285">
            <v>380</v>
          </cell>
          <cell r="CI285">
            <v>391</v>
          </cell>
          <cell r="CJ285">
            <v>364</v>
          </cell>
          <cell r="CK285">
            <v>4938</v>
          </cell>
          <cell r="CL285">
            <v>36</v>
          </cell>
          <cell r="CM285">
            <v>24</v>
          </cell>
          <cell r="CN285">
            <v>0</v>
          </cell>
          <cell r="CO285">
            <v>314</v>
          </cell>
          <cell r="CP285">
            <v>370</v>
          </cell>
          <cell r="CQ285">
            <v>358</v>
          </cell>
          <cell r="CR285">
            <v>343</v>
          </cell>
          <cell r="CS285">
            <v>384</v>
          </cell>
          <cell r="CT285">
            <v>379</v>
          </cell>
          <cell r="CU285">
            <v>383</v>
          </cell>
          <cell r="CV285">
            <v>375</v>
          </cell>
          <cell r="CW285">
            <v>370</v>
          </cell>
          <cell r="CX285">
            <v>413</v>
          </cell>
          <cell r="CY285">
            <v>415</v>
          </cell>
          <cell r="CZ285">
            <v>372</v>
          </cell>
          <cell r="DA285">
            <v>349</v>
          </cell>
          <cell r="DB285">
            <v>4885</v>
          </cell>
          <cell r="DC285">
            <v>36</v>
          </cell>
          <cell r="DD285">
            <v>24</v>
          </cell>
          <cell r="DE285">
            <v>0</v>
          </cell>
          <cell r="DF285">
            <v>314</v>
          </cell>
          <cell r="DG285">
            <v>370</v>
          </cell>
          <cell r="DH285">
            <v>360</v>
          </cell>
          <cell r="DI285">
            <v>361</v>
          </cell>
          <cell r="DJ285">
            <v>339</v>
          </cell>
          <cell r="DK285">
            <v>377</v>
          </cell>
          <cell r="DL285">
            <v>378</v>
          </cell>
          <cell r="DM285">
            <v>393</v>
          </cell>
          <cell r="DN285">
            <v>382</v>
          </cell>
          <cell r="DO285">
            <v>387</v>
          </cell>
          <cell r="DP285">
            <v>419</v>
          </cell>
          <cell r="DQ285">
            <v>406</v>
          </cell>
          <cell r="DR285">
            <v>332</v>
          </cell>
          <cell r="DS285">
            <v>4878</v>
          </cell>
        </row>
        <row r="286">
          <cell r="B286">
            <v>912</v>
          </cell>
          <cell r="C286">
            <v>1</v>
          </cell>
          <cell r="D286" t="str">
            <v>MILACA</v>
          </cell>
          <cell r="E286">
            <v>23.35</v>
          </cell>
          <cell r="F286">
            <v>23.34</v>
          </cell>
          <cell r="G286">
            <v>139.1</v>
          </cell>
          <cell r="H286">
            <v>0</v>
          </cell>
          <cell r="I286">
            <v>148.94</v>
          </cell>
          <cell r="J286">
            <v>169.4</v>
          </cell>
          <cell r="K286">
            <v>124.98</v>
          </cell>
          <cell r="L286">
            <v>140.51</v>
          </cell>
          <cell r="M286">
            <v>157.36000000000001</v>
          </cell>
          <cell r="N286">
            <v>137.49</v>
          </cell>
          <cell r="O286">
            <v>156.53</v>
          </cell>
          <cell r="P286">
            <v>140.88</v>
          </cell>
          <cell r="Q286">
            <v>146.61000000000001</v>
          </cell>
          <cell r="R286">
            <v>190.08</v>
          </cell>
          <cell r="S286">
            <v>136.66999999999999</v>
          </cell>
          <cell r="T286">
            <v>135.38999999999999</v>
          </cell>
          <cell r="U286">
            <v>1970.63</v>
          </cell>
          <cell r="V286">
            <v>22.89</v>
          </cell>
          <cell r="W286">
            <v>31.47</v>
          </cell>
          <cell r="X286">
            <v>11.16</v>
          </cell>
          <cell r="Y286">
            <v>116.59</v>
          </cell>
          <cell r="Z286">
            <v>169.17</v>
          </cell>
          <cell r="AA286">
            <v>152.41999999999999</v>
          </cell>
          <cell r="AB286">
            <v>167.52</v>
          </cell>
          <cell r="AC286">
            <v>123.67</v>
          </cell>
          <cell r="AD286">
            <v>139.52000000000001</v>
          </cell>
          <cell r="AE286">
            <v>159.78</v>
          </cell>
          <cell r="AF286">
            <v>139.38</v>
          </cell>
          <cell r="AG286">
            <v>155.01</v>
          </cell>
          <cell r="AH286">
            <v>141.74</v>
          </cell>
          <cell r="AI286">
            <v>138.33000000000001</v>
          </cell>
          <cell r="AJ286">
            <v>185.95</v>
          </cell>
          <cell r="AK286">
            <v>129.11000000000001</v>
          </cell>
          <cell r="AL286">
            <v>1983.7099999999996</v>
          </cell>
          <cell r="AM286">
            <v>28.75</v>
          </cell>
          <cell r="AN286">
            <v>21.08</v>
          </cell>
          <cell r="AO286">
            <v>1</v>
          </cell>
          <cell r="AP286">
            <v>132.68</v>
          </cell>
          <cell r="AQ286">
            <v>160.19</v>
          </cell>
          <cell r="AR286">
            <v>167.44</v>
          </cell>
          <cell r="AS286">
            <v>154.46</v>
          </cell>
          <cell r="AT286">
            <v>160.27000000000001</v>
          </cell>
          <cell r="AU286">
            <v>125.78</v>
          </cell>
          <cell r="AV286">
            <v>143</v>
          </cell>
          <cell r="AW286">
            <v>152.37</v>
          </cell>
          <cell r="AX286">
            <v>136.43</v>
          </cell>
          <cell r="AY286">
            <v>161.43</v>
          </cell>
          <cell r="AZ286">
            <v>139.71</v>
          </cell>
          <cell r="BA286">
            <v>142.22</v>
          </cell>
          <cell r="BB286">
            <v>186.95</v>
          </cell>
          <cell r="BC286">
            <v>2013.7600000000002</v>
          </cell>
          <cell r="BD286">
            <v>25</v>
          </cell>
          <cell r="BE286">
            <v>14</v>
          </cell>
          <cell r="BF286">
            <v>0</v>
          </cell>
          <cell r="BG286">
            <v>116</v>
          </cell>
          <cell r="BH286">
            <v>140</v>
          </cell>
          <cell r="BI286">
            <v>143</v>
          </cell>
          <cell r="BJ286">
            <v>148</v>
          </cell>
          <cell r="BK286">
            <v>136</v>
          </cell>
          <cell r="BL286">
            <v>167</v>
          </cell>
          <cell r="BM286">
            <v>121</v>
          </cell>
          <cell r="BN286">
            <v>141</v>
          </cell>
          <cell r="BO286">
            <v>145</v>
          </cell>
          <cell r="BP286">
            <v>139</v>
          </cell>
          <cell r="BQ286">
            <v>150</v>
          </cell>
          <cell r="BR286">
            <v>140</v>
          </cell>
          <cell r="BS286">
            <v>121</v>
          </cell>
          <cell r="BT286">
            <v>1846</v>
          </cell>
          <cell r="BU286">
            <v>13</v>
          </cell>
          <cell r="BV286">
            <v>4</v>
          </cell>
          <cell r="BW286">
            <v>0</v>
          </cell>
          <cell r="BX286">
            <v>140</v>
          </cell>
          <cell r="BY286">
            <v>125</v>
          </cell>
          <cell r="BZ286">
            <v>140</v>
          </cell>
          <cell r="CA286">
            <v>145</v>
          </cell>
          <cell r="CB286">
            <v>155</v>
          </cell>
          <cell r="CC286">
            <v>140</v>
          </cell>
          <cell r="CD286">
            <v>165</v>
          </cell>
          <cell r="CE286">
            <v>140</v>
          </cell>
          <cell r="CF286">
            <v>155</v>
          </cell>
          <cell r="CG286">
            <v>155</v>
          </cell>
          <cell r="CH286">
            <v>144</v>
          </cell>
          <cell r="CI286">
            <v>150</v>
          </cell>
          <cell r="CJ286">
            <v>140</v>
          </cell>
          <cell r="CK286">
            <v>1911</v>
          </cell>
          <cell r="CL286">
            <v>13</v>
          </cell>
          <cell r="CM286">
            <v>4</v>
          </cell>
          <cell r="CN286">
            <v>0</v>
          </cell>
          <cell r="CO286">
            <v>158</v>
          </cell>
          <cell r="CP286">
            <v>158</v>
          </cell>
          <cell r="CQ286">
            <v>158</v>
          </cell>
          <cell r="CR286">
            <v>158</v>
          </cell>
          <cell r="CS286">
            <v>158</v>
          </cell>
          <cell r="CT286">
            <v>158</v>
          </cell>
          <cell r="CU286">
            <v>158</v>
          </cell>
          <cell r="CV286">
            <v>158</v>
          </cell>
          <cell r="CW286">
            <v>158</v>
          </cell>
          <cell r="CX286">
            <v>162</v>
          </cell>
          <cell r="CY286">
            <v>162</v>
          </cell>
          <cell r="CZ286">
            <v>144</v>
          </cell>
          <cell r="DA286">
            <v>139</v>
          </cell>
          <cell r="DB286">
            <v>2046</v>
          </cell>
          <cell r="DC286">
            <v>13</v>
          </cell>
          <cell r="DD286">
            <v>4</v>
          </cell>
          <cell r="DE286">
            <v>0</v>
          </cell>
          <cell r="DF286">
            <v>158</v>
          </cell>
          <cell r="DG286">
            <v>158</v>
          </cell>
          <cell r="DH286">
            <v>200</v>
          </cell>
          <cell r="DI286">
            <v>178</v>
          </cell>
          <cell r="DJ286">
            <v>172</v>
          </cell>
          <cell r="DK286">
            <v>161</v>
          </cell>
          <cell r="DL286">
            <v>178</v>
          </cell>
          <cell r="DM286">
            <v>151</v>
          </cell>
          <cell r="DN286">
            <v>178</v>
          </cell>
          <cell r="DO286">
            <v>165</v>
          </cell>
          <cell r="DP286">
            <v>169</v>
          </cell>
          <cell r="DQ286">
            <v>162</v>
          </cell>
          <cell r="DR286">
            <v>133</v>
          </cell>
          <cell r="DS286">
            <v>2180</v>
          </cell>
        </row>
        <row r="287">
          <cell r="B287">
            <v>914</v>
          </cell>
          <cell r="C287">
            <v>1</v>
          </cell>
          <cell r="D287" t="str">
            <v>ULEN-HITTERDAL</v>
          </cell>
          <cell r="E287">
            <v>1.69</v>
          </cell>
          <cell r="F287">
            <v>2</v>
          </cell>
          <cell r="G287">
            <v>17</v>
          </cell>
          <cell r="H287">
            <v>0</v>
          </cell>
          <cell r="I287">
            <v>29.32</v>
          </cell>
          <cell r="J287">
            <v>19.59</v>
          </cell>
          <cell r="K287">
            <v>22.64</v>
          </cell>
          <cell r="L287">
            <v>21</v>
          </cell>
          <cell r="M287">
            <v>24</v>
          </cell>
          <cell r="N287">
            <v>24.83</v>
          </cell>
          <cell r="O287">
            <v>19</v>
          </cell>
          <cell r="P287">
            <v>29.28</v>
          </cell>
          <cell r="Q287">
            <v>27.17</v>
          </cell>
          <cell r="R287">
            <v>19.55</v>
          </cell>
          <cell r="S287">
            <v>14.79</v>
          </cell>
          <cell r="T287">
            <v>24.08</v>
          </cell>
          <cell r="U287">
            <v>295.94</v>
          </cell>
          <cell r="V287">
            <v>3.78</v>
          </cell>
          <cell r="W287">
            <v>2.06</v>
          </cell>
          <cell r="X287">
            <v>0</v>
          </cell>
          <cell r="Y287">
            <v>18.8</v>
          </cell>
          <cell r="Z287">
            <v>19.03</v>
          </cell>
          <cell r="AA287">
            <v>30.21</v>
          </cell>
          <cell r="AB287">
            <v>19.03</v>
          </cell>
          <cell r="AC287">
            <v>24.86</v>
          </cell>
          <cell r="AD287">
            <v>21.65</v>
          </cell>
          <cell r="AE287">
            <v>22.94</v>
          </cell>
          <cell r="AF287">
            <v>24.1</v>
          </cell>
          <cell r="AG287">
            <v>18.68</v>
          </cell>
          <cell r="AH287">
            <v>29.94</v>
          </cell>
          <cell r="AI287">
            <v>25.85</v>
          </cell>
          <cell r="AJ287">
            <v>17.420000000000002</v>
          </cell>
          <cell r="AK287">
            <v>13.68</v>
          </cell>
          <cell r="AL287">
            <v>292.03000000000003</v>
          </cell>
          <cell r="AM287">
            <v>5.82</v>
          </cell>
          <cell r="AN287">
            <v>1</v>
          </cell>
          <cell r="AO287">
            <v>0</v>
          </cell>
          <cell r="AP287">
            <v>20.6</v>
          </cell>
          <cell r="AQ287">
            <v>19.22</v>
          </cell>
          <cell r="AR287">
            <v>20.51</v>
          </cell>
          <cell r="AS287">
            <v>32.090000000000003</v>
          </cell>
          <cell r="AT287">
            <v>19.57</v>
          </cell>
          <cell r="AU287">
            <v>24.31</v>
          </cell>
          <cell r="AV287">
            <v>24</v>
          </cell>
          <cell r="AW287">
            <v>22.98</v>
          </cell>
          <cell r="AX287">
            <v>24.47</v>
          </cell>
          <cell r="AY287">
            <v>21.35</v>
          </cell>
          <cell r="AZ287">
            <v>28.97</v>
          </cell>
          <cell r="BA287">
            <v>25.19</v>
          </cell>
          <cell r="BB287">
            <v>16.739999999999998</v>
          </cell>
          <cell r="BC287">
            <v>306.82</v>
          </cell>
          <cell r="BD287">
            <v>0</v>
          </cell>
          <cell r="BE287">
            <v>0</v>
          </cell>
          <cell r="BF287">
            <v>0</v>
          </cell>
          <cell r="BG287">
            <v>16</v>
          </cell>
          <cell r="BH287">
            <v>17</v>
          </cell>
          <cell r="BI287">
            <v>19</v>
          </cell>
          <cell r="BJ287">
            <v>21</v>
          </cell>
          <cell r="BK287">
            <v>30</v>
          </cell>
          <cell r="BL287">
            <v>21</v>
          </cell>
          <cell r="BM287">
            <v>22</v>
          </cell>
          <cell r="BN287">
            <v>22</v>
          </cell>
          <cell r="BO287">
            <v>26</v>
          </cell>
          <cell r="BP287">
            <v>27</v>
          </cell>
          <cell r="BQ287">
            <v>20</v>
          </cell>
          <cell r="BR287">
            <v>31</v>
          </cell>
          <cell r="BS287">
            <v>28</v>
          </cell>
          <cell r="BT287">
            <v>300</v>
          </cell>
          <cell r="BU287">
            <v>0</v>
          </cell>
          <cell r="BV287">
            <v>0</v>
          </cell>
          <cell r="BW287">
            <v>0</v>
          </cell>
          <cell r="BX287">
            <v>16</v>
          </cell>
          <cell r="BY287">
            <v>16</v>
          </cell>
          <cell r="BZ287">
            <v>17</v>
          </cell>
          <cell r="CA287">
            <v>19</v>
          </cell>
          <cell r="CB287">
            <v>21</v>
          </cell>
          <cell r="CC287">
            <v>30</v>
          </cell>
          <cell r="CD287">
            <v>21</v>
          </cell>
          <cell r="CE287">
            <v>22</v>
          </cell>
          <cell r="CF287">
            <v>22</v>
          </cell>
          <cell r="CG287">
            <v>26</v>
          </cell>
          <cell r="CH287">
            <v>27</v>
          </cell>
          <cell r="CI287">
            <v>20</v>
          </cell>
          <cell r="CJ287">
            <v>31</v>
          </cell>
          <cell r="CK287">
            <v>288</v>
          </cell>
          <cell r="CL287">
            <v>0</v>
          </cell>
          <cell r="CM287">
            <v>0</v>
          </cell>
          <cell r="CN287">
            <v>0</v>
          </cell>
          <cell r="CO287">
            <v>16</v>
          </cell>
          <cell r="CP287">
            <v>16</v>
          </cell>
          <cell r="CQ287">
            <v>16</v>
          </cell>
          <cell r="CR287">
            <v>17</v>
          </cell>
          <cell r="CS287">
            <v>19</v>
          </cell>
          <cell r="CT287">
            <v>21</v>
          </cell>
          <cell r="CU287">
            <v>30</v>
          </cell>
          <cell r="CV287">
            <v>21</v>
          </cell>
          <cell r="CW287">
            <v>22</v>
          </cell>
          <cell r="CX287">
            <v>22</v>
          </cell>
          <cell r="CY287">
            <v>26</v>
          </cell>
          <cell r="CZ287">
            <v>27</v>
          </cell>
          <cell r="DA287">
            <v>20</v>
          </cell>
          <cell r="DB287">
            <v>273</v>
          </cell>
          <cell r="DC287">
            <v>0</v>
          </cell>
          <cell r="DD287">
            <v>0</v>
          </cell>
          <cell r="DE287">
            <v>0</v>
          </cell>
          <cell r="DF287">
            <v>16</v>
          </cell>
          <cell r="DG287">
            <v>16</v>
          </cell>
          <cell r="DH287">
            <v>16</v>
          </cell>
          <cell r="DI287">
            <v>16</v>
          </cell>
          <cell r="DJ287">
            <v>17</v>
          </cell>
          <cell r="DK287">
            <v>19</v>
          </cell>
          <cell r="DL287">
            <v>21</v>
          </cell>
          <cell r="DM287">
            <v>30</v>
          </cell>
          <cell r="DN287">
            <v>21</v>
          </cell>
          <cell r="DO287">
            <v>22</v>
          </cell>
          <cell r="DP287">
            <v>22</v>
          </cell>
          <cell r="DQ287">
            <v>26</v>
          </cell>
          <cell r="DR287">
            <v>27</v>
          </cell>
          <cell r="DS287">
            <v>269</v>
          </cell>
        </row>
        <row r="288">
          <cell r="B288">
            <v>2071</v>
          </cell>
          <cell r="C288">
            <v>1</v>
          </cell>
          <cell r="D288" t="str">
            <v>LAKE CRYSTAL-WEL</v>
          </cell>
          <cell r="E288">
            <v>14.83</v>
          </cell>
          <cell r="F288">
            <v>10.3</v>
          </cell>
          <cell r="G288">
            <v>75.510000000000005</v>
          </cell>
          <cell r="H288">
            <v>0</v>
          </cell>
          <cell r="I288">
            <v>75.03</v>
          </cell>
          <cell r="J288">
            <v>84.49</v>
          </cell>
          <cell r="K288">
            <v>68.94</v>
          </cell>
          <cell r="L288">
            <v>68.930000000000007</v>
          </cell>
          <cell r="M288">
            <v>67.78</v>
          </cell>
          <cell r="N288">
            <v>76.59</v>
          </cell>
          <cell r="O288">
            <v>72.790000000000006</v>
          </cell>
          <cell r="P288">
            <v>68.39</v>
          </cell>
          <cell r="Q288">
            <v>88.23</v>
          </cell>
          <cell r="R288">
            <v>66.62</v>
          </cell>
          <cell r="S288">
            <v>71.930000000000007</v>
          </cell>
          <cell r="T288">
            <v>76.3</v>
          </cell>
          <cell r="U288">
            <v>986.66000000000008</v>
          </cell>
          <cell r="V288">
            <v>14.36</v>
          </cell>
          <cell r="W288">
            <v>11.14</v>
          </cell>
          <cell r="X288">
            <v>0.04</v>
          </cell>
          <cell r="Y288">
            <v>74.97</v>
          </cell>
          <cell r="Z288">
            <v>88.9</v>
          </cell>
          <cell r="AA288">
            <v>78.41</v>
          </cell>
          <cell r="AB288">
            <v>83.79</v>
          </cell>
          <cell r="AC288">
            <v>70.3</v>
          </cell>
          <cell r="AD288">
            <v>71.099999999999994</v>
          </cell>
          <cell r="AE288">
            <v>68.31</v>
          </cell>
          <cell r="AF288">
            <v>75.790000000000006</v>
          </cell>
          <cell r="AG288">
            <v>74.27</v>
          </cell>
          <cell r="AH288">
            <v>71.05</v>
          </cell>
          <cell r="AI288">
            <v>84.37</v>
          </cell>
          <cell r="AJ288">
            <v>64.900000000000006</v>
          </cell>
          <cell r="AK288">
            <v>68.72</v>
          </cell>
          <cell r="AL288">
            <v>1000.4199999999998</v>
          </cell>
          <cell r="AM288">
            <v>13.16</v>
          </cell>
          <cell r="AN288">
            <v>5.6</v>
          </cell>
          <cell r="AO288">
            <v>0</v>
          </cell>
          <cell r="AP288">
            <v>67.44</v>
          </cell>
          <cell r="AQ288">
            <v>86.4</v>
          </cell>
          <cell r="AR288">
            <v>90.29</v>
          </cell>
          <cell r="AS288">
            <v>81.3</v>
          </cell>
          <cell r="AT288">
            <v>83.36</v>
          </cell>
          <cell r="AU288">
            <v>70.77</v>
          </cell>
          <cell r="AV288">
            <v>68.489999999999995</v>
          </cell>
          <cell r="AW288">
            <v>70.55</v>
          </cell>
          <cell r="AX288">
            <v>74.22</v>
          </cell>
          <cell r="AY288">
            <v>68.55</v>
          </cell>
          <cell r="AZ288">
            <v>66.77</v>
          </cell>
          <cell r="BA288">
            <v>87.45</v>
          </cell>
          <cell r="BB288">
            <v>57.44</v>
          </cell>
          <cell r="BC288">
            <v>991.79</v>
          </cell>
          <cell r="BD288">
            <v>15</v>
          </cell>
          <cell r="BE288">
            <v>11</v>
          </cell>
          <cell r="BF288">
            <v>0</v>
          </cell>
          <cell r="BG288">
            <v>75</v>
          </cell>
          <cell r="BH288">
            <v>86</v>
          </cell>
          <cell r="BI288">
            <v>88</v>
          </cell>
          <cell r="BJ288">
            <v>89</v>
          </cell>
          <cell r="BK288">
            <v>78</v>
          </cell>
          <cell r="BL288">
            <v>84</v>
          </cell>
          <cell r="BM288">
            <v>70</v>
          </cell>
          <cell r="BN288">
            <v>71</v>
          </cell>
          <cell r="BO288">
            <v>68</v>
          </cell>
          <cell r="BP288">
            <v>76</v>
          </cell>
          <cell r="BQ288">
            <v>74</v>
          </cell>
          <cell r="BR288">
            <v>71</v>
          </cell>
          <cell r="BS288">
            <v>85</v>
          </cell>
          <cell r="BT288">
            <v>1041</v>
          </cell>
          <cell r="BU288">
            <v>15</v>
          </cell>
          <cell r="BV288">
            <v>11</v>
          </cell>
          <cell r="BW288">
            <v>0</v>
          </cell>
          <cell r="BX288">
            <v>75</v>
          </cell>
          <cell r="BY288">
            <v>86</v>
          </cell>
          <cell r="BZ288">
            <v>86</v>
          </cell>
          <cell r="CA288">
            <v>88</v>
          </cell>
          <cell r="CB288">
            <v>89</v>
          </cell>
          <cell r="CC288">
            <v>78</v>
          </cell>
          <cell r="CD288">
            <v>84</v>
          </cell>
          <cell r="CE288">
            <v>70</v>
          </cell>
          <cell r="CF288">
            <v>71</v>
          </cell>
          <cell r="CG288">
            <v>68</v>
          </cell>
          <cell r="CH288">
            <v>76</v>
          </cell>
          <cell r="CI288">
            <v>74</v>
          </cell>
          <cell r="CJ288">
            <v>71</v>
          </cell>
          <cell r="CK288">
            <v>1042</v>
          </cell>
          <cell r="CL288">
            <v>15</v>
          </cell>
          <cell r="CM288">
            <v>11</v>
          </cell>
          <cell r="CN288">
            <v>0</v>
          </cell>
          <cell r="CO288">
            <v>75</v>
          </cell>
          <cell r="CP288">
            <v>75</v>
          </cell>
          <cell r="CQ288">
            <v>86</v>
          </cell>
          <cell r="CR288">
            <v>86</v>
          </cell>
          <cell r="CS288">
            <v>88</v>
          </cell>
          <cell r="CT288">
            <v>89</v>
          </cell>
          <cell r="CU288">
            <v>78</v>
          </cell>
          <cell r="CV288">
            <v>84</v>
          </cell>
          <cell r="CW288">
            <v>70</v>
          </cell>
          <cell r="CX288">
            <v>71</v>
          </cell>
          <cell r="CY288">
            <v>68</v>
          </cell>
          <cell r="CZ288">
            <v>76</v>
          </cell>
          <cell r="DA288">
            <v>74</v>
          </cell>
          <cell r="DB288">
            <v>1046</v>
          </cell>
          <cell r="DC288">
            <v>15</v>
          </cell>
          <cell r="DD288">
            <v>11</v>
          </cell>
          <cell r="DE288">
            <v>0</v>
          </cell>
          <cell r="DF288">
            <v>75</v>
          </cell>
          <cell r="DG288">
            <v>75</v>
          </cell>
          <cell r="DH288">
            <v>75</v>
          </cell>
          <cell r="DI288">
            <v>86</v>
          </cell>
          <cell r="DJ288">
            <v>86</v>
          </cell>
          <cell r="DK288">
            <v>88</v>
          </cell>
          <cell r="DL288">
            <v>89</v>
          </cell>
          <cell r="DM288">
            <v>78</v>
          </cell>
          <cell r="DN288">
            <v>84</v>
          </cell>
          <cell r="DO288">
            <v>70</v>
          </cell>
          <cell r="DP288">
            <v>71</v>
          </cell>
          <cell r="DQ288">
            <v>68</v>
          </cell>
          <cell r="DR288">
            <v>76</v>
          </cell>
          <cell r="DS288">
            <v>1047</v>
          </cell>
        </row>
        <row r="289">
          <cell r="B289">
            <v>2125</v>
          </cell>
          <cell r="C289">
            <v>1</v>
          </cell>
          <cell r="D289" t="str">
            <v>TRITON</v>
          </cell>
          <cell r="E289">
            <v>14.96</v>
          </cell>
          <cell r="F289">
            <v>13.9</v>
          </cell>
          <cell r="G289">
            <v>87.71</v>
          </cell>
          <cell r="H289">
            <v>0</v>
          </cell>
          <cell r="I289">
            <v>103.22</v>
          </cell>
          <cell r="J289">
            <v>106.14</v>
          </cell>
          <cell r="K289">
            <v>109.36</v>
          </cell>
          <cell r="L289">
            <v>101.98</v>
          </cell>
          <cell r="M289">
            <v>96.8</v>
          </cell>
          <cell r="N289">
            <v>108.99</v>
          </cell>
          <cell r="O289">
            <v>87.18</v>
          </cell>
          <cell r="P289">
            <v>87.19</v>
          </cell>
          <cell r="Q289">
            <v>88.7</v>
          </cell>
          <cell r="R289">
            <v>101.02</v>
          </cell>
          <cell r="S289">
            <v>78.38</v>
          </cell>
          <cell r="T289">
            <v>93.82</v>
          </cell>
          <cell r="U289">
            <v>1279.3500000000001</v>
          </cell>
          <cell r="V289">
            <v>12.73</v>
          </cell>
          <cell r="W289">
            <v>12.78</v>
          </cell>
          <cell r="X289">
            <v>8</v>
          </cell>
          <cell r="Y289">
            <v>98.58</v>
          </cell>
          <cell r="Z289">
            <v>103.32</v>
          </cell>
          <cell r="AA289">
            <v>100.7</v>
          </cell>
          <cell r="AB289">
            <v>104.33</v>
          </cell>
          <cell r="AC289">
            <v>115.78</v>
          </cell>
          <cell r="AD289">
            <v>109.21</v>
          </cell>
          <cell r="AE289">
            <v>100.09</v>
          </cell>
          <cell r="AF289">
            <v>114.43</v>
          </cell>
          <cell r="AG289">
            <v>87</v>
          </cell>
          <cell r="AH289">
            <v>80.86</v>
          </cell>
          <cell r="AI289">
            <v>90.21</v>
          </cell>
          <cell r="AJ289">
            <v>104.57</v>
          </cell>
          <cell r="AK289">
            <v>82.2</v>
          </cell>
          <cell r="AL289">
            <v>1324.79</v>
          </cell>
          <cell r="AM289">
            <v>12.85</v>
          </cell>
          <cell r="AN289">
            <v>17.71</v>
          </cell>
          <cell r="AO289">
            <v>0</v>
          </cell>
          <cell r="AP289">
            <v>87.34</v>
          </cell>
          <cell r="AQ289">
            <v>109.2</v>
          </cell>
          <cell r="AR289">
            <v>103.92</v>
          </cell>
          <cell r="AS289">
            <v>101.19</v>
          </cell>
          <cell r="AT289">
            <v>100.28</v>
          </cell>
          <cell r="AU289">
            <v>117.25</v>
          </cell>
          <cell r="AV289">
            <v>107.37</v>
          </cell>
          <cell r="AW289">
            <v>94.54</v>
          </cell>
          <cell r="AX289">
            <v>118.4</v>
          </cell>
          <cell r="AY289">
            <v>87.13</v>
          </cell>
          <cell r="AZ289">
            <v>76.22</v>
          </cell>
          <cell r="BA289">
            <v>85.5</v>
          </cell>
          <cell r="BB289">
            <v>104.44</v>
          </cell>
          <cell r="BC289">
            <v>1323.34</v>
          </cell>
          <cell r="BD289">
            <v>15</v>
          </cell>
          <cell r="BE289">
            <v>10</v>
          </cell>
          <cell r="BF289">
            <v>0</v>
          </cell>
          <cell r="BG289">
            <v>80</v>
          </cell>
          <cell r="BH289">
            <v>86</v>
          </cell>
          <cell r="BI289">
            <v>100</v>
          </cell>
          <cell r="BJ289">
            <v>85</v>
          </cell>
          <cell r="BK289">
            <v>96</v>
          </cell>
          <cell r="BL289">
            <v>95</v>
          </cell>
          <cell r="BM289">
            <v>100</v>
          </cell>
          <cell r="BN289">
            <v>100</v>
          </cell>
          <cell r="BO289">
            <v>95</v>
          </cell>
          <cell r="BP289">
            <v>113</v>
          </cell>
          <cell r="BQ289">
            <v>87</v>
          </cell>
          <cell r="BR289">
            <v>85</v>
          </cell>
          <cell r="BS289">
            <v>80</v>
          </cell>
          <cell r="BT289">
            <v>1227</v>
          </cell>
          <cell r="BU289">
            <v>15</v>
          </cell>
          <cell r="BV289">
            <v>10</v>
          </cell>
          <cell r="BW289">
            <v>0</v>
          </cell>
          <cell r="BX289">
            <v>80</v>
          </cell>
          <cell r="BY289">
            <v>90</v>
          </cell>
          <cell r="BZ289">
            <v>86</v>
          </cell>
          <cell r="CA289">
            <v>100</v>
          </cell>
          <cell r="CB289">
            <v>85</v>
          </cell>
          <cell r="CC289">
            <v>96</v>
          </cell>
          <cell r="CD289">
            <v>95</v>
          </cell>
          <cell r="CE289">
            <v>100</v>
          </cell>
          <cell r="CF289">
            <v>100</v>
          </cell>
          <cell r="CG289">
            <v>95</v>
          </cell>
          <cell r="CH289">
            <v>113</v>
          </cell>
          <cell r="CI289">
            <v>87</v>
          </cell>
          <cell r="CJ289">
            <v>85</v>
          </cell>
          <cell r="CK289">
            <v>1237</v>
          </cell>
          <cell r="CL289">
            <v>15</v>
          </cell>
          <cell r="CM289">
            <v>10</v>
          </cell>
          <cell r="CN289">
            <v>0</v>
          </cell>
          <cell r="CO289">
            <v>80</v>
          </cell>
          <cell r="CP289">
            <v>80</v>
          </cell>
          <cell r="CQ289">
            <v>90</v>
          </cell>
          <cell r="CR289">
            <v>86</v>
          </cell>
          <cell r="CS289">
            <v>100</v>
          </cell>
          <cell r="CT289">
            <v>85</v>
          </cell>
          <cell r="CU289">
            <v>96</v>
          </cell>
          <cell r="CV289">
            <v>95</v>
          </cell>
          <cell r="CW289">
            <v>100</v>
          </cell>
          <cell r="CX289">
            <v>100</v>
          </cell>
          <cell r="CY289">
            <v>95</v>
          </cell>
          <cell r="CZ289">
            <v>113</v>
          </cell>
          <cell r="DA289">
            <v>87</v>
          </cell>
          <cell r="DB289">
            <v>1232</v>
          </cell>
          <cell r="DC289">
            <v>15</v>
          </cell>
          <cell r="DD289">
            <v>10</v>
          </cell>
          <cell r="DE289">
            <v>0</v>
          </cell>
          <cell r="DF289">
            <v>80</v>
          </cell>
          <cell r="DG289">
            <v>80</v>
          </cell>
          <cell r="DH289">
            <v>80</v>
          </cell>
          <cell r="DI289">
            <v>90</v>
          </cell>
          <cell r="DJ289">
            <v>86</v>
          </cell>
          <cell r="DK289">
            <v>100</v>
          </cell>
          <cell r="DL289">
            <v>85</v>
          </cell>
          <cell r="DM289">
            <v>96</v>
          </cell>
          <cell r="DN289">
            <v>95</v>
          </cell>
          <cell r="DO289">
            <v>100</v>
          </cell>
          <cell r="DP289">
            <v>100</v>
          </cell>
          <cell r="DQ289">
            <v>95</v>
          </cell>
          <cell r="DR289">
            <v>113</v>
          </cell>
          <cell r="DS289">
            <v>1225</v>
          </cell>
        </row>
        <row r="290">
          <cell r="B290">
            <v>2134</v>
          </cell>
          <cell r="C290">
            <v>1</v>
          </cell>
          <cell r="D290" t="str">
            <v>UNITED SOUTH CENTRAL</v>
          </cell>
          <cell r="E290">
            <v>11.1</v>
          </cell>
          <cell r="F290">
            <v>13.53</v>
          </cell>
          <cell r="G290">
            <v>57.85</v>
          </cell>
          <cell r="H290">
            <v>0</v>
          </cell>
          <cell r="I290">
            <v>48.62</v>
          </cell>
          <cell r="J290">
            <v>56.2</v>
          </cell>
          <cell r="K290">
            <v>70.459999999999994</v>
          </cell>
          <cell r="L290">
            <v>82.34</v>
          </cell>
          <cell r="M290">
            <v>62.56</v>
          </cell>
          <cell r="N290">
            <v>55.48</v>
          </cell>
          <cell r="O290">
            <v>55.84</v>
          </cell>
          <cell r="P290">
            <v>78.31</v>
          </cell>
          <cell r="Q290">
            <v>80.48</v>
          </cell>
          <cell r="R290">
            <v>67.89</v>
          </cell>
          <cell r="S290">
            <v>65.86</v>
          </cell>
          <cell r="T290">
            <v>61.03</v>
          </cell>
          <cell r="U290">
            <v>867.55</v>
          </cell>
          <cell r="V290">
            <v>11.85</v>
          </cell>
          <cell r="W290">
            <v>12.31</v>
          </cell>
          <cell r="X290">
            <v>1.34</v>
          </cell>
          <cell r="Y290">
            <v>43.22</v>
          </cell>
          <cell r="Z290">
            <v>75.790000000000006</v>
          </cell>
          <cell r="AA290">
            <v>50.42</v>
          </cell>
          <cell r="AB290">
            <v>53.42</v>
          </cell>
          <cell r="AC290">
            <v>66.17</v>
          </cell>
          <cell r="AD290">
            <v>78.069999999999993</v>
          </cell>
          <cell r="AE290">
            <v>58.91</v>
          </cell>
          <cell r="AF290">
            <v>59.27</v>
          </cell>
          <cell r="AG290">
            <v>54.96</v>
          </cell>
          <cell r="AH290">
            <v>83.4</v>
          </cell>
          <cell r="AI290">
            <v>83.04</v>
          </cell>
          <cell r="AJ290">
            <v>69.599999999999994</v>
          </cell>
          <cell r="AK290">
            <v>65.27</v>
          </cell>
          <cell r="AL290">
            <v>867.04</v>
          </cell>
          <cell r="AM290">
            <v>9.19</v>
          </cell>
          <cell r="AN290">
            <v>9.19</v>
          </cell>
          <cell r="AO290">
            <v>0</v>
          </cell>
          <cell r="AP290">
            <v>57.79</v>
          </cell>
          <cell r="AQ290">
            <v>58.51</v>
          </cell>
          <cell r="AR290">
            <v>74.099999999999994</v>
          </cell>
          <cell r="AS290">
            <v>54.33</v>
          </cell>
          <cell r="AT290">
            <v>60.72</v>
          </cell>
          <cell r="AU290">
            <v>74.63</v>
          </cell>
          <cell r="AV290">
            <v>81.63</v>
          </cell>
          <cell r="AW290">
            <v>62.35</v>
          </cell>
          <cell r="AX290">
            <v>62.09</v>
          </cell>
          <cell r="AY290">
            <v>66.67</v>
          </cell>
          <cell r="AZ290">
            <v>82.96</v>
          </cell>
          <cell r="BA290">
            <v>82.72</v>
          </cell>
          <cell r="BB290">
            <v>64.19</v>
          </cell>
          <cell r="BC290">
            <v>901.07000000000016</v>
          </cell>
          <cell r="BD290">
            <v>8</v>
          </cell>
          <cell r="BE290">
            <v>5</v>
          </cell>
          <cell r="BF290">
            <v>0</v>
          </cell>
          <cell r="BG290">
            <v>58</v>
          </cell>
          <cell r="BH290">
            <v>65</v>
          </cell>
          <cell r="BI290">
            <v>71</v>
          </cell>
          <cell r="BJ290">
            <v>65</v>
          </cell>
          <cell r="BK290">
            <v>50</v>
          </cell>
          <cell r="BL290">
            <v>65</v>
          </cell>
          <cell r="BM290">
            <v>68</v>
          </cell>
          <cell r="BN290">
            <v>82</v>
          </cell>
          <cell r="BO290">
            <v>65</v>
          </cell>
          <cell r="BP290">
            <v>56</v>
          </cell>
          <cell r="BQ290">
            <v>52</v>
          </cell>
          <cell r="BR290">
            <v>79</v>
          </cell>
          <cell r="BS290">
            <v>85</v>
          </cell>
          <cell r="BT290">
            <v>874</v>
          </cell>
          <cell r="BU290">
            <v>8</v>
          </cell>
          <cell r="BV290">
            <v>5</v>
          </cell>
          <cell r="BW290">
            <v>0</v>
          </cell>
          <cell r="BX290">
            <v>58</v>
          </cell>
          <cell r="BY290">
            <v>58</v>
          </cell>
          <cell r="BZ290">
            <v>58</v>
          </cell>
          <cell r="CA290">
            <v>51</v>
          </cell>
          <cell r="CB290">
            <v>71</v>
          </cell>
          <cell r="CC290">
            <v>51</v>
          </cell>
          <cell r="CD290">
            <v>51</v>
          </cell>
          <cell r="CE290">
            <v>68</v>
          </cell>
          <cell r="CF290">
            <v>78</v>
          </cell>
          <cell r="CG290">
            <v>59</v>
          </cell>
          <cell r="CH290">
            <v>56</v>
          </cell>
          <cell r="CI290">
            <v>56</v>
          </cell>
          <cell r="CJ290">
            <v>84</v>
          </cell>
          <cell r="CK290">
            <v>812</v>
          </cell>
          <cell r="CL290">
            <v>8</v>
          </cell>
          <cell r="CM290">
            <v>5</v>
          </cell>
          <cell r="CN290">
            <v>0</v>
          </cell>
          <cell r="CO290">
            <v>58</v>
          </cell>
          <cell r="CP290">
            <v>58</v>
          </cell>
          <cell r="CQ290">
            <v>58</v>
          </cell>
          <cell r="CR290">
            <v>58</v>
          </cell>
          <cell r="CS290">
            <v>51</v>
          </cell>
          <cell r="CT290">
            <v>71</v>
          </cell>
          <cell r="CU290">
            <v>51</v>
          </cell>
          <cell r="CV290">
            <v>51</v>
          </cell>
          <cell r="CW290">
            <v>68</v>
          </cell>
          <cell r="CX290">
            <v>78</v>
          </cell>
          <cell r="CY290">
            <v>59</v>
          </cell>
          <cell r="CZ290">
            <v>56</v>
          </cell>
          <cell r="DA290">
            <v>56</v>
          </cell>
          <cell r="DB290">
            <v>786</v>
          </cell>
          <cell r="DC290">
            <v>8</v>
          </cell>
          <cell r="DD290">
            <v>5</v>
          </cell>
          <cell r="DE290">
            <v>0</v>
          </cell>
          <cell r="DF290">
            <v>58</v>
          </cell>
          <cell r="DG290">
            <v>58</v>
          </cell>
          <cell r="DH290">
            <v>58</v>
          </cell>
          <cell r="DI290">
            <v>58</v>
          </cell>
          <cell r="DJ290">
            <v>58</v>
          </cell>
          <cell r="DK290">
            <v>51</v>
          </cell>
          <cell r="DL290">
            <v>71</v>
          </cell>
          <cell r="DM290">
            <v>51</v>
          </cell>
          <cell r="DN290">
            <v>51</v>
          </cell>
          <cell r="DO290">
            <v>68</v>
          </cell>
          <cell r="DP290">
            <v>78</v>
          </cell>
          <cell r="DQ290">
            <v>59</v>
          </cell>
          <cell r="DR290">
            <v>56</v>
          </cell>
          <cell r="DS290">
            <v>788</v>
          </cell>
        </row>
        <row r="291">
          <cell r="B291">
            <v>2135</v>
          </cell>
          <cell r="C291">
            <v>1</v>
          </cell>
          <cell r="D291" t="str">
            <v>MAPLE RIVER</v>
          </cell>
          <cell r="E291">
            <v>9.0399999999999991</v>
          </cell>
          <cell r="F291">
            <v>10.050000000000001</v>
          </cell>
          <cell r="G291">
            <v>57.65</v>
          </cell>
          <cell r="H291">
            <v>0</v>
          </cell>
          <cell r="I291">
            <v>50.67</v>
          </cell>
          <cell r="J291">
            <v>67.34</v>
          </cell>
          <cell r="K291">
            <v>62.29</v>
          </cell>
          <cell r="L291">
            <v>64.78</v>
          </cell>
          <cell r="M291">
            <v>84.23</v>
          </cell>
          <cell r="N291">
            <v>68.709999999999994</v>
          </cell>
          <cell r="O291">
            <v>90.94</v>
          </cell>
          <cell r="P291">
            <v>87.36</v>
          </cell>
          <cell r="Q291">
            <v>86.23</v>
          </cell>
          <cell r="R291">
            <v>59.48</v>
          </cell>
          <cell r="S291">
            <v>81.95</v>
          </cell>
          <cell r="T291">
            <v>82.06</v>
          </cell>
          <cell r="U291">
            <v>962.7800000000002</v>
          </cell>
          <cell r="V291">
            <v>8.02</v>
          </cell>
          <cell r="W291">
            <v>10.039999999999999</v>
          </cell>
          <cell r="X291">
            <v>0</v>
          </cell>
          <cell r="Y291">
            <v>69.22</v>
          </cell>
          <cell r="Z291">
            <v>65.11</v>
          </cell>
          <cell r="AA291">
            <v>52.94</v>
          </cell>
          <cell r="AB291">
            <v>68.67</v>
          </cell>
          <cell r="AC291">
            <v>63.5</v>
          </cell>
          <cell r="AD291">
            <v>62.12</v>
          </cell>
          <cell r="AE291">
            <v>81.53</v>
          </cell>
          <cell r="AF291">
            <v>69.06</v>
          </cell>
          <cell r="AG291">
            <v>90.82</v>
          </cell>
          <cell r="AH291">
            <v>83.93</v>
          </cell>
          <cell r="AI291">
            <v>85.16</v>
          </cell>
          <cell r="AJ291">
            <v>64.97</v>
          </cell>
          <cell r="AK291">
            <v>75.569999999999993</v>
          </cell>
          <cell r="AL291">
            <v>950.66000000000008</v>
          </cell>
          <cell r="AM291">
            <v>8.56</v>
          </cell>
          <cell r="AN291">
            <v>10.24</v>
          </cell>
          <cell r="AO291">
            <v>0</v>
          </cell>
          <cell r="AP291">
            <v>63.1</v>
          </cell>
          <cell r="AQ291">
            <v>75.66</v>
          </cell>
          <cell r="AR291">
            <v>58.28</v>
          </cell>
          <cell r="AS291">
            <v>50.37</v>
          </cell>
          <cell r="AT291">
            <v>65.02</v>
          </cell>
          <cell r="AU291">
            <v>57.56</v>
          </cell>
          <cell r="AV291">
            <v>60.78</v>
          </cell>
          <cell r="AW291">
            <v>78.13</v>
          </cell>
          <cell r="AX291">
            <v>67.77</v>
          </cell>
          <cell r="AY291">
            <v>88.75</v>
          </cell>
          <cell r="AZ291">
            <v>80.88</v>
          </cell>
          <cell r="BA291">
            <v>82.8</v>
          </cell>
          <cell r="BB291">
            <v>60.92</v>
          </cell>
          <cell r="BC291">
            <v>908.81999999999982</v>
          </cell>
          <cell r="BD291">
            <v>8</v>
          </cell>
          <cell r="BE291">
            <v>6</v>
          </cell>
          <cell r="BF291">
            <v>0</v>
          </cell>
          <cell r="BG291">
            <v>56</v>
          </cell>
          <cell r="BH291">
            <v>75</v>
          </cell>
          <cell r="BI291">
            <v>74</v>
          </cell>
          <cell r="BJ291">
            <v>59</v>
          </cell>
          <cell r="BK291">
            <v>52</v>
          </cell>
          <cell r="BL291">
            <v>62</v>
          </cell>
          <cell r="BM291">
            <v>55</v>
          </cell>
          <cell r="BN291">
            <v>59</v>
          </cell>
          <cell r="BO291">
            <v>78</v>
          </cell>
          <cell r="BP291">
            <v>62</v>
          </cell>
          <cell r="BQ291">
            <v>87</v>
          </cell>
          <cell r="BR291">
            <v>85</v>
          </cell>
          <cell r="BS291">
            <v>80</v>
          </cell>
          <cell r="BT291">
            <v>898</v>
          </cell>
          <cell r="BU291">
            <v>9</v>
          </cell>
          <cell r="BV291">
            <v>6</v>
          </cell>
          <cell r="BW291">
            <v>0</v>
          </cell>
          <cell r="BX291">
            <v>61</v>
          </cell>
          <cell r="BY291">
            <v>62</v>
          </cell>
          <cell r="BZ291">
            <v>75</v>
          </cell>
          <cell r="CA291">
            <v>74</v>
          </cell>
          <cell r="CB291">
            <v>59</v>
          </cell>
          <cell r="CC291">
            <v>52</v>
          </cell>
          <cell r="CD291">
            <v>62</v>
          </cell>
          <cell r="CE291">
            <v>55</v>
          </cell>
          <cell r="CF291">
            <v>60</v>
          </cell>
          <cell r="CG291">
            <v>78</v>
          </cell>
          <cell r="CH291">
            <v>63</v>
          </cell>
          <cell r="CI291">
            <v>87</v>
          </cell>
          <cell r="CJ291">
            <v>85</v>
          </cell>
          <cell r="CK291">
            <v>888</v>
          </cell>
          <cell r="CL291">
            <v>9</v>
          </cell>
          <cell r="CM291">
            <v>6</v>
          </cell>
          <cell r="CN291">
            <v>0</v>
          </cell>
          <cell r="CO291">
            <v>63</v>
          </cell>
          <cell r="CP291">
            <v>67</v>
          </cell>
          <cell r="CQ291">
            <v>62</v>
          </cell>
          <cell r="CR291">
            <v>75</v>
          </cell>
          <cell r="CS291">
            <v>74</v>
          </cell>
          <cell r="CT291">
            <v>59</v>
          </cell>
          <cell r="CU291">
            <v>52</v>
          </cell>
          <cell r="CV291">
            <v>62</v>
          </cell>
          <cell r="CW291">
            <v>55</v>
          </cell>
          <cell r="CX291">
            <v>60</v>
          </cell>
          <cell r="CY291">
            <v>78</v>
          </cell>
          <cell r="CZ291">
            <v>63</v>
          </cell>
          <cell r="DA291">
            <v>86</v>
          </cell>
          <cell r="DB291">
            <v>871</v>
          </cell>
          <cell r="DC291">
            <v>9</v>
          </cell>
          <cell r="DD291">
            <v>6</v>
          </cell>
          <cell r="DE291">
            <v>0</v>
          </cell>
          <cell r="DF291">
            <v>63</v>
          </cell>
          <cell r="DG291">
            <v>67</v>
          </cell>
          <cell r="DH291">
            <v>67</v>
          </cell>
          <cell r="DI291">
            <v>62</v>
          </cell>
          <cell r="DJ291">
            <v>75</v>
          </cell>
          <cell r="DK291">
            <v>74</v>
          </cell>
          <cell r="DL291">
            <v>59</v>
          </cell>
          <cell r="DM291">
            <v>52</v>
          </cell>
          <cell r="DN291">
            <v>62</v>
          </cell>
          <cell r="DO291">
            <v>55</v>
          </cell>
          <cell r="DP291">
            <v>60</v>
          </cell>
          <cell r="DQ291">
            <v>78</v>
          </cell>
          <cell r="DR291">
            <v>62</v>
          </cell>
          <cell r="DS291">
            <v>851</v>
          </cell>
        </row>
        <row r="292">
          <cell r="B292">
            <v>2137</v>
          </cell>
          <cell r="C292">
            <v>1</v>
          </cell>
          <cell r="D292" t="str">
            <v>KINGSLAND</v>
          </cell>
          <cell r="E292">
            <v>4.75</v>
          </cell>
          <cell r="F292">
            <v>6.88</v>
          </cell>
          <cell r="G292">
            <v>56.1</v>
          </cell>
          <cell r="H292">
            <v>0</v>
          </cell>
          <cell r="I292">
            <v>54.53</v>
          </cell>
          <cell r="J292">
            <v>48.47</v>
          </cell>
          <cell r="K292">
            <v>59.77</v>
          </cell>
          <cell r="L292">
            <v>59.57</v>
          </cell>
          <cell r="M292">
            <v>46.73</v>
          </cell>
          <cell r="N292">
            <v>58.96</v>
          </cell>
          <cell r="O292">
            <v>46.98</v>
          </cell>
          <cell r="P292">
            <v>48.77</v>
          </cell>
          <cell r="Q292">
            <v>66.7</v>
          </cell>
          <cell r="R292">
            <v>56.56</v>
          </cell>
          <cell r="S292">
            <v>66.38</v>
          </cell>
          <cell r="T292">
            <v>54.52</v>
          </cell>
          <cell r="U292">
            <v>735.67</v>
          </cell>
          <cell r="V292">
            <v>4.75</v>
          </cell>
          <cell r="W292">
            <v>2.21</v>
          </cell>
          <cell r="X292">
            <v>1</v>
          </cell>
          <cell r="Y292">
            <v>62.03</v>
          </cell>
          <cell r="Z292">
            <v>59.39</v>
          </cell>
          <cell r="AA292">
            <v>57.2</v>
          </cell>
          <cell r="AB292">
            <v>48.48</v>
          </cell>
          <cell r="AC292">
            <v>60.63</v>
          </cell>
          <cell r="AD292">
            <v>58.89</v>
          </cell>
          <cell r="AE292">
            <v>52.36</v>
          </cell>
          <cell r="AF292">
            <v>58.46</v>
          </cell>
          <cell r="AG292">
            <v>48.98</v>
          </cell>
          <cell r="AH292">
            <v>56.51</v>
          </cell>
          <cell r="AI292">
            <v>64.849999999999994</v>
          </cell>
          <cell r="AJ292">
            <v>55.1</v>
          </cell>
          <cell r="AK292">
            <v>62.19</v>
          </cell>
          <cell r="AL292">
            <v>753.03</v>
          </cell>
          <cell r="AM292">
            <v>4.41</v>
          </cell>
          <cell r="AN292">
            <v>5</v>
          </cell>
          <cell r="AO292">
            <v>0</v>
          </cell>
          <cell r="AP292">
            <v>48.88</v>
          </cell>
          <cell r="AQ292">
            <v>66.89</v>
          </cell>
          <cell r="AR292">
            <v>56.43</v>
          </cell>
          <cell r="AS292">
            <v>56.79</v>
          </cell>
          <cell r="AT292">
            <v>47.74</v>
          </cell>
          <cell r="AU292">
            <v>61.32</v>
          </cell>
          <cell r="AV292">
            <v>54.06</v>
          </cell>
          <cell r="AW292">
            <v>48.81</v>
          </cell>
          <cell r="AX292">
            <v>54.68</v>
          </cell>
          <cell r="AY292">
            <v>53.74</v>
          </cell>
          <cell r="AZ292">
            <v>54.83</v>
          </cell>
          <cell r="BA292">
            <v>65.739999999999995</v>
          </cell>
          <cell r="BB292">
            <v>53.43</v>
          </cell>
          <cell r="BC292">
            <v>732.75</v>
          </cell>
          <cell r="BD292">
            <v>5</v>
          </cell>
          <cell r="BE292">
            <v>5</v>
          </cell>
          <cell r="BF292">
            <v>0</v>
          </cell>
          <cell r="BG292">
            <v>43</v>
          </cell>
          <cell r="BH292">
            <v>44</v>
          </cell>
          <cell r="BI292">
            <v>55</v>
          </cell>
          <cell r="BJ292">
            <v>45</v>
          </cell>
          <cell r="BK292">
            <v>59</v>
          </cell>
          <cell r="BL292">
            <v>39</v>
          </cell>
          <cell r="BM292">
            <v>55</v>
          </cell>
          <cell r="BN292">
            <v>34</v>
          </cell>
          <cell r="BO292">
            <v>41</v>
          </cell>
          <cell r="BP292">
            <v>46</v>
          </cell>
          <cell r="BQ292">
            <v>47</v>
          </cell>
          <cell r="BR292">
            <v>45</v>
          </cell>
          <cell r="BS292">
            <v>50</v>
          </cell>
          <cell r="BT292">
            <v>613</v>
          </cell>
          <cell r="BU292">
            <v>5</v>
          </cell>
          <cell r="BV292">
            <v>4</v>
          </cell>
          <cell r="BW292">
            <v>0</v>
          </cell>
          <cell r="BX292">
            <v>62</v>
          </cell>
          <cell r="BY292">
            <v>62</v>
          </cell>
          <cell r="BZ292">
            <v>62</v>
          </cell>
          <cell r="CA292">
            <v>62</v>
          </cell>
          <cell r="CB292">
            <v>62</v>
          </cell>
          <cell r="CC292">
            <v>67</v>
          </cell>
          <cell r="CD292">
            <v>50</v>
          </cell>
          <cell r="CE292">
            <v>58</v>
          </cell>
          <cell r="CF292">
            <v>60</v>
          </cell>
          <cell r="CG292">
            <v>49</v>
          </cell>
          <cell r="CH292">
            <v>53</v>
          </cell>
          <cell r="CI292">
            <v>41</v>
          </cell>
          <cell r="CJ292">
            <v>47</v>
          </cell>
          <cell r="CK292">
            <v>744</v>
          </cell>
          <cell r="CL292">
            <v>5</v>
          </cell>
          <cell r="CM292">
            <v>4</v>
          </cell>
          <cell r="CN292">
            <v>0</v>
          </cell>
          <cell r="CO292">
            <v>62</v>
          </cell>
          <cell r="CP292">
            <v>62</v>
          </cell>
          <cell r="CQ292">
            <v>62</v>
          </cell>
          <cell r="CR292">
            <v>62</v>
          </cell>
          <cell r="CS292">
            <v>62</v>
          </cell>
          <cell r="CT292">
            <v>62</v>
          </cell>
          <cell r="CU292">
            <v>67</v>
          </cell>
          <cell r="CV292">
            <v>50</v>
          </cell>
          <cell r="CW292">
            <v>58</v>
          </cell>
          <cell r="CX292">
            <v>60</v>
          </cell>
          <cell r="CY292">
            <v>49</v>
          </cell>
          <cell r="CZ292">
            <v>53</v>
          </cell>
          <cell r="DA292">
            <v>41</v>
          </cell>
          <cell r="DB292">
            <v>759</v>
          </cell>
          <cell r="DC292">
            <v>5</v>
          </cell>
          <cell r="DD292">
            <v>4</v>
          </cell>
          <cell r="DE292">
            <v>0</v>
          </cell>
          <cell r="DF292">
            <v>62</v>
          </cell>
          <cell r="DG292">
            <v>62</v>
          </cell>
          <cell r="DH292">
            <v>62</v>
          </cell>
          <cell r="DI292">
            <v>62</v>
          </cell>
          <cell r="DJ292">
            <v>62</v>
          </cell>
          <cell r="DK292">
            <v>62</v>
          </cell>
          <cell r="DL292">
            <v>62</v>
          </cell>
          <cell r="DM292">
            <v>67</v>
          </cell>
          <cell r="DN292">
            <v>50</v>
          </cell>
          <cell r="DO292">
            <v>58</v>
          </cell>
          <cell r="DP292">
            <v>60</v>
          </cell>
          <cell r="DQ292">
            <v>49</v>
          </cell>
          <cell r="DR292">
            <v>53</v>
          </cell>
          <cell r="DS292">
            <v>780</v>
          </cell>
        </row>
        <row r="293">
          <cell r="B293">
            <v>2142</v>
          </cell>
          <cell r="C293">
            <v>1</v>
          </cell>
          <cell r="D293" t="str">
            <v>ST. LOUIS COUNTY</v>
          </cell>
          <cell r="E293">
            <v>16.2</v>
          </cell>
          <cell r="F293">
            <v>31.56</v>
          </cell>
          <cell r="G293">
            <v>147.04</v>
          </cell>
          <cell r="H293">
            <v>0</v>
          </cell>
          <cell r="I293">
            <v>164.14</v>
          </cell>
          <cell r="J293">
            <v>171.46</v>
          </cell>
          <cell r="K293">
            <v>184.53</v>
          </cell>
          <cell r="L293">
            <v>161.35</v>
          </cell>
          <cell r="M293">
            <v>177.55</v>
          </cell>
          <cell r="N293">
            <v>177.73</v>
          </cell>
          <cell r="O293">
            <v>168.71</v>
          </cell>
          <cell r="P293">
            <v>161.13</v>
          </cell>
          <cell r="Q293">
            <v>196.88</v>
          </cell>
          <cell r="R293">
            <v>168.33</v>
          </cell>
          <cell r="S293">
            <v>173.08</v>
          </cell>
          <cell r="T293">
            <v>176.2</v>
          </cell>
          <cell r="U293">
            <v>2275.89</v>
          </cell>
          <cell r="V293">
            <v>14.69</v>
          </cell>
          <cell r="W293">
            <v>31.19</v>
          </cell>
          <cell r="X293">
            <v>5.01</v>
          </cell>
          <cell r="Y293">
            <v>153.08000000000001</v>
          </cell>
          <cell r="Z293">
            <v>178.38</v>
          </cell>
          <cell r="AA293">
            <v>160.61000000000001</v>
          </cell>
          <cell r="AB293">
            <v>175.04</v>
          </cell>
          <cell r="AC293">
            <v>197.27</v>
          </cell>
          <cell r="AD293">
            <v>165.89</v>
          </cell>
          <cell r="AE293">
            <v>177.75</v>
          </cell>
          <cell r="AF293">
            <v>181.17</v>
          </cell>
          <cell r="AG293">
            <v>168.04</v>
          </cell>
          <cell r="AH293">
            <v>169.01</v>
          </cell>
          <cell r="AI293">
            <v>204.9</v>
          </cell>
          <cell r="AJ293">
            <v>153.94</v>
          </cell>
          <cell r="AK293">
            <v>173.77</v>
          </cell>
          <cell r="AL293">
            <v>2309.7399999999998</v>
          </cell>
          <cell r="AM293">
            <v>16.8</v>
          </cell>
          <cell r="AN293">
            <v>28.38</v>
          </cell>
          <cell r="AO293">
            <v>1.95</v>
          </cell>
          <cell r="AP293">
            <v>129.81</v>
          </cell>
          <cell r="AQ293">
            <v>179.68</v>
          </cell>
          <cell r="AR293">
            <v>176.23</v>
          </cell>
          <cell r="AS293">
            <v>167.4</v>
          </cell>
          <cell r="AT293">
            <v>173.32</v>
          </cell>
          <cell r="AU293">
            <v>203.49</v>
          </cell>
          <cell r="AV293">
            <v>171.15</v>
          </cell>
          <cell r="AW293">
            <v>188.26</v>
          </cell>
          <cell r="AX293">
            <v>188.05</v>
          </cell>
          <cell r="AY293">
            <v>168.01</v>
          </cell>
          <cell r="AZ293">
            <v>164.57</v>
          </cell>
          <cell r="BA293">
            <v>189.61</v>
          </cell>
          <cell r="BB293">
            <v>145.38999999999999</v>
          </cell>
          <cell r="BC293">
            <v>2292.1</v>
          </cell>
          <cell r="BD293">
            <v>15</v>
          </cell>
          <cell r="BE293">
            <v>23</v>
          </cell>
          <cell r="BF293">
            <v>0</v>
          </cell>
          <cell r="BG293">
            <v>140</v>
          </cell>
          <cell r="BH293">
            <v>190</v>
          </cell>
          <cell r="BI293">
            <v>163</v>
          </cell>
          <cell r="BJ293">
            <v>189</v>
          </cell>
          <cell r="BK293">
            <v>166</v>
          </cell>
          <cell r="BL293">
            <v>171</v>
          </cell>
          <cell r="BM293">
            <v>184</v>
          </cell>
          <cell r="BN293">
            <v>172</v>
          </cell>
          <cell r="BO293">
            <v>173</v>
          </cell>
          <cell r="BP293">
            <v>179</v>
          </cell>
          <cell r="BQ293">
            <v>169</v>
          </cell>
          <cell r="BR293">
            <v>155</v>
          </cell>
          <cell r="BS293">
            <v>185</v>
          </cell>
          <cell r="BT293">
            <v>2274</v>
          </cell>
          <cell r="BU293">
            <v>18</v>
          </cell>
          <cell r="BV293">
            <v>25</v>
          </cell>
          <cell r="BW293">
            <v>0</v>
          </cell>
          <cell r="BX293">
            <v>170</v>
          </cell>
          <cell r="BY293">
            <v>170</v>
          </cell>
          <cell r="BZ293">
            <v>170</v>
          </cell>
          <cell r="CA293">
            <v>167</v>
          </cell>
          <cell r="CB293">
            <v>179</v>
          </cell>
          <cell r="CC293">
            <v>164</v>
          </cell>
          <cell r="CD293">
            <v>172</v>
          </cell>
          <cell r="CE293">
            <v>185</v>
          </cell>
          <cell r="CF293">
            <v>161</v>
          </cell>
          <cell r="CG293">
            <v>178</v>
          </cell>
          <cell r="CH293">
            <v>178</v>
          </cell>
          <cell r="CI293">
            <v>169</v>
          </cell>
          <cell r="CJ293">
            <v>161</v>
          </cell>
          <cell r="CK293">
            <v>2267</v>
          </cell>
          <cell r="CL293">
            <v>18</v>
          </cell>
          <cell r="CM293">
            <v>25</v>
          </cell>
          <cell r="CN293">
            <v>0</v>
          </cell>
          <cell r="CO293">
            <v>170</v>
          </cell>
          <cell r="CP293">
            <v>170</v>
          </cell>
          <cell r="CQ293">
            <v>170</v>
          </cell>
          <cell r="CR293">
            <v>170</v>
          </cell>
          <cell r="CS293">
            <v>167</v>
          </cell>
          <cell r="CT293">
            <v>179</v>
          </cell>
          <cell r="CU293">
            <v>164</v>
          </cell>
          <cell r="CV293">
            <v>172</v>
          </cell>
          <cell r="CW293">
            <v>185</v>
          </cell>
          <cell r="CX293">
            <v>161</v>
          </cell>
          <cell r="CY293">
            <v>178</v>
          </cell>
          <cell r="CZ293">
            <v>178</v>
          </cell>
          <cell r="DA293">
            <v>169</v>
          </cell>
          <cell r="DB293">
            <v>2276</v>
          </cell>
          <cell r="DC293">
            <v>18</v>
          </cell>
          <cell r="DD293">
            <v>25</v>
          </cell>
          <cell r="DE293">
            <v>0</v>
          </cell>
          <cell r="DF293">
            <v>170</v>
          </cell>
          <cell r="DG293">
            <v>170</v>
          </cell>
          <cell r="DH293">
            <v>170</v>
          </cell>
          <cell r="DI293">
            <v>170</v>
          </cell>
          <cell r="DJ293">
            <v>170</v>
          </cell>
          <cell r="DK293">
            <v>167</v>
          </cell>
          <cell r="DL293">
            <v>179</v>
          </cell>
          <cell r="DM293">
            <v>164</v>
          </cell>
          <cell r="DN293">
            <v>172</v>
          </cell>
          <cell r="DO293">
            <v>185</v>
          </cell>
          <cell r="DP293">
            <v>161</v>
          </cell>
          <cell r="DQ293">
            <v>178</v>
          </cell>
          <cell r="DR293">
            <v>178</v>
          </cell>
          <cell r="DS293">
            <v>2277</v>
          </cell>
        </row>
        <row r="294">
          <cell r="B294">
            <v>2143</v>
          </cell>
          <cell r="C294">
            <v>1</v>
          </cell>
          <cell r="D294" t="str">
            <v>WATERVILLE-ELYSIAN-MORRISTOWN</v>
          </cell>
          <cell r="E294">
            <v>13.31</v>
          </cell>
          <cell r="F294">
            <v>13.02</v>
          </cell>
          <cell r="G294">
            <v>61.61</v>
          </cell>
          <cell r="H294">
            <v>0</v>
          </cell>
          <cell r="I294">
            <v>77.38</v>
          </cell>
          <cell r="J294">
            <v>67.7</v>
          </cell>
          <cell r="K294">
            <v>58.21</v>
          </cell>
          <cell r="L294">
            <v>62.09</v>
          </cell>
          <cell r="M294">
            <v>65.38</v>
          </cell>
          <cell r="N294">
            <v>70.17</v>
          </cell>
          <cell r="O294">
            <v>72.760000000000005</v>
          </cell>
          <cell r="P294">
            <v>68.66</v>
          </cell>
          <cell r="Q294">
            <v>69.91</v>
          </cell>
          <cell r="R294">
            <v>78.06</v>
          </cell>
          <cell r="S294">
            <v>81.89</v>
          </cell>
          <cell r="T294">
            <v>79.959999999999994</v>
          </cell>
          <cell r="U294">
            <v>940.11</v>
          </cell>
          <cell r="V294">
            <v>13.67</v>
          </cell>
          <cell r="W294">
            <v>15.83</v>
          </cell>
          <cell r="X294">
            <v>1</v>
          </cell>
          <cell r="Y294">
            <v>62.9</v>
          </cell>
          <cell r="Z294">
            <v>74.430000000000007</v>
          </cell>
          <cell r="AA294">
            <v>75.040000000000006</v>
          </cell>
          <cell r="AB294">
            <v>67.45</v>
          </cell>
          <cell r="AC294">
            <v>65.36</v>
          </cell>
          <cell r="AD294">
            <v>63.26</v>
          </cell>
          <cell r="AE294">
            <v>68.069999999999993</v>
          </cell>
          <cell r="AF294">
            <v>70.790000000000006</v>
          </cell>
          <cell r="AG294">
            <v>80.819999999999993</v>
          </cell>
          <cell r="AH294">
            <v>77.209999999999994</v>
          </cell>
          <cell r="AI294">
            <v>80.260000000000005</v>
          </cell>
          <cell r="AJ294">
            <v>80.91</v>
          </cell>
          <cell r="AK294">
            <v>89.33</v>
          </cell>
          <cell r="AL294">
            <v>986.32999999999993</v>
          </cell>
          <cell r="AM294">
            <v>11.08</v>
          </cell>
          <cell r="AN294">
            <v>9.2899999999999991</v>
          </cell>
          <cell r="AO294">
            <v>0</v>
          </cell>
          <cell r="AP294">
            <v>52.18</v>
          </cell>
          <cell r="AQ294">
            <v>74.12</v>
          </cell>
          <cell r="AR294">
            <v>77</v>
          </cell>
          <cell r="AS294">
            <v>83.94</v>
          </cell>
          <cell r="AT294">
            <v>69.09</v>
          </cell>
          <cell r="AU294">
            <v>63.16</v>
          </cell>
          <cell r="AV294">
            <v>63.72</v>
          </cell>
          <cell r="AW294">
            <v>65.39</v>
          </cell>
          <cell r="AX294">
            <v>64.599999999999994</v>
          </cell>
          <cell r="AY294">
            <v>79.98</v>
          </cell>
          <cell r="AZ294">
            <v>72.28</v>
          </cell>
          <cell r="BA294">
            <v>78.95</v>
          </cell>
          <cell r="BB294">
            <v>75.23</v>
          </cell>
          <cell r="BC294">
            <v>940.0100000000001</v>
          </cell>
          <cell r="BD294">
            <v>12</v>
          </cell>
          <cell r="BE294">
            <v>10</v>
          </cell>
          <cell r="BF294">
            <v>0</v>
          </cell>
          <cell r="BG294">
            <v>41</v>
          </cell>
          <cell r="BH294">
            <v>58</v>
          </cell>
          <cell r="BI294">
            <v>72</v>
          </cell>
          <cell r="BJ294">
            <v>75</v>
          </cell>
          <cell r="BK294">
            <v>79</v>
          </cell>
          <cell r="BL294">
            <v>68</v>
          </cell>
          <cell r="BM294">
            <v>60</v>
          </cell>
          <cell r="BN294">
            <v>65</v>
          </cell>
          <cell r="BO294">
            <v>65</v>
          </cell>
          <cell r="BP294">
            <v>70</v>
          </cell>
          <cell r="BQ294">
            <v>65</v>
          </cell>
          <cell r="BR294">
            <v>70</v>
          </cell>
          <cell r="BS294">
            <v>74</v>
          </cell>
          <cell r="BT294">
            <v>884</v>
          </cell>
          <cell r="BU294">
            <v>12</v>
          </cell>
          <cell r="BV294">
            <v>10</v>
          </cell>
          <cell r="BW294">
            <v>0</v>
          </cell>
          <cell r="BX294">
            <v>59</v>
          </cell>
          <cell r="BY294">
            <v>45</v>
          </cell>
          <cell r="BZ294">
            <v>58</v>
          </cell>
          <cell r="CA294">
            <v>72</v>
          </cell>
          <cell r="CB294">
            <v>75</v>
          </cell>
          <cell r="CC294">
            <v>79</v>
          </cell>
          <cell r="CD294">
            <v>68</v>
          </cell>
          <cell r="CE294">
            <v>60</v>
          </cell>
          <cell r="CF294">
            <v>65</v>
          </cell>
          <cell r="CG294">
            <v>65</v>
          </cell>
          <cell r="CH294">
            <v>70</v>
          </cell>
          <cell r="CI294">
            <v>65</v>
          </cell>
          <cell r="CJ294">
            <v>70</v>
          </cell>
          <cell r="CK294">
            <v>873</v>
          </cell>
          <cell r="CL294">
            <v>12</v>
          </cell>
          <cell r="CM294">
            <v>10</v>
          </cell>
          <cell r="CN294">
            <v>0</v>
          </cell>
          <cell r="CO294">
            <v>45</v>
          </cell>
          <cell r="CP294">
            <v>64</v>
          </cell>
          <cell r="CQ294">
            <v>46</v>
          </cell>
          <cell r="CR294">
            <v>56</v>
          </cell>
          <cell r="CS294">
            <v>68</v>
          </cell>
          <cell r="CT294">
            <v>77</v>
          </cell>
          <cell r="CU294">
            <v>77</v>
          </cell>
          <cell r="CV294">
            <v>65</v>
          </cell>
          <cell r="CW294">
            <v>69</v>
          </cell>
          <cell r="CX294">
            <v>61</v>
          </cell>
          <cell r="CY294">
            <v>62</v>
          </cell>
          <cell r="CZ294">
            <v>58</v>
          </cell>
          <cell r="DA294">
            <v>75</v>
          </cell>
          <cell r="DB294">
            <v>845</v>
          </cell>
          <cell r="DC294">
            <v>12</v>
          </cell>
          <cell r="DD294">
            <v>10</v>
          </cell>
          <cell r="DE294">
            <v>0</v>
          </cell>
          <cell r="DF294">
            <v>45</v>
          </cell>
          <cell r="DG294">
            <v>64</v>
          </cell>
          <cell r="DH294">
            <v>65</v>
          </cell>
          <cell r="DI294">
            <v>44</v>
          </cell>
          <cell r="DJ294">
            <v>53</v>
          </cell>
          <cell r="DK294">
            <v>70</v>
          </cell>
          <cell r="DL294">
            <v>75</v>
          </cell>
          <cell r="DM294">
            <v>74</v>
          </cell>
          <cell r="DN294">
            <v>75</v>
          </cell>
          <cell r="DO294">
            <v>65</v>
          </cell>
          <cell r="DP294">
            <v>58</v>
          </cell>
          <cell r="DQ294">
            <v>51</v>
          </cell>
          <cell r="DR294">
            <v>67</v>
          </cell>
          <cell r="DS294">
            <v>828</v>
          </cell>
        </row>
        <row r="295">
          <cell r="B295">
            <v>2144</v>
          </cell>
          <cell r="C295">
            <v>1</v>
          </cell>
          <cell r="D295" t="str">
            <v>CHISAGO LAKES AREA</v>
          </cell>
          <cell r="E295">
            <v>15.36</v>
          </cell>
          <cell r="F295">
            <v>13.28</v>
          </cell>
          <cell r="G295">
            <v>221.01</v>
          </cell>
          <cell r="H295">
            <v>0</v>
          </cell>
          <cell r="I295">
            <v>221.55</v>
          </cell>
          <cell r="J295">
            <v>243.07</v>
          </cell>
          <cell r="K295">
            <v>264.27999999999997</v>
          </cell>
          <cell r="L295">
            <v>280.7</v>
          </cell>
          <cell r="M295">
            <v>252.47</v>
          </cell>
          <cell r="N295">
            <v>259.37</v>
          </cell>
          <cell r="O295">
            <v>287.63</v>
          </cell>
          <cell r="P295">
            <v>286.05</v>
          </cell>
          <cell r="Q295">
            <v>313.42</v>
          </cell>
          <cell r="R295">
            <v>290.7</v>
          </cell>
          <cell r="S295">
            <v>273.12</v>
          </cell>
          <cell r="T295">
            <v>280.75</v>
          </cell>
          <cell r="U295">
            <v>3502.76</v>
          </cell>
          <cell r="V295">
            <v>17.260000000000002</v>
          </cell>
          <cell r="W295">
            <v>12.07</v>
          </cell>
          <cell r="X295">
            <v>136.69</v>
          </cell>
          <cell r="Y295">
            <v>66.56</v>
          </cell>
          <cell r="Z295">
            <v>241.82</v>
          </cell>
          <cell r="AA295">
            <v>236.68</v>
          </cell>
          <cell r="AB295">
            <v>250.47</v>
          </cell>
          <cell r="AC295">
            <v>267.05</v>
          </cell>
          <cell r="AD295">
            <v>279.38</v>
          </cell>
          <cell r="AE295">
            <v>263.3</v>
          </cell>
          <cell r="AF295">
            <v>266.92</v>
          </cell>
          <cell r="AG295">
            <v>288.98</v>
          </cell>
          <cell r="AH295">
            <v>295.31</v>
          </cell>
          <cell r="AI295">
            <v>308.26</v>
          </cell>
          <cell r="AJ295">
            <v>280.94</v>
          </cell>
          <cell r="AK295">
            <v>267.36</v>
          </cell>
          <cell r="AL295">
            <v>3479.05</v>
          </cell>
          <cell r="AM295">
            <v>20.58</v>
          </cell>
          <cell r="AN295">
            <v>28.13</v>
          </cell>
          <cell r="AO295">
            <v>0</v>
          </cell>
          <cell r="AP295">
            <v>191.65</v>
          </cell>
          <cell r="AQ295">
            <v>218.16</v>
          </cell>
          <cell r="AR295">
            <v>253.05</v>
          </cell>
          <cell r="AS295">
            <v>238.3</v>
          </cell>
          <cell r="AT295">
            <v>263.83</v>
          </cell>
          <cell r="AU295">
            <v>269.67</v>
          </cell>
          <cell r="AV295">
            <v>282.36</v>
          </cell>
          <cell r="AW295">
            <v>273.77</v>
          </cell>
          <cell r="AX295">
            <v>266.8</v>
          </cell>
          <cell r="AY295">
            <v>297.27</v>
          </cell>
          <cell r="AZ295">
            <v>293.05</v>
          </cell>
          <cell r="BA295">
            <v>301.63</v>
          </cell>
          <cell r="BB295">
            <v>268.97000000000003</v>
          </cell>
          <cell r="BC295">
            <v>3467.2200000000003</v>
          </cell>
          <cell r="BD295">
            <v>60</v>
          </cell>
          <cell r="BE295">
            <v>15</v>
          </cell>
          <cell r="BF295">
            <v>0</v>
          </cell>
          <cell r="BG295">
            <v>214</v>
          </cell>
          <cell r="BH295">
            <v>225</v>
          </cell>
          <cell r="BI295">
            <v>220</v>
          </cell>
          <cell r="BJ295">
            <v>265</v>
          </cell>
          <cell r="BK295">
            <v>245</v>
          </cell>
          <cell r="BL295">
            <v>265</v>
          </cell>
          <cell r="BM295">
            <v>270</v>
          </cell>
          <cell r="BN295">
            <v>285</v>
          </cell>
          <cell r="BO295">
            <v>280</v>
          </cell>
          <cell r="BP295">
            <v>270</v>
          </cell>
          <cell r="BQ295">
            <v>300</v>
          </cell>
          <cell r="BR295">
            <v>300</v>
          </cell>
          <cell r="BS295">
            <v>305</v>
          </cell>
          <cell r="BT295">
            <v>3519</v>
          </cell>
          <cell r="BU295">
            <v>65</v>
          </cell>
          <cell r="BV295">
            <v>15</v>
          </cell>
          <cell r="BW295">
            <v>0</v>
          </cell>
          <cell r="BX295">
            <v>215</v>
          </cell>
          <cell r="BY295">
            <v>240</v>
          </cell>
          <cell r="BZ295">
            <v>235</v>
          </cell>
          <cell r="CA295">
            <v>230</v>
          </cell>
          <cell r="CB295">
            <v>270</v>
          </cell>
          <cell r="CC295">
            <v>250</v>
          </cell>
          <cell r="CD295">
            <v>265</v>
          </cell>
          <cell r="CE295">
            <v>270</v>
          </cell>
          <cell r="CF295">
            <v>285</v>
          </cell>
          <cell r="CG295">
            <v>285</v>
          </cell>
          <cell r="CH295">
            <v>290</v>
          </cell>
          <cell r="CI295">
            <v>300</v>
          </cell>
          <cell r="CJ295">
            <v>300</v>
          </cell>
          <cell r="CK295">
            <v>3515</v>
          </cell>
          <cell r="CL295">
            <v>65</v>
          </cell>
          <cell r="CM295">
            <v>15</v>
          </cell>
          <cell r="CN295">
            <v>0</v>
          </cell>
          <cell r="CO295">
            <v>220</v>
          </cell>
          <cell r="CP295">
            <v>250</v>
          </cell>
          <cell r="CQ295">
            <v>245</v>
          </cell>
          <cell r="CR295">
            <v>240</v>
          </cell>
          <cell r="CS295">
            <v>230</v>
          </cell>
          <cell r="CT295">
            <v>275</v>
          </cell>
          <cell r="CU295">
            <v>255</v>
          </cell>
          <cell r="CV295">
            <v>270</v>
          </cell>
          <cell r="CW295">
            <v>280</v>
          </cell>
          <cell r="CX295">
            <v>295</v>
          </cell>
          <cell r="CY295">
            <v>290</v>
          </cell>
          <cell r="CZ295">
            <v>290</v>
          </cell>
          <cell r="DA295">
            <v>300</v>
          </cell>
          <cell r="DB295">
            <v>3520</v>
          </cell>
          <cell r="DC295">
            <v>65</v>
          </cell>
          <cell r="DD295">
            <v>15</v>
          </cell>
          <cell r="DE295">
            <v>0</v>
          </cell>
          <cell r="DF295">
            <v>220</v>
          </cell>
          <cell r="DG295">
            <v>250</v>
          </cell>
          <cell r="DH295">
            <v>255</v>
          </cell>
          <cell r="DI295">
            <v>250</v>
          </cell>
          <cell r="DJ295">
            <v>240</v>
          </cell>
          <cell r="DK295">
            <v>234</v>
          </cell>
          <cell r="DL295">
            <v>281</v>
          </cell>
          <cell r="DM295">
            <v>260</v>
          </cell>
          <cell r="DN295">
            <v>280</v>
          </cell>
          <cell r="DO295">
            <v>290</v>
          </cell>
          <cell r="DP295">
            <v>300</v>
          </cell>
          <cell r="DQ295">
            <v>290</v>
          </cell>
          <cell r="DR295">
            <v>290</v>
          </cell>
          <cell r="DS295">
            <v>3520</v>
          </cell>
        </row>
        <row r="296">
          <cell r="B296">
            <v>2149</v>
          </cell>
          <cell r="C296">
            <v>1</v>
          </cell>
          <cell r="D296" t="str">
            <v>MINNEWASKA</v>
          </cell>
          <cell r="E296">
            <v>23.8</v>
          </cell>
          <cell r="F296">
            <v>20.329999999999998</v>
          </cell>
          <cell r="G296">
            <v>98.31</v>
          </cell>
          <cell r="H296">
            <v>0</v>
          </cell>
          <cell r="I296">
            <v>106.44</v>
          </cell>
          <cell r="J296">
            <v>99.18</v>
          </cell>
          <cell r="K296">
            <v>105.24</v>
          </cell>
          <cell r="L296">
            <v>114.72</v>
          </cell>
          <cell r="M296">
            <v>100.7</v>
          </cell>
          <cell r="N296">
            <v>82</v>
          </cell>
          <cell r="O296">
            <v>96.24</v>
          </cell>
          <cell r="P296">
            <v>93.44</v>
          </cell>
          <cell r="Q296">
            <v>103.64</v>
          </cell>
          <cell r="R296">
            <v>88.57</v>
          </cell>
          <cell r="S296">
            <v>100.6</v>
          </cell>
          <cell r="T296">
            <v>102.38</v>
          </cell>
          <cell r="U296">
            <v>1335.5900000000001</v>
          </cell>
          <cell r="V296">
            <v>22.53</v>
          </cell>
          <cell r="W296">
            <v>24.29</v>
          </cell>
          <cell r="X296">
            <v>4</v>
          </cell>
          <cell r="Y296">
            <v>110.8</v>
          </cell>
          <cell r="Z296">
            <v>109.32</v>
          </cell>
          <cell r="AA296">
            <v>109.75</v>
          </cell>
          <cell r="AB296">
            <v>95.08</v>
          </cell>
          <cell r="AC296">
            <v>100.96</v>
          </cell>
          <cell r="AD296">
            <v>118.06</v>
          </cell>
          <cell r="AE296">
            <v>97.1</v>
          </cell>
          <cell r="AF296">
            <v>85.33</v>
          </cell>
          <cell r="AG296">
            <v>96.42</v>
          </cell>
          <cell r="AH296">
            <v>92.62</v>
          </cell>
          <cell r="AI296">
            <v>106.44</v>
          </cell>
          <cell r="AJ296">
            <v>92.4</v>
          </cell>
          <cell r="AK296">
            <v>99.03</v>
          </cell>
          <cell r="AL296">
            <v>1364.13</v>
          </cell>
          <cell r="AM296">
            <v>24.41</v>
          </cell>
          <cell r="AN296">
            <v>24.9</v>
          </cell>
          <cell r="AO296">
            <v>0</v>
          </cell>
          <cell r="AP296">
            <v>86.98</v>
          </cell>
          <cell r="AQ296">
            <v>132.18</v>
          </cell>
          <cell r="AR296">
            <v>106.73</v>
          </cell>
          <cell r="AS296">
            <v>110.39</v>
          </cell>
          <cell r="AT296">
            <v>96.91</v>
          </cell>
          <cell r="AU296">
            <v>106.29</v>
          </cell>
          <cell r="AV296">
            <v>110.75</v>
          </cell>
          <cell r="AW296">
            <v>101.94</v>
          </cell>
          <cell r="AX296">
            <v>82.76</v>
          </cell>
          <cell r="AY296">
            <v>97.21</v>
          </cell>
          <cell r="AZ296">
            <v>89.48</v>
          </cell>
          <cell r="BA296">
            <v>100.17</v>
          </cell>
          <cell r="BB296">
            <v>92.75</v>
          </cell>
          <cell r="BC296">
            <v>1363.8500000000001</v>
          </cell>
          <cell r="BD296">
            <v>1</v>
          </cell>
          <cell r="BE296">
            <v>17</v>
          </cell>
          <cell r="BF296">
            <v>0</v>
          </cell>
          <cell r="BG296">
            <v>70</v>
          </cell>
          <cell r="BH296">
            <v>82</v>
          </cell>
          <cell r="BI296">
            <v>82</v>
          </cell>
          <cell r="BJ296">
            <v>80</v>
          </cell>
          <cell r="BK296">
            <v>74</v>
          </cell>
          <cell r="BL296">
            <v>70</v>
          </cell>
          <cell r="BM296">
            <v>80</v>
          </cell>
          <cell r="BN296">
            <v>91</v>
          </cell>
          <cell r="BO296">
            <v>85</v>
          </cell>
          <cell r="BP296">
            <v>73</v>
          </cell>
          <cell r="BQ296">
            <v>83</v>
          </cell>
          <cell r="BR296">
            <v>80</v>
          </cell>
          <cell r="BS296">
            <v>88</v>
          </cell>
          <cell r="BT296">
            <v>1056</v>
          </cell>
          <cell r="BU296">
            <v>24</v>
          </cell>
          <cell r="BV296">
            <v>13</v>
          </cell>
          <cell r="BW296">
            <v>0</v>
          </cell>
          <cell r="BX296">
            <v>75</v>
          </cell>
          <cell r="BY296">
            <v>75</v>
          </cell>
          <cell r="BZ296">
            <v>75</v>
          </cell>
          <cell r="CA296">
            <v>75</v>
          </cell>
          <cell r="CB296">
            <v>75</v>
          </cell>
          <cell r="CC296">
            <v>75</v>
          </cell>
          <cell r="CD296">
            <v>73</v>
          </cell>
          <cell r="CE296">
            <v>84</v>
          </cell>
          <cell r="CF296">
            <v>85</v>
          </cell>
          <cell r="CG296">
            <v>79</v>
          </cell>
          <cell r="CH296">
            <v>54</v>
          </cell>
          <cell r="CI296">
            <v>84</v>
          </cell>
          <cell r="CJ296">
            <v>79</v>
          </cell>
          <cell r="CK296">
            <v>1025</v>
          </cell>
          <cell r="CL296">
            <v>24</v>
          </cell>
          <cell r="CM296">
            <v>13</v>
          </cell>
          <cell r="CN296">
            <v>0</v>
          </cell>
          <cell r="CO296">
            <v>75</v>
          </cell>
          <cell r="CP296">
            <v>75</v>
          </cell>
          <cell r="CQ296">
            <v>75</v>
          </cell>
          <cell r="CR296">
            <v>75</v>
          </cell>
          <cell r="CS296">
            <v>75</v>
          </cell>
          <cell r="CT296">
            <v>75</v>
          </cell>
          <cell r="CU296">
            <v>75</v>
          </cell>
          <cell r="CV296">
            <v>73</v>
          </cell>
          <cell r="CW296">
            <v>84</v>
          </cell>
          <cell r="CX296">
            <v>85</v>
          </cell>
          <cell r="CY296">
            <v>79</v>
          </cell>
          <cell r="CZ296">
            <v>54</v>
          </cell>
          <cell r="DA296">
            <v>84</v>
          </cell>
          <cell r="DB296">
            <v>1021</v>
          </cell>
          <cell r="DC296">
            <v>24</v>
          </cell>
          <cell r="DD296">
            <v>13</v>
          </cell>
          <cell r="DE296">
            <v>0</v>
          </cell>
          <cell r="DF296">
            <v>75</v>
          </cell>
          <cell r="DG296">
            <v>75</v>
          </cell>
          <cell r="DH296">
            <v>75</v>
          </cell>
          <cell r="DI296">
            <v>75</v>
          </cell>
          <cell r="DJ296">
            <v>75</v>
          </cell>
          <cell r="DK296">
            <v>75</v>
          </cell>
          <cell r="DL296">
            <v>75</v>
          </cell>
          <cell r="DM296">
            <v>75</v>
          </cell>
          <cell r="DN296">
            <v>73</v>
          </cell>
          <cell r="DO296">
            <v>84</v>
          </cell>
          <cell r="DP296">
            <v>85</v>
          </cell>
          <cell r="DQ296">
            <v>79</v>
          </cell>
          <cell r="DR296">
            <v>54</v>
          </cell>
          <cell r="DS296">
            <v>1012</v>
          </cell>
        </row>
        <row r="297">
          <cell r="B297">
            <v>2154</v>
          </cell>
          <cell r="C297">
            <v>1</v>
          </cell>
          <cell r="D297" t="str">
            <v>EVELETH-GILBERT</v>
          </cell>
          <cell r="E297">
            <v>7.83</v>
          </cell>
          <cell r="F297">
            <v>8.49</v>
          </cell>
          <cell r="G297">
            <v>80.680000000000007</v>
          </cell>
          <cell r="H297">
            <v>0</v>
          </cell>
          <cell r="I297">
            <v>104.77</v>
          </cell>
          <cell r="J297">
            <v>97.93</v>
          </cell>
          <cell r="K297">
            <v>79.03</v>
          </cell>
          <cell r="L297">
            <v>94.15</v>
          </cell>
          <cell r="M297">
            <v>94.2</v>
          </cell>
          <cell r="N297">
            <v>98.07</v>
          </cell>
          <cell r="O297">
            <v>82.95</v>
          </cell>
          <cell r="P297">
            <v>103.15</v>
          </cell>
          <cell r="Q297">
            <v>71.67</v>
          </cell>
          <cell r="R297">
            <v>93.56</v>
          </cell>
          <cell r="S297">
            <v>81.849999999999994</v>
          </cell>
          <cell r="T297">
            <v>72</v>
          </cell>
          <cell r="U297">
            <v>1170.33</v>
          </cell>
          <cell r="V297">
            <v>5</v>
          </cell>
          <cell r="W297">
            <v>12.36</v>
          </cell>
          <cell r="X297">
            <v>0</v>
          </cell>
          <cell r="Y297">
            <v>83.79</v>
          </cell>
          <cell r="Z297">
            <v>81.709999999999994</v>
          </cell>
          <cell r="AA297">
            <v>97.28</v>
          </cell>
          <cell r="AB297">
            <v>99.29</v>
          </cell>
          <cell r="AC297">
            <v>76.95</v>
          </cell>
          <cell r="AD297">
            <v>92.47</v>
          </cell>
          <cell r="AE297">
            <v>93.89</v>
          </cell>
          <cell r="AF297">
            <v>89.66</v>
          </cell>
          <cell r="AG297">
            <v>76.63</v>
          </cell>
          <cell r="AH297">
            <v>102.31</v>
          </cell>
          <cell r="AI297">
            <v>62</v>
          </cell>
          <cell r="AJ297">
            <v>86.18</v>
          </cell>
          <cell r="AK297">
            <v>65.56</v>
          </cell>
          <cell r="AL297">
            <v>1125.08</v>
          </cell>
          <cell r="AM297">
            <v>5.56</v>
          </cell>
          <cell r="AN297">
            <v>5.96</v>
          </cell>
          <cell r="AO297">
            <v>0</v>
          </cell>
          <cell r="AP297">
            <v>57.91</v>
          </cell>
          <cell r="AQ297">
            <v>103.12</v>
          </cell>
          <cell r="AR297">
            <v>77.58</v>
          </cell>
          <cell r="AS297">
            <v>102.68</v>
          </cell>
          <cell r="AT297">
            <v>95.69</v>
          </cell>
          <cell r="AU297">
            <v>79.88</v>
          </cell>
          <cell r="AV297">
            <v>88.8</v>
          </cell>
          <cell r="AW297">
            <v>101.93</v>
          </cell>
          <cell r="AX297">
            <v>98.64</v>
          </cell>
          <cell r="AY297">
            <v>79.03</v>
          </cell>
          <cell r="AZ297">
            <v>99.02</v>
          </cell>
          <cell r="BA297">
            <v>52.95</v>
          </cell>
          <cell r="BB297">
            <v>85.2</v>
          </cell>
          <cell r="BC297">
            <v>1133.9499999999998</v>
          </cell>
          <cell r="BD297">
            <v>4</v>
          </cell>
          <cell r="BE297">
            <v>6</v>
          </cell>
          <cell r="BF297">
            <v>0</v>
          </cell>
          <cell r="BG297">
            <v>64</v>
          </cell>
          <cell r="BH297">
            <v>67</v>
          </cell>
          <cell r="BI297">
            <v>104</v>
          </cell>
          <cell r="BJ297">
            <v>77</v>
          </cell>
          <cell r="BK297">
            <v>104</v>
          </cell>
          <cell r="BL297">
            <v>96</v>
          </cell>
          <cell r="BM297">
            <v>80</v>
          </cell>
          <cell r="BN297">
            <v>89</v>
          </cell>
          <cell r="BO297">
            <v>101</v>
          </cell>
          <cell r="BP297">
            <v>102</v>
          </cell>
          <cell r="BQ297">
            <v>76</v>
          </cell>
          <cell r="BR297">
            <v>101</v>
          </cell>
          <cell r="BS297">
            <v>58</v>
          </cell>
          <cell r="BT297">
            <v>1129</v>
          </cell>
          <cell r="BU297">
            <v>9</v>
          </cell>
          <cell r="BV297">
            <v>12</v>
          </cell>
          <cell r="BW297">
            <v>0</v>
          </cell>
          <cell r="BX297">
            <v>80</v>
          </cell>
          <cell r="BY297">
            <v>64</v>
          </cell>
          <cell r="BZ297">
            <v>67</v>
          </cell>
          <cell r="CA297">
            <v>104</v>
          </cell>
          <cell r="CB297">
            <v>77</v>
          </cell>
          <cell r="CC297">
            <v>104</v>
          </cell>
          <cell r="CD297">
            <v>96</v>
          </cell>
          <cell r="CE297">
            <v>80</v>
          </cell>
          <cell r="CF297">
            <v>89</v>
          </cell>
          <cell r="CG297">
            <v>101</v>
          </cell>
          <cell r="CH297">
            <v>102</v>
          </cell>
          <cell r="CI297">
            <v>76</v>
          </cell>
          <cell r="CJ297">
            <v>101</v>
          </cell>
          <cell r="CK297">
            <v>1162</v>
          </cell>
          <cell r="CL297">
            <v>9</v>
          </cell>
          <cell r="CM297">
            <v>12</v>
          </cell>
          <cell r="CN297">
            <v>0</v>
          </cell>
          <cell r="CO297">
            <v>72</v>
          </cell>
          <cell r="CP297">
            <v>80</v>
          </cell>
          <cell r="CQ297">
            <v>68</v>
          </cell>
          <cell r="CR297">
            <v>62</v>
          </cell>
          <cell r="CS297">
            <v>104</v>
          </cell>
          <cell r="CT297">
            <v>77</v>
          </cell>
          <cell r="CU297">
            <v>104</v>
          </cell>
          <cell r="CV297">
            <v>96</v>
          </cell>
          <cell r="CW297">
            <v>80</v>
          </cell>
          <cell r="CX297">
            <v>89</v>
          </cell>
          <cell r="CY297">
            <v>101</v>
          </cell>
          <cell r="CZ297">
            <v>102</v>
          </cell>
          <cell r="DA297">
            <v>76</v>
          </cell>
          <cell r="DB297">
            <v>1132</v>
          </cell>
          <cell r="DC297">
            <v>9</v>
          </cell>
          <cell r="DD297">
            <v>12</v>
          </cell>
          <cell r="DE297">
            <v>0</v>
          </cell>
          <cell r="DF297">
            <v>72</v>
          </cell>
          <cell r="DG297">
            <v>80</v>
          </cell>
          <cell r="DH297">
            <v>85</v>
          </cell>
          <cell r="DI297">
            <v>63</v>
          </cell>
          <cell r="DJ297">
            <v>62</v>
          </cell>
          <cell r="DK297">
            <v>104</v>
          </cell>
          <cell r="DL297">
            <v>77</v>
          </cell>
          <cell r="DM297">
            <v>104</v>
          </cell>
          <cell r="DN297">
            <v>96</v>
          </cell>
          <cell r="DO297">
            <v>80</v>
          </cell>
          <cell r="DP297">
            <v>89</v>
          </cell>
          <cell r="DQ297">
            <v>101</v>
          </cell>
          <cell r="DR297">
            <v>102</v>
          </cell>
          <cell r="DS297">
            <v>1136</v>
          </cell>
        </row>
        <row r="298">
          <cell r="B298">
            <v>2155</v>
          </cell>
          <cell r="C298">
            <v>1</v>
          </cell>
          <cell r="D298" t="str">
            <v>WADENA-DEER CREEK</v>
          </cell>
          <cell r="E298">
            <v>15.41</v>
          </cell>
          <cell r="F298">
            <v>15.71</v>
          </cell>
          <cell r="G298">
            <v>79.27</v>
          </cell>
          <cell r="H298">
            <v>0</v>
          </cell>
          <cell r="I298">
            <v>89.54</v>
          </cell>
          <cell r="J298">
            <v>88.4</v>
          </cell>
          <cell r="K298">
            <v>69.77</v>
          </cell>
          <cell r="L298">
            <v>91.51</v>
          </cell>
          <cell r="M298">
            <v>88</v>
          </cell>
          <cell r="N298">
            <v>86.4</v>
          </cell>
          <cell r="O298">
            <v>92.55</v>
          </cell>
          <cell r="P298">
            <v>88.59</v>
          </cell>
          <cell r="Q298">
            <v>86.29</v>
          </cell>
          <cell r="R298">
            <v>96.36</v>
          </cell>
          <cell r="S298">
            <v>102.49</v>
          </cell>
          <cell r="T298">
            <v>74.959999999999994</v>
          </cell>
          <cell r="U298">
            <v>1165.25</v>
          </cell>
          <cell r="V298">
            <v>18.63</v>
          </cell>
          <cell r="W298">
            <v>15.22</v>
          </cell>
          <cell r="X298">
            <v>1.01</v>
          </cell>
          <cell r="Y298">
            <v>81.760000000000005</v>
          </cell>
          <cell r="Z298">
            <v>98.39</v>
          </cell>
          <cell r="AA298">
            <v>88.35</v>
          </cell>
          <cell r="AB298">
            <v>93.56</v>
          </cell>
          <cell r="AC298">
            <v>75.239999999999995</v>
          </cell>
          <cell r="AD298">
            <v>88.49</v>
          </cell>
          <cell r="AE298">
            <v>92.84</v>
          </cell>
          <cell r="AF298">
            <v>85.67</v>
          </cell>
          <cell r="AG298">
            <v>99.11</v>
          </cell>
          <cell r="AH298">
            <v>89.72</v>
          </cell>
          <cell r="AI298">
            <v>90.94</v>
          </cell>
          <cell r="AJ298">
            <v>97.22</v>
          </cell>
          <cell r="AK298">
            <v>88.93</v>
          </cell>
          <cell r="AL298">
            <v>1205.0800000000002</v>
          </cell>
          <cell r="AM298">
            <v>14.34</v>
          </cell>
          <cell r="AN298">
            <v>13.79</v>
          </cell>
          <cell r="AO298">
            <v>0</v>
          </cell>
          <cell r="AP298">
            <v>86.26</v>
          </cell>
          <cell r="AQ298">
            <v>101.9</v>
          </cell>
          <cell r="AR298">
            <v>99.41</v>
          </cell>
          <cell r="AS298">
            <v>95.36</v>
          </cell>
          <cell r="AT298">
            <v>95.92</v>
          </cell>
          <cell r="AU298">
            <v>74.959999999999994</v>
          </cell>
          <cell r="AV298">
            <v>87.06</v>
          </cell>
          <cell r="AW298">
            <v>93.81</v>
          </cell>
          <cell r="AX298">
            <v>87.07</v>
          </cell>
          <cell r="AY298">
            <v>97.54</v>
          </cell>
          <cell r="AZ298">
            <v>86.28</v>
          </cell>
          <cell r="BA298">
            <v>92.19</v>
          </cell>
          <cell r="BB298">
            <v>86.11</v>
          </cell>
          <cell r="BC298">
            <v>1211.9999999999998</v>
          </cell>
          <cell r="BD298">
            <v>15</v>
          </cell>
          <cell r="BE298">
            <v>10</v>
          </cell>
          <cell r="BF298">
            <v>0</v>
          </cell>
          <cell r="BG298">
            <v>78</v>
          </cell>
          <cell r="BH298">
            <v>98</v>
          </cell>
          <cell r="BI298">
            <v>101</v>
          </cell>
          <cell r="BJ298">
            <v>98</v>
          </cell>
          <cell r="BK298">
            <v>94</v>
          </cell>
          <cell r="BL298">
            <v>96</v>
          </cell>
          <cell r="BM298">
            <v>75</v>
          </cell>
          <cell r="BN298">
            <v>88</v>
          </cell>
          <cell r="BO298">
            <v>94</v>
          </cell>
          <cell r="BP298">
            <v>87</v>
          </cell>
          <cell r="BQ298">
            <v>97</v>
          </cell>
          <cell r="BR298">
            <v>85</v>
          </cell>
          <cell r="BS298">
            <v>92</v>
          </cell>
          <cell r="BT298">
            <v>1208</v>
          </cell>
          <cell r="BU298">
            <v>12</v>
          </cell>
          <cell r="BV298">
            <v>10</v>
          </cell>
          <cell r="BW298">
            <v>0</v>
          </cell>
          <cell r="BX298">
            <v>95</v>
          </cell>
          <cell r="BY298">
            <v>88</v>
          </cell>
          <cell r="BZ298">
            <v>98</v>
          </cell>
          <cell r="CA298">
            <v>101</v>
          </cell>
          <cell r="CB298">
            <v>98</v>
          </cell>
          <cell r="CC298">
            <v>94</v>
          </cell>
          <cell r="CD298">
            <v>96</v>
          </cell>
          <cell r="CE298">
            <v>75</v>
          </cell>
          <cell r="CF298">
            <v>88</v>
          </cell>
          <cell r="CG298">
            <v>94</v>
          </cell>
          <cell r="CH298">
            <v>87</v>
          </cell>
          <cell r="CI298">
            <v>97</v>
          </cell>
          <cell r="CJ298">
            <v>85</v>
          </cell>
          <cell r="CK298">
            <v>1218</v>
          </cell>
          <cell r="CL298">
            <v>12</v>
          </cell>
          <cell r="CM298">
            <v>10</v>
          </cell>
          <cell r="CN298">
            <v>0</v>
          </cell>
          <cell r="CO298">
            <v>93</v>
          </cell>
          <cell r="CP298">
            <v>105</v>
          </cell>
          <cell r="CQ298">
            <v>88</v>
          </cell>
          <cell r="CR298">
            <v>98</v>
          </cell>
          <cell r="CS298">
            <v>101</v>
          </cell>
          <cell r="CT298">
            <v>98</v>
          </cell>
          <cell r="CU298">
            <v>94</v>
          </cell>
          <cell r="CV298">
            <v>96</v>
          </cell>
          <cell r="CW298">
            <v>75</v>
          </cell>
          <cell r="CX298">
            <v>88</v>
          </cell>
          <cell r="CY298">
            <v>94</v>
          </cell>
          <cell r="CZ298">
            <v>87</v>
          </cell>
          <cell r="DA298">
            <v>97</v>
          </cell>
          <cell r="DB298">
            <v>1236</v>
          </cell>
          <cell r="DC298">
            <v>12</v>
          </cell>
          <cell r="DD298">
            <v>10</v>
          </cell>
          <cell r="DE298">
            <v>0</v>
          </cell>
          <cell r="DF298">
            <v>93</v>
          </cell>
          <cell r="DG298">
            <v>105</v>
          </cell>
          <cell r="DH298">
            <v>105</v>
          </cell>
          <cell r="DI298">
            <v>88</v>
          </cell>
          <cell r="DJ298">
            <v>98</v>
          </cell>
          <cell r="DK298">
            <v>101</v>
          </cell>
          <cell r="DL298">
            <v>98</v>
          </cell>
          <cell r="DM298">
            <v>94</v>
          </cell>
          <cell r="DN298">
            <v>96</v>
          </cell>
          <cell r="DO298">
            <v>75</v>
          </cell>
          <cell r="DP298">
            <v>88</v>
          </cell>
          <cell r="DQ298">
            <v>94</v>
          </cell>
          <cell r="DR298">
            <v>87</v>
          </cell>
          <cell r="DS298">
            <v>1244</v>
          </cell>
        </row>
        <row r="299">
          <cell r="B299">
            <v>2159</v>
          </cell>
          <cell r="C299">
            <v>1</v>
          </cell>
          <cell r="D299" t="str">
            <v>BUFFALO LAKE-HECTOR</v>
          </cell>
          <cell r="E299">
            <v>8.76</v>
          </cell>
          <cell r="F299">
            <v>8.48</v>
          </cell>
          <cell r="G299">
            <v>42.02</v>
          </cell>
          <cell r="H299">
            <v>0</v>
          </cell>
          <cell r="I299">
            <v>55.94</v>
          </cell>
          <cell r="J299">
            <v>49.08</v>
          </cell>
          <cell r="K299">
            <v>54.82</v>
          </cell>
          <cell r="L299">
            <v>51.49</v>
          </cell>
          <cell r="M299">
            <v>57.77</v>
          </cell>
          <cell r="N299">
            <v>42.44</v>
          </cell>
          <cell r="O299">
            <v>46.12</v>
          </cell>
          <cell r="P299">
            <v>57.98</v>
          </cell>
          <cell r="Q299">
            <v>49.39</v>
          </cell>
          <cell r="R299">
            <v>44.22</v>
          </cell>
          <cell r="S299">
            <v>46.45</v>
          </cell>
          <cell r="T299">
            <v>63.05</v>
          </cell>
          <cell r="U299">
            <v>678.01</v>
          </cell>
          <cell r="V299">
            <v>8.5299999999999994</v>
          </cell>
          <cell r="W299">
            <v>3.61</v>
          </cell>
          <cell r="X299">
            <v>0</v>
          </cell>
          <cell r="Y299">
            <v>51.24</v>
          </cell>
          <cell r="Z299">
            <v>50.83</v>
          </cell>
          <cell r="AA299">
            <v>55.12</v>
          </cell>
          <cell r="AB299">
            <v>48.74</v>
          </cell>
          <cell r="AC299">
            <v>56.86</v>
          </cell>
          <cell r="AD299">
            <v>52.23</v>
          </cell>
          <cell r="AE299">
            <v>60.42</v>
          </cell>
          <cell r="AF299">
            <v>40.770000000000003</v>
          </cell>
          <cell r="AG299">
            <v>44.26</v>
          </cell>
          <cell r="AH299">
            <v>59.23</v>
          </cell>
          <cell r="AI299">
            <v>51.4</v>
          </cell>
          <cell r="AJ299">
            <v>44.1</v>
          </cell>
          <cell r="AK299">
            <v>46.79</v>
          </cell>
          <cell r="AL299">
            <v>674.13</v>
          </cell>
          <cell r="AM299">
            <v>4.21</v>
          </cell>
          <cell r="AN299">
            <v>13.77</v>
          </cell>
          <cell r="AO299">
            <v>0</v>
          </cell>
          <cell r="AP299">
            <v>45.36</v>
          </cell>
          <cell r="AQ299">
            <v>52.68</v>
          </cell>
          <cell r="AR299">
            <v>51.89</v>
          </cell>
          <cell r="AS299">
            <v>56.41</v>
          </cell>
          <cell r="AT299">
            <v>46.05</v>
          </cell>
          <cell r="AU299">
            <v>56.23</v>
          </cell>
          <cell r="AV299">
            <v>51.22</v>
          </cell>
          <cell r="AW299">
            <v>55.98</v>
          </cell>
          <cell r="AX299">
            <v>44.01</v>
          </cell>
          <cell r="AY299">
            <v>46.44</v>
          </cell>
          <cell r="AZ299">
            <v>52.2</v>
          </cell>
          <cell r="BA299">
            <v>51.61</v>
          </cell>
          <cell r="BB299">
            <v>44.66</v>
          </cell>
          <cell r="BC299">
            <v>672.72</v>
          </cell>
          <cell r="BD299">
            <v>0</v>
          </cell>
          <cell r="BE299">
            <v>5</v>
          </cell>
          <cell r="BF299">
            <v>0</v>
          </cell>
          <cell r="BG299">
            <v>45</v>
          </cell>
          <cell r="BH299">
            <v>59</v>
          </cell>
          <cell r="BI299">
            <v>53</v>
          </cell>
          <cell r="BJ299">
            <v>52</v>
          </cell>
          <cell r="BK299">
            <v>57</v>
          </cell>
          <cell r="BL299">
            <v>46</v>
          </cell>
          <cell r="BM299">
            <v>56</v>
          </cell>
          <cell r="BN299">
            <v>51</v>
          </cell>
          <cell r="BO299">
            <v>57</v>
          </cell>
          <cell r="BP299">
            <v>44</v>
          </cell>
          <cell r="BQ299">
            <v>46</v>
          </cell>
          <cell r="BR299">
            <v>52</v>
          </cell>
          <cell r="BS299">
            <v>51</v>
          </cell>
          <cell r="BT299">
            <v>674</v>
          </cell>
          <cell r="BU299">
            <v>0</v>
          </cell>
          <cell r="BV299">
            <v>5</v>
          </cell>
          <cell r="BW299">
            <v>0</v>
          </cell>
          <cell r="BX299">
            <v>45</v>
          </cell>
          <cell r="BY299">
            <v>59</v>
          </cell>
          <cell r="BZ299">
            <v>53</v>
          </cell>
          <cell r="CA299">
            <v>52</v>
          </cell>
          <cell r="CB299">
            <v>57</v>
          </cell>
          <cell r="CC299">
            <v>46</v>
          </cell>
          <cell r="CD299">
            <v>56</v>
          </cell>
          <cell r="CE299">
            <v>51</v>
          </cell>
          <cell r="CF299">
            <v>57</v>
          </cell>
          <cell r="CG299">
            <v>44</v>
          </cell>
          <cell r="CH299">
            <v>46</v>
          </cell>
          <cell r="CI299">
            <v>52</v>
          </cell>
          <cell r="CJ299">
            <v>51</v>
          </cell>
          <cell r="CK299">
            <v>674</v>
          </cell>
          <cell r="CL299">
            <v>0</v>
          </cell>
          <cell r="CM299">
            <v>5</v>
          </cell>
          <cell r="CN299">
            <v>0</v>
          </cell>
          <cell r="CO299">
            <v>40</v>
          </cell>
          <cell r="CP299">
            <v>50</v>
          </cell>
          <cell r="CQ299">
            <v>45</v>
          </cell>
          <cell r="CR299">
            <v>59</v>
          </cell>
          <cell r="CS299">
            <v>53</v>
          </cell>
          <cell r="CT299">
            <v>52</v>
          </cell>
          <cell r="CU299">
            <v>57</v>
          </cell>
          <cell r="CV299">
            <v>46</v>
          </cell>
          <cell r="CW299">
            <v>56</v>
          </cell>
          <cell r="CX299">
            <v>51</v>
          </cell>
          <cell r="CY299">
            <v>57</v>
          </cell>
          <cell r="CZ299">
            <v>44</v>
          </cell>
          <cell r="DA299">
            <v>46</v>
          </cell>
          <cell r="DB299">
            <v>661</v>
          </cell>
          <cell r="DC299">
            <v>0</v>
          </cell>
          <cell r="DD299">
            <v>5</v>
          </cell>
          <cell r="DE299">
            <v>0</v>
          </cell>
          <cell r="DF299">
            <v>40</v>
          </cell>
          <cell r="DG299">
            <v>50</v>
          </cell>
          <cell r="DH299">
            <v>38</v>
          </cell>
          <cell r="DI299">
            <v>50</v>
          </cell>
          <cell r="DJ299">
            <v>60</v>
          </cell>
          <cell r="DK299">
            <v>48</v>
          </cell>
          <cell r="DL299">
            <v>64</v>
          </cell>
          <cell r="DM299">
            <v>47</v>
          </cell>
          <cell r="DN299">
            <v>51</v>
          </cell>
          <cell r="DO299">
            <v>50</v>
          </cell>
          <cell r="DP299">
            <v>66</v>
          </cell>
          <cell r="DQ299">
            <v>55</v>
          </cell>
          <cell r="DR299">
            <v>39</v>
          </cell>
          <cell r="DS299">
            <v>663</v>
          </cell>
        </row>
        <row r="300">
          <cell r="B300">
            <v>2164</v>
          </cell>
          <cell r="C300">
            <v>1</v>
          </cell>
          <cell r="D300" t="str">
            <v>DILWORTH-GLYNDON</v>
          </cell>
          <cell r="E300">
            <v>10.69</v>
          </cell>
          <cell r="F300">
            <v>12.01</v>
          </cell>
          <cell r="G300">
            <v>89.49</v>
          </cell>
          <cell r="H300">
            <v>0</v>
          </cell>
          <cell r="I300">
            <v>84.37</v>
          </cell>
          <cell r="J300">
            <v>90.22</v>
          </cell>
          <cell r="K300">
            <v>89.96</v>
          </cell>
          <cell r="L300">
            <v>89.74</v>
          </cell>
          <cell r="M300">
            <v>93.58</v>
          </cell>
          <cell r="N300">
            <v>82.03</v>
          </cell>
          <cell r="O300">
            <v>92.87</v>
          </cell>
          <cell r="P300">
            <v>82.8</v>
          </cell>
          <cell r="Q300">
            <v>83.54</v>
          </cell>
          <cell r="R300">
            <v>84.65</v>
          </cell>
          <cell r="S300">
            <v>87.04</v>
          </cell>
          <cell r="T300">
            <v>83.29</v>
          </cell>
          <cell r="U300">
            <v>1156.2799999999997</v>
          </cell>
          <cell r="V300">
            <v>11.84</v>
          </cell>
          <cell r="W300">
            <v>19.27</v>
          </cell>
          <cell r="X300">
            <v>0.01</v>
          </cell>
          <cell r="Y300">
            <v>100.43</v>
          </cell>
          <cell r="Z300">
            <v>100.01</v>
          </cell>
          <cell r="AA300">
            <v>85.51</v>
          </cell>
          <cell r="AB300">
            <v>98.06</v>
          </cell>
          <cell r="AC300">
            <v>93.64</v>
          </cell>
          <cell r="AD300">
            <v>91.68</v>
          </cell>
          <cell r="AE300">
            <v>89.6</v>
          </cell>
          <cell r="AF300">
            <v>77.47</v>
          </cell>
          <cell r="AG300">
            <v>89.6</v>
          </cell>
          <cell r="AH300">
            <v>80.87</v>
          </cell>
          <cell r="AI300">
            <v>79.02</v>
          </cell>
          <cell r="AJ300">
            <v>81.14</v>
          </cell>
          <cell r="AK300">
            <v>78.48</v>
          </cell>
          <cell r="AL300">
            <v>1176.6300000000001</v>
          </cell>
          <cell r="AM300">
            <v>11.41</v>
          </cell>
          <cell r="AN300">
            <v>14.39</v>
          </cell>
          <cell r="AO300">
            <v>0</v>
          </cell>
          <cell r="AP300">
            <v>85.06</v>
          </cell>
          <cell r="AQ300">
            <v>100.97</v>
          </cell>
          <cell r="AR300">
            <v>105.71</v>
          </cell>
          <cell r="AS300">
            <v>91.19</v>
          </cell>
          <cell r="AT300">
            <v>97.21</v>
          </cell>
          <cell r="AU300">
            <v>91.49</v>
          </cell>
          <cell r="AV300">
            <v>93.06</v>
          </cell>
          <cell r="AW300">
            <v>87.59</v>
          </cell>
          <cell r="AX300">
            <v>76.8</v>
          </cell>
          <cell r="AY300">
            <v>90.19</v>
          </cell>
          <cell r="AZ300">
            <v>77.7</v>
          </cell>
          <cell r="BA300">
            <v>74.349999999999994</v>
          </cell>
          <cell r="BB300">
            <v>82.4</v>
          </cell>
          <cell r="BC300">
            <v>1179.52</v>
          </cell>
          <cell r="BD300">
            <v>12</v>
          </cell>
          <cell r="BE300">
            <v>18</v>
          </cell>
          <cell r="BF300">
            <v>0</v>
          </cell>
          <cell r="BG300">
            <v>100</v>
          </cell>
          <cell r="BH300">
            <v>118</v>
          </cell>
          <cell r="BI300">
            <v>119</v>
          </cell>
          <cell r="BJ300">
            <v>100</v>
          </cell>
          <cell r="BK300">
            <v>85</v>
          </cell>
          <cell r="BL300">
            <v>98</v>
          </cell>
          <cell r="BM300">
            <v>93</v>
          </cell>
          <cell r="BN300">
            <v>92</v>
          </cell>
          <cell r="BO300">
            <v>90</v>
          </cell>
          <cell r="BP300">
            <v>77</v>
          </cell>
          <cell r="BQ300">
            <v>90</v>
          </cell>
          <cell r="BR300">
            <v>81</v>
          </cell>
          <cell r="BS300">
            <v>79</v>
          </cell>
          <cell r="BT300">
            <v>1252</v>
          </cell>
          <cell r="BU300">
            <v>12</v>
          </cell>
          <cell r="BV300">
            <v>18</v>
          </cell>
          <cell r="BW300">
            <v>0</v>
          </cell>
          <cell r="BX300">
            <v>100</v>
          </cell>
          <cell r="BY300">
            <v>118</v>
          </cell>
          <cell r="BZ300">
            <v>118</v>
          </cell>
          <cell r="CA300">
            <v>119</v>
          </cell>
          <cell r="CB300">
            <v>100</v>
          </cell>
          <cell r="CC300">
            <v>85</v>
          </cell>
          <cell r="CD300">
            <v>98</v>
          </cell>
          <cell r="CE300">
            <v>93</v>
          </cell>
          <cell r="CF300">
            <v>92</v>
          </cell>
          <cell r="CG300">
            <v>90</v>
          </cell>
          <cell r="CH300">
            <v>77</v>
          </cell>
          <cell r="CI300">
            <v>90</v>
          </cell>
          <cell r="CJ300">
            <v>81</v>
          </cell>
          <cell r="CK300">
            <v>1291</v>
          </cell>
          <cell r="CL300">
            <v>12</v>
          </cell>
          <cell r="CM300">
            <v>18</v>
          </cell>
          <cell r="CN300">
            <v>0</v>
          </cell>
          <cell r="CO300">
            <v>100</v>
          </cell>
          <cell r="CP300">
            <v>118</v>
          </cell>
          <cell r="CQ300">
            <v>118</v>
          </cell>
          <cell r="CR300">
            <v>118</v>
          </cell>
          <cell r="CS300">
            <v>119</v>
          </cell>
          <cell r="CT300">
            <v>100</v>
          </cell>
          <cell r="CU300">
            <v>85</v>
          </cell>
          <cell r="CV300">
            <v>98</v>
          </cell>
          <cell r="CW300">
            <v>93</v>
          </cell>
          <cell r="CX300">
            <v>92</v>
          </cell>
          <cell r="CY300">
            <v>90</v>
          </cell>
          <cell r="CZ300">
            <v>77</v>
          </cell>
          <cell r="DA300">
            <v>90</v>
          </cell>
          <cell r="DB300">
            <v>1328</v>
          </cell>
          <cell r="DC300">
            <v>12</v>
          </cell>
          <cell r="DD300">
            <v>18</v>
          </cell>
          <cell r="DE300">
            <v>0</v>
          </cell>
          <cell r="DF300">
            <v>100</v>
          </cell>
          <cell r="DG300">
            <v>118</v>
          </cell>
          <cell r="DH300">
            <v>118</v>
          </cell>
          <cell r="DI300">
            <v>118</v>
          </cell>
          <cell r="DJ300">
            <v>118</v>
          </cell>
          <cell r="DK300">
            <v>119</v>
          </cell>
          <cell r="DL300">
            <v>100</v>
          </cell>
          <cell r="DM300">
            <v>85</v>
          </cell>
          <cell r="DN300">
            <v>98</v>
          </cell>
          <cell r="DO300">
            <v>93</v>
          </cell>
          <cell r="DP300">
            <v>92</v>
          </cell>
          <cell r="DQ300">
            <v>90</v>
          </cell>
          <cell r="DR300">
            <v>77</v>
          </cell>
          <cell r="DS300">
            <v>1356</v>
          </cell>
        </row>
        <row r="301">
          <cell r="B301">
            <v>2165</v>
          </cell>
          <cell r="C301">
            <v>1</v>
          </cell>
          <cell r="D301" t="str">
            <v>HINCKLEY-FINLAYS</v>
          </cell>
          <cell r="E301">
            <v>6.07</v>
          </cell>
          <cell r="F301">
            <v>9.25</v>
          </cell>
          <cell r="G301">
            <v>59.22</v>
          </cell>
          <cell r="H301">
            <v>0</v>
          </cell>
          <cell r="I301">
            <v>86.94</v>
          </cell>
          <cell r="J301">
            <v>77.540000000000006</v>
          </cell>
          <cell r="K301">
            <v>67.89</v>
          </cell>
          <cell r="L301">
            <v>69.989999999999995</v>
          </cell>
          <cell r="M301">
            <v>68.09</v>
          </cell>
          <cell r="N301">
            <v>84.06</v>
          </cell>
          <cell r="O301">
            <v>83.44</v>
          </cell>
          <cell r="P301">
            <v>64.400000000000006</v>
          </cell>
          <cell r="Q301">
            <v>74.260000000000005</v>
          </cell>
          <cell r="R301">
            <v>79.349999999999994</v>
          </cell>
          <cell r="S301">
            <v>67.53</v>
          </cell>
          <cell r="T301">
            <v>86.02</v>
          </cell>
          <cell r="U301">
            <v>984.05</v>
          </cell>
          <cell r="V301">
            <v>5.48</v>
          </cell>
          <cell r="W301">
            <v>11.42</v>
          </cell>
          <cell r="X301">
            <v>0</v>
          </cell>
          <cell r="Y301">
            <v>77.400000000000006</v>
          </cell>
          <cell r="Z301">
            <v>72.47</v>
          </cell>
          <cell r="AA301">
            <v>83.16</v>
          </cell>
          <cell r="AB301">
            <v>74.55</v>
          </cell>
          <cell r="AC301">
            <v>75.86</v>
          </cell>
          <cell r="AD301">
            <v>72.55</v>
          </cell>
          <cell r="AE301">
            <v>71.28</v>
          </cell>
          <cell r="AF301">
            <v>90.06</v>
          </cell>
          <cell r="AG301">
            <v>84.05</v>
          </cell>
          <cell r="AH301">
            <v>68.13</v>
          </cell>
          <cell r="AI301">
            <v>74.67</v>
          </cell>
          <cell r="AJ301">
            <v>72.39</v>
          </cell>
          <cell r="AK301">
            <v>63.7</v>
          </cell>
          <cell r="AL301">
            <v>997.17</v>
          </cell>
          <cell r="AM301">
            <v>3.27</v>
          </cell>
          <cell r="AN301">
            <v>10.59</v>
          </cell>
          <cell r="AO301">
            <v>0</v>
          </cell>
          <cell r="AP301">
            <v>61.06</v>
          </cell>
          <cell r="AQ301">
            <v>82.83</v>
          </cell>
          <cell r="AR301">
            <v>74.63</v>
          </cell>
          <cell r="AS301">
            <v>81.94</v>
          </cell>
          <cell r="AT301">
            <v>71.459999999999994</v>
          </cell>
          <cell r="AU301">
            <v>72.03</v>
          </cell>
          <cell r="AV301">
            <v>72.930000000000007</v>
          </cell>
          <cell r="AW301">
            <v>72.989999999999995</v>
          </cell>
          <cell r="AX301">
            <v>90.66</v>
          </cell>
          <cell r="AY301">
            <v>88.36</v>
          </cell>
          <cell r="AZ301">
            <v>66.55</v>
          </cell>
          <cell r="BA301">
            <v>65.040000000000006</v>
          </cell>
          <cell r="BB301">
            <v>66.75</v>
          </cell>
          <cell r="BC301">
            <v>981.08999999999992</v>
          </cell>
          <cell r="BD301">
            <v>2</v>
          </cell>
          <cell r="BE301">
            <v>3</v>
          </cell>
          <cell r="BF301">
            <v>0</v>
          </cell>
          <cell r="BG301">
            <v>63</v>
          </cell>
          <cell r="BH301">
            <v>68</v>
          </cell>
          <cell r="BI301">
            <v>91</v>
          </cell>
          <cell r="BJ301">
            <v>81</v>
          </cell>
          <cell r="BK301">
            <v>78</v>
          </cell>
          <cell r="BL301">
            <v>76</v>
          </cell>
          <cell r="BM301">
            <v>85</v>
          </cell>
          <cell r="BN301">
            <v>73</v>
          </cell>
          <cell r="BO301">
            <v>71</v>
          </cell>
          <cell r="BP301">
            <v>83</v>
          </cell>
          <cell r="BQ301">
            <v>77</v>
          </cell>
          <cell r="BR301">
            <v>61</v>
          </cell>
          <cell r="BS301">
            <v>59</v>
          </cell>
          <cell r="BT301">
            <v>971</v>
          </cell>
          <cell r="BU301">
            <v>2</v>
          </cell>
          <cell r="BV301">
            <v>3</v>
          </cell>
          <cell r="BW301">
            <v>0</v>
          </cell>
          <cell r="BX301">
            <v>63</v>
          </cell>
          <cell r="BY301">
            <v>68</v>
          </cell>
          <cell r="BZ301">
            <v>68</v>
          </cell>
          <cell r="CA301">
            <v>91</v>
          </cell>
          <cell r="CB301">
            <v>81</v>
          </cell>
          <cell r="CC301">
            <v>78</v>
          </cell>
          <cell r="CD301">
            <v>76</v>
          </cell>
          <cell r="CE301">
            <v>85</v>
          </cell>
          <cell r="CF301">
            <v>73</v>
          </cell>
          <cell r="CG301">
            <v>71</v>
          </cell>
          <cell r="CH301">
            <v>83</v>
          </cell>
          <cell r="CI301">
            <v>77</v>
          </cell>
          <cell r="CJ301">
            <v>61</v>
          </cell>
          <cell r="CK301">
            <v>980</v>
          </cell>
          <cell r="CL301">
            <v>2</v>
          </cell>
          <cell r="CM301">
            <v>3</v>
          </cell>
          <cell r="CN301">
            <v>0</v>
          </cell>
          <cell r="CO301">
            <v>63</v>
          </cell>
          <cell r="CP301">
            <v>63</v>
          </cell>
          <cell r="CQ301">
            <v>68</v>
          </cell>
          <cell r="CR301">
            <v>68</v>
          </cell>
          <cell r="CS301">
            <v>91</v>
          </cell>
          <cell r="CT301">
            <v>81</v>
          </cell>
          <cell r="CU301">
            <v>78</v>
          </cell>
          <cell r="CV301">
            <v>76</v>
          </cell>
          <cell r="CW301">
            <v>85</v>
          </cell>
          <cell r="CX301">
            <v>73</v>
          </cell>
          <cell r="CY301">
            <v>71</v>
          </cell>
          <cell r="CZ301">
            <v>83</v>
          </cell>
          <cell r="DA301">
            <v>77</v>
          </cell>
          <cell r="DB301">
            <v>982</v>
          </cell>
          <cell r="DC301">
            <v>2</v>
          </cell>
          <cell r="DD301">
            <v>3</v>
          </cell>
          <cell r="DE301">
            <v>0</v>
          </cell>
          <cell r="DF301">
            <v>63</v>
          </cell>
          <cell r="DG301">
            <v>63</v>
          </cell>
          <cell r="DH301">
            <v>63</v>
          </cell>
          <cell r="DI301">
            <v>68</v>
          </cell>
          <cell r="DJ301">
            <v>68</v>
          </cell>
          <cell r="DK301">
            <v>91</v>
          </cell>
          <cell r="DL301">
            <v>81</v>
          </cell>
          <cell r="DM301">
            <v>78</v>
          </cell>
          <cell r="DN301">
            <v>76</v>
          </cell>
          <cell r="DO301">
            <v>85</v>
          </cell>
          <cell r="DP301">
            <v>73</v>
          </cell>
          <cell r="DQ301">
            <v>71</v>
          </cell>
          <cell r="DR301">
            <v>83</v>
          </cell>
          <cell r="DS301">
            <v>968</v>
          </cell>
        </row>
        <row r="302">
          <cell r="B302">
            <v>2167</v>
          </cell>
          <cell r="C302">
            <v>1</v>
          </cell>
          <cell r="D302" t="str">
            <v>LAKEVIEW</v>
          </cell>
          <cell r="E302">
            <v>3.71</v>
          </cell>
          <cell r="F302">
            <v>3.16</v>
          </cell>
          <cell r="G302">
            <v>40.36</v>
          </cell>
          <cell r="H302">
            <v>0</v>
          </cell>
          <cell r="I302">
            <v>30.55</v>
          </cell>
          <cell r="J302">
            <v>34.74</v>
          </cell>
          <cell r="K302">
            <v>21.11</v>
          </cell>
          <cell r="L302">
            <v>39.950000000000003</v>
          </cell>
          <cell r="M302">
            <v>40.270000000000003</v>
          </cell>
          <cell r="N302">
            <v>35.33</v>
          </cell>
          <cell r="O302">
            <v>48.86</v>
          </cell>
          <cell r="P302">
            <v>43.33</v>
          </cell>
          <cell r="Q302">
            <v>49.51</v>
          </cell>
          <cell r="R302">
            <v>36.6</v>
          </cell>
          <cell r="S302">
            <v>34.82</v>
          </cell>
          <cell r="T302">
            <v>32.78</v>
          </cell>
          <cell r="U302">
            <v>495.08000000000004</v>
          </cell>
          <cell r="V302">
            <v>7.5</v>
          </cell>
          <cell r="W302">
            <v>3.81</v>
          </cell>
          <cell r="X302">
            <v>0</v>
          </cell>
          <cell r="Y302">
            <v>33.08</v>
          </cell>
          <cell r="Z302">
            <v>42</v>
          </cell>
          <cell r="AA302">
            <v>32.67</v>
          </cell>
          <cell r="AB302">
            <v>32.78</v>
          </cell>
          <cell r="AC302">
            <v>22.59</v>
          </cell>
          <cell r="AD302">
            <v>36.89</v>
          </cell>
          <cell r="AE302">
            <v>43.86</v>
          </cell>
          <cell r="AF302">
            <v>35.590000000000003</v>
          </cell>
          <cell r="AG302">
            <v>51</v>
          </cell>
          <cell r="AH302">
            <v>42.97</v>
          </cell>
          <cell r="AI302">
            <v>50.49</v>
          </cell>
          <cell r="AJ302">
            <v>41.88</v>
          </cell>
          <cell r="AK302">
            <v>34.35</v>
          </cell>
          <cell r="AL302">
            <v>511.46000000000004</v>
          </cell>
          <cell r="AM302">
            <v>6.25</v>
          </cell>
          <cell r="AN302">
            <v>6.54</v>
          </cell>
          <cell r="AO302">
            <v>0.86</v>
          </cell>
          <cell r="AP302">
            <v>27.68</v>
          </cell>
          <cell r="AQ302">
            <v>35.04</v>
          </cell>
          <cell r="AR302">
            <v>46.06</v>
          </cell>
          <cell r="AS302">
            <v>33.46</v>
          </cell>
          <cell r="AT302">
            <v>32.54</v>
          </cell>
          <cell r="AU302">
            <v>21.87</v>
          </cell>
          <cell r="AV302">
            <v>37.130000000000003</v>
          </cell>
          <cell r="AW302">
            <v>41.01</v>
          </cell>
          <cell r="AX302">
            <v>36.32</v>
          </cell>
          <cell r="AY302">
            <v>53.26</v>
          </cell>
          <cell r="AZ302">
            <v>45.48</v>
          </cell>
          <cell r="BA302">
            <v>55.52</v>
          </cell>
          <cell r="BB302">
            <v>36.92</v>
          </cell>
          <cell r="BC302">
            <v>515.93999999999994</v>
          </cell>
          <cell r="BD302">
            <v>3</v>
          </cell>
          <cell r="BE302">
            <v>2</v>
          </cell>
          <cell r="BF302">
            <v>0</v>
          </cell>
          <cell r="BG302">
            <v>30</v>
          </cell>
          <cell r="BH302">
            <v>32</v>
          </cell>
          <cell r="BI302">
            <v>36</v>
          </cell>
          <cell r="BJ302">
            <v>44</v>
          </cell>
          <cell r="BK302">
            <v>32</v>
          </cell>
          <cell r="BL302">
            <v>30</v>
          </cell>
          <cell r="BM302">
            <v>25</v>
          </cell>
          <cell r="BN302">
            <v>34</v>
          </cell>
          <cell r="BO302">
            <v>43</v>
          </cell>
          <cell r="BP302">
            <v>35</v>
          </cell>
          <cell r="BQ302">
            <v>48</v>
          </cell>
          <cell r="BR302">
            <v>36</v>
          </cell>
          <cell r="BS302">
            <v>53</v>
          </cell>
          <cell r="BT302">
            <v>483</v>
          </cell>
          <cell r="BU302">
            <v>3</v>
          </cell>
          <cell r="BV302">
            <v>2</v>
          </cell>
          <cell r="BW302">
            <v>0</v>
          </cell>
          <cell r="BX302">
            <v>30</v>
          </cell>
          <cell r="BY302">
            <v>32</v>
          </cell>
          <cell r="BZ302">
            <v>32</v>
          </cell>
          <cell r="CA302">
            <v>34</v>
          </cell>
          <cell r="CB302">
            <v>45</v>
          </cell>
          <cell r="CC302">
            <v>32</v>
          </cell>
          <cell r="CD302">
            <v>32</v>
          </cell>
          <cell r="CE302">
            <v>26</v>
          </cell>
          <cell r="CF302">
            <v>32</v>
          </cell>
          <cell r="CG302">
            <v>42</v>
          </cell>
          <cell r="CH302">
            <v>36</v>
          </cell>
          <cell r="CI302">
            <v>47</v>
          </cell>
          <cell r="CJ302">
            <v>36</v>
          </cell>
          <cell r="CK302">
            <v>461</v>
          </cell>
          <cell r="CL302">
            <v>3</v>
          </cell>
          <cell r="CM302">
            <v>2</v>
          </cell>
          <cell r="CN302">
            <v>0</v>
          </cell>
          <cell r="CO302">
            <v>30</v>
          </cell>
          <cell r="CP302">
            <v>30</v>
          </cell>
          <cell r="CQ302">
            <v>32</v>
          </cell>
          <cell r="CR302">
            <v>32</v>
          </cell>
          <cell r="CS302">
            <v>34</v>
          </cell>
          <cell r="CT302">
            <v>45</v>
          </cell>
          <cell r="CU302">
            <v>32</v>
          </cell>
          <cell r="CV302">
            <v>32</v>
          </cell>
          <cell r="CW302">
            <v>26</v>
          </cell>
          <cell r="CX302">
            <v>32</v>
          </cell>
          <cell r="CY302">
            <v>42</v>
          </cell>
          <cell r="CZ302">
            <v>36</v>
          </cell>
          <cell r="DA302">
            <v>47</v>
          </cell>
          <cell r="DB302">
            <v>455</v>
          </cell>
          <cell r="DC302">
            <v>3</v>
          </cell>
          <cell r="DD302">
            <v>2</v>
          </cell>
          <cell r="DE302">
            <v>0</v>
          </cell>
          <cell r="DF302">
            <v>30</v>
          </cell>
          <cell r="DG302">
            <v>30</v>
          </cell>
          <cell r="DH302">
            <v>30</v>
          </cell>
          <cell r="DI302">
            <v>32</v>
          </cell>
          <cell r="DJ302">
            <v>32</v>
          </cell>
          <cell r="DK302">
            <v>34</v>
          </cell>
          <cell r="DL302">
            <v>45</v>
          </cell>
          <cell r="DM302">
            <v>32</v>
          </cell>
          <cell r="DN302">
            <v>32</v>
          </cell>
          <cell r="DO302">
            <v>26</v>
          </cell>
          <cell r="DP302">
            <v>32</v>
          </cell>
          <cell r="DQ302">
            <v>42</v>
          </cell>
          <cell r="DR302">
            <v>36</v>
          </cell>
          <cell r="DS302">
            <v>438</v>
          </cell>
        </row>
        <row r="303">
          <cell r="B303">
            <v>2168</v>
          </cell>
          <cell r="C303">
            <v>1</v>
          </cell>
          <cell r="D303" t="str">
            <v>NRHEG</v>
          </cell>
          <cell r="E303">
            <v>10.4</v>
          </cell>
          <cell r="F303">
            <v>12.12</v>
          </cell>
          <cell r="G303">
            <v>55.81</v>
          </cell>
          <cell r="H303">
            <v>0</v>
          </cell>
          <cell r="I303">
            <v>73.27</v>
          </cell>
          <cell r="J303">
            <v>72.930000000000007</v>
          </cell>
          <cell r="K303">
            <v>59.92</v>
          </cell>
          <cell r="L303">
            <v>76.42</v>
          </cell>
          <cell r="M303">
            <v>60.6</v>
          </cell>
          <cell r="N303">
            <v>68.19</v>
          </cell>
          <cell r="O303">
            <v>76.459999999999994</v>
          </cell>
          <cell r="P303">
            <v>58.29</v>
          </cell>
          <cell r="Q303">
            <v>66.099999999999994</v>
          </cell>
          <cell r="R303">
            <v>74.09</v>
          </cell>
          <cell r="S303">
            <v>70.400000000000006</v>
          </cell>
          <cell r="T303">
            <v>60.41</v>
          </cell>
          <cell r="U303">
            <v>895.41</v>
          </cell>
          <cell r="V303">
            <v>7.92</v>
          </cell>
          <cell r="W303">
            <v>13.4</v>
          </cell>
          <cell r="X303">
            <v>45.12</v>
          </cell>
          <cell r="Y303">
            <v>3</v>
          </cell>
          <cell r="Z303">
            <v>70.16</v>
          </cell>
          <cell r="AA303">
            <v>75.14</v>
          </cell>
          <cell r="AB303">
            <v>77.97</v>
          </cell>
          <cell r="AC303">
            <v>63.07</v>
          </cell>
          <cell r="AD303">
            <v>77.41</v>
          </cell>
          <cell r="AE303">
            <v>59.03</v>
          </cell>
          <cell r="AF303">
            <v>70.010000000000005</v>
          </cell>
          <cell r="AG303">
            <v>79.37</v>
          </cell>
          <cell r="AH303">
            <v>56.6</v>
          </cell>
          <cell r="AI303">
            <v>66.83</v>
          </cell>
          <cell r="AJ303">
            <v>69.73</v>
          </cell>
          <cell r="AK303">
            <v>63.96</v>
          </cell>
          <cell r="AL303">
            <v>898.72000000000014</v>
          </cell>
          <cell r="AM303">
            <v>9.07</v>
          </cell>
          <cell r="AN303">
            <v>3.56</v>
          </cell>
          <cell r="AO303">
            <v>0</v>
          </cell>
          <cell r="AP303">
            <v>46.49</v>
          </cell>
          <cell r="AQ303">
            <v>59.65</v>
          </cell>
          <cell r="AR303">
            <v>66.91</v>
          </cell>
          <cell r="AS303">
            <v>72.77</v>
          </cell>
          <cell r="AT303">
            <v>71.959999999999994</v>
          </cell>
          <cell r="AU303">
            <v>59.15</v>
          </cell>
          <cell r="AV303">
            <v>80.53</v>
          </cell>
          <cell r="AW303">
            <v>61.7</v>
          </cell>
          <cell r="AX303">
            <v>68.8</v>
          </cell>
          <cell r="AY303">
            <v>78.09</v>
          </cell>
          <cell r="AZ303">
            <v>54.64</v>
          </cell>
          <cell r="BA303">
            <v>60.68</v>
          </cell>
          <cell r="BB303">
            <v>63.1</v>
          </cell>
          <cell r="BC303">
            <v>857.09999999999991</v>
          </cell>
          <cell r="BD303">
            <v>14</v>
          </cell>
          <cell r="BE303">
            <v>4</v>
          </cell>
          <cell r="BF303">
            <v>0</v>
          </cell>
          <cell r="BG303">
            <v>57</v>
          </cell>
          <cell r="BH303">
            <v>46</v>
          </cell>
          <cell r="BI303">
            <v>57</v>
          </cell>
          <cell r="BJ303">
            <v>70</v>
          </cell>
          <cell r="BK303">
            <v>71</v>
          </cell>
          <cell r="BL303">
            <v>76</v>
          </cell>
          <cell r="BM303">
            <v>68</v>
          </cell>
          <cell r="BN303">
            <v>75</v>
          </cell>
          <cell r="BO303">
            <v>59</v>
          </cell>
          <cell r="BP303">
            <v>70</v>
          </cell>
          <cell r="BQ303">
            <v>77</v>
          </cell>
          <cell r="BR303">
            <v>52</v>
          </cell>
          <cell r="BS303">
            <v>65</v>
          </cell>
          <cell r="BT303">
            <v>861</v>
          </cell>
          <cell r="BU303">
            <v>12</v>
          </cell>
          <cell r="BV303">
            <v>6</v>
          </cell>
          <cell r="BW303">
            <v>0</v>
          </cell>
          <cell r="BX303">
            <v>50</v>
          </cell>
          <cell r="BY303">
            <v>61</v>
          </cell>
          <cell r="BZ303">
            <v>46</v>
          </cell>
          <cell r="CA303">
            <v>57</v>
          </cell>
          <cell r="CB303">
            <v>70</v>
          </cell>
          <cell r="CC303">
            <v>71</v>
          </cell>
          <cell r="CD303">
            <v>76</v>
          </cell>
          <cell r="CE303">
            <v>68</v>
          </cell>
          <cell r="CF303">
            <v>75</v>
          </cell>
          <cell r="CG303">
            <v>59</v>
          </cell>
          <cell r="CH303">
            <v>70</v>
          </cell>
          <cell r="CI303">
            <v>77</v>
          </cell>
          <cell r="CJ303">
            <v>52</v>
          </cell>
          <cell r="CK303">
            <v>850</v>
          </cell>
          <cell r="CL303">
            <v>12</v>
          </cell>
          <cell r="CM303">
            <v>6</v>
          </cell>
          <cell r="CN303">
            <v>0</v>
          </cell>
          <cell r="CO303">
            <v>50</v>
          </cell>
          <cell r="CP303">
            <v>56</v>
          </cell>
          <cell r="CQ303">
            <v>61</v>
          </cell>
          <cell r="CR303">
            <v>46</v>
          </cell>
          <cell r="CS303">
            <v>57</v>
          </cell>
          <cell r="CT303">
            <v>70</v>
          </cell>
          <cell r="CU303">
            <v>71</v>
          </cell>
          <cell r="CV303">
            <v>76</v>
          </cell>
          <cell r="CW303">
            <v>68</v>
          </cell>
          <cell r="CX303">
            <v>75</v>
          </cell>
          <cell r="CY303">
            <v>59</v>
          </cell>
          <cell r="CZ303">
            <v>70</v>
          </cell>
          <cell r="DA303">
            <v>77</v>
          </cell>
          <cell r="DB303">
            <v>854</v>
          </cell>
          <cell r="DC303">
            <v>12</v>
          </cell>
          <cell r="DD303">
            <v>6</v>
          </cell>
          <cell r="DE303">
            <v>0</v>
          </cell>
          <cell r="DF303">
            <v>50</v>
          </cell>
          <cell r="DG303">
            <v>56</v>
          </cell>
          <cell r="DH303">
            <v>56</v>
          </cell>
          <cell r="DI303">
            <v>61</v>
          </cell>
          <cell r="DJ303">
            <v>46</v>
          </cell>
          <cell r="DK303">
            <v>57</v>
          </cell>
          <cell r="DL303">
            <v>70</v>
          </cell>
          <cell r="DM303">
            <v>71</v>
          </cell>
          <cell r="DN303">
            <v>76</v>
          </cell>
          <cell r="DO303">
            <v>68</v>
          </cell>
          <cell r="DP303">
            <v>75</v>
          </cell>
          <cell r="DQ303">
            <v>59</v>
          </cell>
          <cell r="DR303">
            <v>70</v>
          </cell>
          <cell r="DS303">
            <v>833</v>
          </cell>
        </row>
        <row r="304">
          <cell r="B304">
            <v>2169</v>
          </cell>
          <cell r="C304">
            <v>1</v>
          </cell>
          <cell r="D304" t="str">
            <v>MURRAY COUNTY</v>
          </cell>
          <cell r="E304">
            <v>5.8</v>
          </cell>
          <cell r="F304">
            <v>4.26</v>
          </cell>
          <cell r="G304">
            <v>52.07</v>
          </cell>
          <cell r="H304">
            <v>0</v>
          </cell>
          <cell r="I304">
            <v>53.07</v>
          </cell>
          <cell r="J304">
            <v>61.38</v>
          </cell>
          <cell r="K304">
            <v>49.14</v>
          </cell>
          <cell r="L304">
            <v>48.65</v>
          </cell>
          <cell r="M304">
            <v>49.39</v>
          </cell>
          <cell r="N304">
            <v>60.54</v>
          </cell>
          <cell r="O304">
            <v>52</v>
          </cell>
          <cell r="P304">
            <v>51.38</v>
          </cell>
          <cell r="Q304">
            <v>52.53</v>
          </cell>
          <cell r="R304">
            <v>62.59</v>
          </cell>
          <cell r="S304">
            <v>48.88</v>
          </cell>
          <cell r="T304">
            <v>61.1</v>
          </cell>
          <cell r="U304">
            <v>712.78</v>
          </cell>
          <cell r="V304">
            <v>5.16</v>
          </cell>
          <cell r="W304">
            <v>5.41</v>
          </cell>
          <cell r="X304">
            <v>0.62</v>
          </cell>
          <cell r="Y304">
            <v>57.76</v>
          </cell>
          <cell r="Z304">
            <v>52.59</v>
          </cell>
          <cell r="AA304">
            <v>53.18</v>
          </cell>
          <cell r="AB304">
            <v>61.98</v>
          </cell>
          <cell r="AC304">
            <v>51.34</v>
          </cell>
          <cell r="AD304">
            <v>49.72</v>
          </cell>
          <cell r="AE304">
            <v>46.06</v>
          </cell>
          <cell r="AF304">
            <v>63.04</v>
          </cell>
          <cell r="AG304">
            <v>52.79</v>
          </cell>
          <cell r="AH304">
            <v>52.65</v>
          </cell>
          <cell r="AI304">
            <v>52.46</v>
          </cell>
          <cell r="AJ304">
            <v>59.38</v>
          </cell>
          <cell r="AK304">
            <v>44.31</v>
          </cell>
          <cell r="AL304">
            <v>708.45</v>
          </cell>
          <cell r="AM304">
            <v>7.09</v>
          </cell>
          <cell r="AN304">
            <v>5.35</v>
          </cell>
          <cell r="AO304">
            <v>0</v>
          </cell>
          <cell r="AP304">
            <v>45.84</v>
          </cell>
          <cell r="AQ304">
            <v>65.75</v>
          </cell>
          <cell r="AR304">
            <v>50.32</v>
          </cell>
          <cell r="AS304">
            <v>54.68</v>
          </cell>
          <cell r="AT304">
            <v>63.56</v>
          </cell>
          <cell r="AU304">
            <v>52.15</v>
          </cell>
          <cell r="AV304">
            <v>51.12</v>
          </cell>
          <cell r="AW304">
            <v>47.1</v>
          </cell>
          <cell r="AX304">
            <v>59.58</v>
          </cell>
          <cell r="AY304">
            <v>53.02</v>
          </cell>
          <cell r="AZ304">
            <v>52.96</v>
          </cell>
          <cell r="BA304">
            <v>54.07</v>
          </cell>
          <cell r="BB304">
            <v>61.31</v>
          </cell>
          <cell r="BC304">
            <v>723.90000000000009</v>
          </cell>
          <cell r="BD304">
            <v>7</v>
          </cell>
          <cell r="BE304">
            <v>5</v>
          </cell>
          <cell r="BF304">
            <v>0</v>
          </cell>
          <cell r="BG304">
            <v>46</v>
          </cell>
          <cell r="BH304">
            <v>66</v>
          </cell>
          <cell r="BI304">
            <v>50</v>
          </cell>
          <cell r="BJ304">
            <v>55</v>
          </cell>
          <cell r="BK304">
            <v>63</v>
          </cell>
          <cell r="BL304">
            <v>52</v>
          </cell>
          <cell r="BM304">
            <v>51</v>
          </cell>
          <cell r="BN304">
            <v>47</v>
          </cell>
          <cell r="BO304">
            <v>60</v>
          </cell>
          <cell r="BP304">
            <v>53</v>
          </cell>
          <cell r="BQ304">
            <v>53</v>
          </cell>
          <cell r="BR304">
            <v>54</v>
          </cell>
          <cell r="BS304">
            <v>60</v>
          </cell>
          <cell r="BT304">
            <v>722</v>
          </cell>
          <cell r="BU304">
            <v>5</v>
          </cell>
          <cell r="BV304">
            <v>3</v>
          </cell>
          <cell r="BW304">
            <v>0</v>
          </cell>
          <cell r="BX304">
            <v>50</v>
          </cell>
          <cell r="BY304">
            <v>50</v>
          </cell>
          <cell r="BZ304">
            <v>50</v>
          </cell>
          <cell r="CA304">
            <v>57</v>
          </cell>
          <cell r="CB304">
            <v>54</v>
          </cell>
          <cell r="CC304">
            <v>55</v>
          </cell>
          <cell r="CD304">
            <v>63</v>
          </cell>
          <cell r="CE304">
            <v>50</v>
          </cell>
          <cell r="CF304">
            <v>50</v>
          </cell>
          <cell r="CG304">
            <v>44</v>
          </cell>
          <cell r="CH304">
            <v>66</v>
          </cell>
          <cell r="CI304">
            <v>51</v>
          </cell>
          <cell r="CJ304">
            <v>53</v>
          </cell>
          <cell r="CK304">
            <v>701</v>
          </cell>
          <cell r="CL304">
            <v>5</v>
          </cell>
          <cell r="CM304">
            <v>3</v>
          </cell>
          <cell r="CN304">
            <v>0</v>
          </cell>
          <cell r="CO304">
            <v>50</v>
          </cell>
          <cell r="CP304">
            <v>50</v>
          </cell>
          <cell r="CQ304">
            <v>50</v>
          </cell>
          <cell r="CR304">
            <v>50</v>
          </cell>
          <cell r="CS304">
            <v>57</v>
          </cell>
          <cell r="CT304">
            <v>54</v>
          </cell>
          <cell r="CU304">
            <v>55</v>
          </cell>
          <cell r="CV304">
            <v>63</v>
          </cell>
          <cell r="CW304">
            <v>50</v>
          </cell>
          <cell r="CX304">
            <v>50</v>
          </cell>
          <cell r="CY304">
            <v>44</v>
          </cell>
          <cell r="CZ304">
            <v>66</v>
          </cell>
          <cell r="DA304">
            <v>51</v>
          </cell>
          <cell r="DB304">
            <v>698</v>
          </cell>
          <cell r="DC304">
            <v>5</v>
          </cell>
          <cell r="DD304">
            <v>3</v>
          </cell>
          <cell r="DE304">
            <v>0</v>
          </cell>
          <cell r="DF304">
            <v>50</v>
          </cell>
          <cell r="DG304">
            <v>50</v>
          </cell>
          <cell r="DH304">
            <v>50</v>
          </cell>
          <cell r="DI304">
            <v>50</v>
          </cell>
          <cell r="DJ304">
            <v>50</v>
          </cell>
          <cell r="DK304">
            <v>57</v>
          </cell>
          <cell r="DL304">
            <v>54</v>
          </cell>
          <cell r="DM304">
            <v>55</v>
          </cell>
          <cell r="DN304">
            <v>63</v>
          </cell>
          <cell r="DO304">
            <v>50</v>
          </cell>
          <cell r="DP304">
            <v>50</v>
          </cell>
          <cell r="DQ304">
            <v>44</v>
          </cell>
          <cell r="DR304">
            <v>66</v>
          </cell>
          <cell r="DS304">
            <v>697</v>
          </cell>
        </row>
        <row r="305">
          <cell r="B305">
            <v>2170</v>
          </cell>
          <cell r="C305">
            <v>1</v>
          </cell>
          <cell r="D305" t="str">
            <v>STAPLES-MOTLEY</v>
          </cell>
          <cell r="E305">
            <v>10.25</v>
          </cell>
          <cell r="F305">
            <v>7.32</v>
          </cell>
          <cell r="G305">
            <v>118.68</v>
          </cell>
          <cell r="H305">
            <v>0</v>
          </cell>
          <cell r="I305">
            <v>108.07</v>
          </cell>
          <cell r="J305">
            <v>110.62</v>
          </cell>
          <cell r="K305">
            <v>110.57</v>
          </cell>
          <cell r="L305">
            <v>111.75</v>
          </cell>
          <cell r="M305">
            <v>107</v>
          </cell>
          <cell r="N305">
            <v>88.01</v>
          </cell>
          <cell r="O305">
            <v>108.44</v>
          </cell>
          <cell r="P305">
            <v>126.4</v>
          </cell>
          <cell r="Q305">
            <v>111.43</v>
          </cell>
          <cell r="R305">
            <v>114.9</v>
          </cell>
          <cell r="S305">
            <v>126.59</v>
          </cell>
          <cell r="T305">
            <v>112.62</v>
          </cell>
          <cell r="U305">
            <v>1472.65</v>
          </cell>
          <cell r="V305">
            <v>15.74</v>
          </cell>
          <cell r="W305">
            <v>8.9600000000000009</v>
          </cell>
          <cell r="X305">
            <v>2</v>
          </cell>
          <cell r="Y305">
            <v>92.78</v>
          </cell>
          <cell r="Z305">
            <v>111.22</v>
          </cell>
          <cell r="AA305">
            <v>102.47</v>
          </cell>
          <cell r="AB305">
            <v>114.74</v>
          </cell>
          <cell r="AC305">
            <v>114.07</v>
          </cell>
          <cell r="AD305">
            <v>111.21</v>
          </cell>
          <cell r="AE305">
            <v>108.63</v>
          </cell>
          <cell r="AF305">
            <v>98.68</v>
          </cell>
          <cell r="AG305">
            <v>110.33</v>
          </cell>
          <cell r="AH305">
            <v>126.72</v>
          </cell>
          <cell r="AI305">
            <v>113.94</v>
          </cell>
          <cell r="AJ305">
            <v>125.33</v>
          </cell>
          <cell r="AK305">
            <v>119.49</v>
          </cell>
          <cell r="AL305">
            <v>1476.31</v>
          </cell>
          <cell r="AM305">
            <v>16.079999999999998</v>
          </cell>
          <cell r="AN305">
            <v>17.600000000000001</v>
          </cell>
          <cell r="AO305">
            <v>0</v>
          </cell>
          <cell r="AP305">
            <v>94.65</v>
          </cell>
          <cell r="AQ305">
            <v>101.7</v>
          </cell>
          <cell r="AR305">
            <v>116.29</v>
          </cell>
          <cell r="AS305">
            <v>104.15</v>
          </cell>
          <cell r="AT305">
            <v>123.89</v>
          </cell>
          <cell r="AU305">
            <v>114.5</v>
          </cell>
          <cell r="AV305">
            <v>110.49</v>
          </cell>
          <cell r="AW305">
            <v>119.34</v>
          </cell>
          <cell r="AX305">
            <v>108.14</v>
          </cell>
          <cell r="AY305">
            <v>118.13</v>
          </cell>
          <cell r="AZ305">
            <v>127.19</v>
          </cell>
          <cell r="BA305">
            <v>127.55</v>
          </cell>
          <cell r="BB305">
            <v>104.53</v>
          </cell>
          <cell r="BC305">
            <v>1504.23</v>
          </cell>
          <cell r="BD305">
            <v>15</v>
          </cell>
          <cell r="BE305">
            <v>12</v>
          </cell>
          <cell r="BF305">
            <v>0</v>
          </cell>
          <cell r="BG305">
            <v>98</v>
          </cell>
          <cell r="BH305">
            <v>112</v>
          </cell>
          <cell r="BI305">
            <v>102</v>
          </cell>
          <cell r="BJ305">
            <v>117</v>
          </cell>
          <cell r="BK305">
            <v>104</v>
          </cell>
          <cell r="BL305">
            <v>124</v>
          </cell>
          <cell r="BM305">
            <v>115</v>
          </cell>
          <cell r="BN305">
            <v>110</v>
          </cell>
          <cell r="BO305">
            <v>119</v>
          </cell>
          <cell r="BP305">
            <v>108</v>
          </cell>
          <cell r="BQ305">
            <v>117</v>
          </cell>
          <cell r="BR305">
            <v>127</v>
          </cell>
          <cell r="BS305">
            <v>128</v>
          </cell>
          <cell r="BT305">
            <v>1508</v>
          </cell>
          <cell r="BU305">
            <v>15</v>
          </cell>
          <cell r="BV305">
            <v>13</v>
          </cell>
          <cell r="BW305">
            <v>0</v>
          </cell>
          <cell r="BX305">
            <v>99</v>
          </cell>
          <cell r="BY305">
            <v>110</v>
          </cell>
          <cell r="BZ305">
            <v>112</v>
          </cell>
          <cell r="CA305">
            <v>102</v>
          </cell>
          <cell r="CB305">
            <v>117</v>
          </cell>
          <cell r="CC305">
            <v>104</v>
          </cell>
          <cell r="CD305">
            <v>124</v>
          </cell>
          <cell r="CE305">
            <v>115</v>
          </cell>
          <cell r="CF305">
            <v>110</v>
          </cell>
          <cell r="CG305">
            <v>119</v>
          </cell>
          <cell r="CH305">
            <v>108</v>
          </cell>
          <cell r="CI305">
            <v>117</v>
          </cell>
          <cell r="CJ305">
            <v>127</v>
          </cell>
          <cell r="CK305">
            <v>1492</v>
          </cell>
          <cell r="CL305">
            <v>15</v>
          </cell>
          <cell r="CM305">
            <v>13</v>
          </cell>
          <cell r="CN305">
            <v>0</v>
          </cell>
          <cell r="CO305">
            <v>99</v>
          </cell>
          <cell r="CP305">
            <v>111</v>
          </cell>
          <cell r="CQ305">
            <v>110</v>
          </cell>
          <cell r="CR305">
            <v>112</v>
          </cell>
          <cell r="CS305">
            <v>102</v>
          </cell>
          <cell r="CT305">
            <v>117</v>
          </cell>
          <cell r="CU305">
            <v>104</v>
          </cell>
          <cell r="CV305">
            <v>124</v>
          </cell>
          <cell r="CW305">
            <v>115</v>
          </cell>
          <cell r="CX305">
            <v>110</v>
          </cell>
          <cell r="CY305">
            <v>119</v>
          </cell>
          <cell r="CZ305">
            <v>108</v>
          </cell>
          <cell r="DA305">
            <v>117</v>
          </cell>
          <cell r="DB305">
            <v>1476</v>
          </cell>
          <cell r="DC305">
            <v>15</v>
          </cell>
          <cell r="DD305">
            <v>13</v>
          </cell>
          <cell r="DE305">
            <v>0</v>
          </cell>
          <cell r="DF305">
            <v>99</v>
          </cell>
          <cell r="DG305">
            <v>111</v>
          </cell>
          <cell r="DH305">
            <v>111</v>
          </cell>
          <cell r="DI305">
            <v>110</v>
          </cell>
          <cell r="DJ305">
            <v>112</v>
          </cell>
          <cell r="DK305">
            <v>102</v>
          </cell>
          <cell r="DL305">
            <v>117</v>
          </cell>
          <cell r="DM305">
            <v>104</v>
          </cell>
          <cell r="DN305">
            <v>124</v>
          </cell>
          <cell r="DO305">
            <v>115</v>
          </cell>
          <cell r="DP305">
            <v>110</v>
          </cell>
          <cell r="DQ305">
            <v>119</v>
          </cell>
          <cell r="DR305">
            <v>108</v>
          </cell>
          <cell r="DS305">
            <v>1470</v>
          </cell>
        </row>
        <row r="306">
          <cell r="B306">
            <v>2171</v>
          </cell>
          <cell r="C306">
            <v>1</v>
          </cell>
          <cell r="D306" t="str">
            <v>KITTSON CENTRAL</v>
          </cell>
          <cell r="E306">
            <v>0.84</v>
          </cell>
          <cell r="F306">
            <v>1.96</v>
          </cell>
          <cell r="G306">
            <v>17.149999999999999</v>
          </cell>
          <cell r="H306">
            <v>0</v>
          </cell>
          <cell r="I306">
            <v>13</v>
          </cell>
          <cell r="J306">
            <v>19.32</v>
          </cell>
          <cell r="K306">
            <v>18.920000000000002</v>
          </cell>
          <cell r="L306">
            <v>13.38</v>
          </cell>
          <cell r="M306">
            <v>22.28</v>
          </cell>
          <cell r="N306">
            <v>18.03</v>
          </cell>
          <cell r="O306">
            <v>26.89</v>
          </cell>
          <cell r="P306">
            <v>28.84</v>
          </cell>
          <cell r="Q306">
            <v>24</v>
          </cell>
          <cell r="R306">
            <v>37.47</v>
          </cell>
          <cell r="S306">
            <v>25.9</v>
          </cell>
          <cell r="T306">
            <v>23.43</v>
          </cell>
          <cell r="U306">
            <v>291.40999999999997</v>
          </cell>
          <cell r="V306">
            <v>1.1299999999999999</v>
          </cell>
          <cell r="W306">
            <v>2.16</v>
          </cell>
          <cell r="X306">
            <v>1.62</v>
          </cell>
          <cell r="Y306">
            <v>14.63</v>
          </cell>
          <cell r="Z306">
            <v>19.34</v>
          </cell>
          <cell r="AA306">
            <v>14</v>
          </cell>
          <cell r="AB306">
            <v>18.02</v>
          </cell>
          <cell r="AC306">
            <v>19.21</v>
          </cell>
          <cell r="AD306">
            <v>12</v>
          </cell>
          <cell r="AE306">
            <v>24.5</v>
          </cell>
          <cell r="AF306">
            <v>19.760000000000002</v>
          </cell>
          <cell r="AG306">
            <v>26</v>
          </cell>
          <cell r="AH306">
            <v>28.51</v>
          </cell>
          <cell r="AI306">
            <v>24.98</v>
          </cell>
          <cell r="AJ306">
            <v>37.01</v>
          </cell>
          <cell r="AK306">
            <v>24.14</v>
          </cell>
          <cell r="AL306">
            <v>287.00999999999993</v>
          </cell>
          <cell r="AM306">
            <v>0.78</v>
          </cell>
          <cell r="AN306">
            <v>2</v>
          </cell>
          <cell r="AO306">
            <v>0</v>
          </cell>
          <cell r="AP306">
            <v>19.02</v>
          </cell>
          <cell r="AQ306">
            <v>18.440000000000001</v>
          </cell>
          <cell r="AR306">
            <v>19</v>
          </cell>
          <cell r="AS306">
            <v>14</v>
          </cell>
          <cell r="AT306">
            <v>19.440000000000001</v>
          </cell>
          <cell r="AU306">
            <v>19.55</v>
          </cell>
          <cell r="AV306">
            <v>12</v>
          </cell>
          <cell r="AW306">
            <v>24.18</v>
          </cell>
          <cell r="AX306">
            <v>18.43</v>
          </cell>
          <cell r="AY306">
            <v>26.84</v>
          </cell>
          <cell r="AZ306">
            <v>27.91</v>
          </cell>
          <cell r="BA306">
            <v>22.6</v>
          </cell>
          <cell r="BB306">
            <v>31.48</v>
          </cell>
          <cell r="BC306">
            <v>275.67</v>
          </cell>
          <cell r="BD306">
            <v>0</v>
          </cell>
          <cell r="BE306">
            <v>1</v>
          </cell>
          <cell r="BF306">
            <v>0</v>
          </cell>
          <cell r="BG306">
            <v>19</v>
          </cell>
          <cell r="BH306">
            <v>19</v>
          </cell>
          <cell r="BI306">
            <v>19</v>
          </cell>
          <cell r="BJ306">
            <v>19</v>
          </cell>
          <cell r="BK306">
            <v>15</v>
          </cell>
          <cell r="BL306">
            <v>19</v>
          </cell>
          <cell r="BM306">
            <v>18</v>
          </cell>
          <cell r="BN306">
            <v>14</v>
          </cell>
          <cell r="BO306">
            <v>25</v>
          </cell>
          <cell r="BP306">
            <v>17</v>
          </cell>
          <cell r="BQ306">
            <v>27</v>
          </cell>
          <cell r="BR306">
            <v>23</v>
          </cell>
          <cell r="BS306">
            <v>21</v>
          </cell>
          <cell r="BT306">
            <v>256</v>
          </cell>
          <cell r="BU306">
            <v>1</v>
          </cell>
          <cell r="BV306">
            <v>1</v>
          </cell>
          <cell r="BW306">
            <v>0</v>
          </cell>
          <cell r="BX306">
            <v>24</v>
          </cell>
          <cell r="BY306">
            <v>19</v>
          </cell>
          <cell r="BZ306">
            <v>19</v>
          </cell>
          <cell r="CA306">
            <v>19</v>
          </cell>
          <cell r="CB306">
            <v>19</v>
          </cell>
          <cell r="CC306">
            <v>15</v>
          </cell>
          <cell r="CD306">
            <v>19</v>
          </cell>
          <cell r="CE306">
            <v>18</v>
          </cell>
          <cell r="CF306">
            <v>14</v>
          </cell>
          <cell r="CG306">
            <v>25</v>
          </cell>
          <cell r="CH306">
            <v>17</v>
          </cell>
          <cell r="CI306">
            <v>27</v>
          </cell>
          <cell r="CJ306">
            <v>23</v>
          </cell>
          <cell r="CK306">
            <v>260</v>
          </cell>
          <cell r="CL306">
            <v>1</v>
          </cell>
          <cell r="CM306">
            <v>1</v>
          </cell>
          <cell r="CN306">
            <v>0</v>
          </cell>
          <cell r="CO306">
            <v>19</v>
          </cell>
          <cell r="CP306">
            <v>24</v>
          </cell>
          <cell r="CQ306">
            <v>19</v>
          </cell>
          <cell r="CR306">
            <v>19</v>
          </cell>
          <cell r="CS306">
            <v>19</v>
          </cell>
          <cell r="CT306">
            <v>19</v>
          </cell>
          <cell r="CU306">
            <v>15</v>
          </cell>
          <cell r="CV306">
            <v>19</v>
          </cell>
          <cell r="CW306">
            <v>18</v>
          </cell>
          <cell r="CX306">
            <v>14</v>
          </cell>
          <cell r="CY306">
            <v>25</v>
          </cell>
          <cell r="CZ306">
            <v>17</v>
          </cell>
          <cell r="DA306">
            <v>27</v>
          </cell>
          <cell r="DB306">
            <v>256</v>
          </cell>
          <cell r="DC306">
            <v>1</v>
          </cell>
          <cell r="DD306">
            <v>1</v>
          </cell>
          <cell r="DE306">
            <v>0</v>
          </cell>
          <cell r="DF306">
            <v>19</v>
          </cell>
          <cell r="DG306">
            <v>24</v>
          </cell>
          <cell r="DH306">
            <v>24</v>
          </cell>
          <cell r="DI306">
            <v>19</v>
          </cell>
          <cell r="DJ306">
            <v>19</v>
          </cell>
          <cell r="DK306">
            <v>19</v>
          </cell>
          <cell r="DL306">
            <v>19</v>
          </cell>
          <cell r="DM306">
            <v>15</v>
          </cell>
          <cell r="DN306">
            <v>19</v>
          </cell>
          <cell r="DO306">
            <v>18</v>
          </cell>
          <cell r="DP306">
            <v>14</v>
          </cell>
          <cell r="DQ306">
            <v>25</v>
          </cell>
          <cell r="DR306">
            <v>17</v>
          </cell>
          <cell r="DS306">
            <v>253</v>
          </cell>
        </row>
        <row r="307">
          <cell r="B307">
            <v>2172</v>
          </cell>
          <cell r="C307">
            <v>1</v>
          </cell>
          <cell r="D307" t="str">
            <v>KENYON-WANAMINGO</v>
          </cell>
          <cell r="E307">
            <v>8.68</v>
          </cell>
          <cell r="F307">
            <v>1.79</v>
          </cell>
          <cell r="G307">
            <v>62.49</v>
          </cell>
          <cell r="H307">
            <v>0</v>
          </cell>
          <cell r="I307">
            <v>69.97</v>
          </cell>
          <cell r="J307">
            <v>63.08</v>
          </cell>
          <cell r="K307">
            <v>62.66</v>
          </cell>
          <cell r="L307">
            <v>64.010000000000005</v>
          </cell>
          <cell r="M307">
            <v>76.58</v>
          </cell>
          <cell r="N307">
            <v>66.400000000000006</v>
          </cell>
          <cell r="O307">
            <v>75.680000000000007</v>
          </cell>
          <cell r="P307">
            <v>75.180000000000007</v>
          </cell>
          <cell r="Q307">
            <v>71.25</v>
          </cell>
          <cell r="R307">
            <v>72.81</v>
          </cell>
          <cell r="S307">
            <v>62.96</v>
          </cell>
          <cell r="T307">
            <v>66.069999999999993</v>
          </cell>
          <cell r="U307">
            <v>899.6099999999999</v>
          </cell>
          <cell r="V307">
            <v>4.32</v>
          </cell>
          <cell r="W307">
            <v>11.45</v>
          </cell>
          <cell r="X307">
            <v>1.77</v>
          </cell>
          <cell r="Y307">
            <v>62.56</v>
          </cell>
          <cell r="Z307">
            <v>63.68</v>
          </cell>
          <cell r="AA307">
            <v>73.87</v>
          </cell>
          <cell r="AB307">
            <v>60.1</v>
          </cell>
          <cell r="AC307">
            <v>59.23</v>
          </cell>
          <cell r="AD307">
            <v>63.32</v>
          </cell>
          <cell r="AE307">
            <v>75.790000000000006</v>
          </cell>
          <cell r="AF307">
            <v>69.489999999999995</v>
          </cell>
          <cell r="AG307">
            <v>75.7</v>
          </cell>
          <cell r="AH307">
            <v>76.73</v>
          </cell>
          <cell r="AI307">
            <v>71.52</v>
          </cell>
          <cell r="AJ307">
            <v>72.59</v>
          </cell>
          <cell r="AK307">
            <v>65.05</v>
          </cell>
          <cell r="AL307">
            <v>907.17000000000007</v>
          </cell>
          <cell r="AM307">
            <v>3.87</v>
          </cell>
          <cell r="AN307">
            <v>5.09</v>
          </cell>
          <cell r="AO307">
            <v>0</v>
          </cell>
          <cell r="AP307">
            <v>50</v>
          </cell>
          <cell r="AQ307">
            <v>74.25</v>
          </cell>
          <cell r="AR307">
            <v>66.11</v>
          </cell>
          <cell r="AS307">
            <v>77.47</v>
          </cell>
          <cell r="AT307">
            <v>62.12</v>
          </cell>
          <cell r="AU307">
            <v>64.61</v>
          </cell>
          <cell r="AV307">
            <v>67.11</v>
          </cell>
          <cell r="AW307">
            <v>75.25</v>
          </cell>
          <cell r="AX307">
            <v>71.02</v>
          </cell>
          <cell r="AY307">
            <v>71.84</v>
          </cell>
          <cell r="AZ307">
            <v>81.12</v>
          </cell>
          <cell r="BA307">
            <v>64.02</v>
          </cell>
          <cell r="BB307">
            <v>73.58</v>
          </cell>
          <cell r="BC307">
            <v>907.46</v>
          </cell>
          <cell r="BD307">
            <v>4</v>
          </cell>
          <cell r="BE307">
            <v>0</v>
          </cell>
          <cell r="BF307">
            <v>0</v>
          </cell>
          <cell r="BG307">
            <v>55</v>
          </cell>
          <cell r="BH307">
            <v>55</v>
          </cell>
          <cell r="BI307">
            <v>74</v>
          </cell>
          <cell r="BJ307">
            <v>66</v>
          </cell>
          <cell r="BK307">
            <v>77</v>
          </cell>
          <cell r="BL307">
            <v>62</v>
          </cell>
          <cell r="BM307">
            <v>65</v>
          </cell>
          <cell r="BN307">
            <v>66</v>
          </cell>
          <cell r="BO307">
            <v>74</v>
          </cell>
          <cell r="BP307">
            <v>71</v>
          </cell>
          <cell r="BQ307">
            <v>71</v>
          </cell>
          <cell r="BR307">
            <v>81</v>
          </cell>
          <cell r="BS307">
            <v>61</v>
          </cell>
          <cell r="BT307">
            <v>882</v>
          </cell>
          <cell r="BU307">
            <v>4</v>
          </cell>
          <cell r="BV307">
            <v>0</v>
          </cell>
          <cell r="BW307">
            <v>0</v>
          </cell>
          <cell r="BX307">
            <v>55</v>
          </cell>
          <cell r="BY307">
            <v>55</v>
          </cell>
          <cell r="BZ307">
            <v>55</v>
          </cell>
          <cell r="CA307">
            <v>74</v>
          </cell>
          <cell r="CB307">
            <v>66</v>
          </cell>
          <cell r="CC307">
            <v>77</v>
          </cell>
          <cell r="CD307">
            <v>62</v>
          </cell>
          <cell r="CE307">
            <v>65</v>
          </cell>
          <cell r="CF307">
            <v>66</v>
          </cell>
          <cell r="CG307">
            <v>74</v>
          </cell>
          <cell r="CH307">
            <v>71</v>
          </cell>
          <cell r="CI307">
            <v>71</v>
          </cell>
          <cell r="CJ307">
            <v>81</v>
          </cell>
          <cell r="CK307">
            <v>876</v>
          </cell>
          <cell r="CL307">
            <v>4</v>
          </cell>
          <cell r="CM307">
            <v>0</v>
          </cell>
          <cell r="CN307">
            <v>0</v>
          </cell>
          <cell r="CO307">
            <v>55</v>
          </cell>
          <cell r="CP307">
            <v>55</v>
          </cell>
          <cell r="CQ307">
            <v>55</v>
          </cell>
          <cell r="CR307">
            <v>55</v>
          </cell>
          <cell r="CS307">
            <v>74</v>
          </cell>
          <cell r="CT307">
            <v>66</v>
          </cell>
          <cell r="CU307">
            <v>77</v>
          </cell>
          <cell r="CV307">
            <v>62</v>
          </cell>
          <cell r="CW307">
            <v>65</v>
          </cell>
          <cell r="CX307">
            <v>66</v>
          </cell>
          <cell r="CY307">
            <v>74</v>
          </cell>
          <cell r="CZ307">
            <v>71</v>
          </cell>
          <cell r="DA307">
            <v>71</v>
          </cell>
          <cell r="DB307">
            <v>850</v>
          </cell>
          <cell r="DC307">
            <v>4</v>
          </cell>
          <cell r="DD307">
            <v>0</v>
          </cell>
          <cell r="DE307">
            <v>0</v>
          </cell>
          <cell r="DF307">
            <v>55</v>
          </cell>
          <cell r="DG307">
            <v>55</v>
          </cell>
          <cell r="DH307">
            <v>55</v>
          </cell>
          <cell r="DI307">
            <v>55</v>
          </cell>
          <cell r="DJ307">
            <v>55</v>
          </cell>
          <cell r="DK307">
            <v>74</v>
          </cell>
          <cell r="DL307">
            <v>66</v>
          </cell>
          <cell r="DM307">
            <v>77</v>
          </cell>
          <cell r="DN307">
            <v>62</v>
          </cell>
          <cell r="DO307">
            <v>65</v>
          </cell>
          <cell r="DP307">
            <v>66</v>
          </cell>
          <cell r="DQ307">
            <v>74</v>
          </cell>
          <cell r="DR307">
            <v>71</v>
          </cell>
          <cell r="DS307">
            <v>834</v>
          </cell>
        </row>
        <row r="308">
          <cell r="B308">
            <v>2174</v>
          </cell>
          <cell r="C308">
            <v>1</v>
          </cell>
          <cell r="D308" t="str">
            <v>PINE RIVER-BACKU</v>
          </cell>
          <cell r="E308">
            <v>8.14</v>
          </cell>
          <cell r="F308">
            <v>1.88</v>
          </cell>
          <cell r="G308">
            <v>68.25</v>
          </cell>
          <cell r="H308">
            <v>0</v>
          </cell>
          <cell r="I308">
            <v>80.88</v>
          </cell>
          <cell r="J308">
            <v>74.83</v>
          </cell>
          <cell r="K308">
            <v>61.26</v>
          </cell>
          <cell r="L308">
            <v>69.790000000000006</v>
          </cell>
          <cell r="M308">
            <v>67.28</v>
          </cell>
          <cell r="N308">
            <v>77.37</v>
          </cell>
          <cell r="O308">
            <v>65.8</v>
          </cell>
          <cell r="P308">
            <v>81.81</v>
          </cell>
          <cell r="Q308">
            <v>67.47</v>
          </cell>
          <cell r="R308">
            <v>82.26</v>
          </cell>
          <cell r="S308">
            <v>69.95</v>
          </cell>
          <cell r="T308">
            <v>86.48</v>
          </cell>
          <cell r="U308">
            <v>963.45</v>
          </cell>
          <cell r="V308">
            <v>9.6999999999999993</v>
          </cell>
          <cell r="W308">
            <v>1.84</v>
          </cell>
          <cell r="X308">
            <v>7</v>
          </cell>
          <cell r="Y308">
            <v>58.63</v>
          </cell>
          <cell r="Z308">
            <v>84.3</v>
          </cell>
          <cell r="AA308">
            <v>87.43</v>
          </cell>
          <cell r="AB308">
            <v>82.95</v>
          </cell>
          <cell r="AC308">
            <v>64.849999999999994</v>
          </cell>
          <cell r="AD308">
            <v>73.680000000000007</v>
          </cell>
          <cell r="AE308">
            <v>68.23</v>
          </cell>
          <cell r="AF308">
            <v>82.34</v>
          </cell>
          <cell r="AG308">
            <v>64.45</v>
          </cell>
          <cell r="AH308">
            <v>84.36</v>
          </cell>
          <cell r="AI308">
            <v>68.23</v>
          </cell>
          <cell r="AJ308">
            <v>78.739999999999995</v>
          </cell>
          <cell r="AK308">
            <v>70.5</v>
          </cell>
          <cell r="AL308">
            <v>987.23000000000013</v>
          </cell>
          <cell r="AM308">
            <v>10.37</v>
          </cell>
          <cell r="AN308">
            <v>10.39</v>
          </cell>
          <cell r="AO308">
            <v>0</v>
          </cell>
          <cell r="AP308">
            <v>65.86</v>
          </cell>
          <cell r="AQ308">
            <v>73.7</v>
          </cell>
          <cell r="AR308">
            <v>75.45</v>
          </cell>
          <cell r="AS308">
            <v>78.41</v>
          </cell>
          <cell r="AT308">
            <v>72.819999999999993</v>
          </cell>
          <cell r="AU308">
            <v>67.44</v>
          </cell>
          <cell r="AV308">
            <v>70.53</v>
          </cell>
          <cell r="AW308">
            <v>70.819999999999993</v>
          </cell>
          <cell r="AX308">
            <v>82.5</v>
          </cell>
          <cell r="AY308">
            <v>68.28</v>
          </cell>
          <cell r="AZ308">
            <v>80.790000000000006</v>
          </cell>
          <cell r="BA308">
            <v>63.88</v>
          </cell>
          <cell r="BB308">
            <v>73.040000000000006</v>
          </cell>
          <cell r="BC308">
            <v>964.27999999999986</v>
          </cell>
          <cell r="BD308">
            <v>10</v>
          </cell>
          <cell r="BE308">
            <v>10</v>
          </cell>
          <cell r="BF308">
            <v>0</v>
          </cell>
          <cell r="BG308">
            <v>66</v>
          </cell>
          <cell r="BH308">
            <v>76</v>
          </cell>
          <cell r="BI308">
            <v>74</v>
          </cell>
          <cell r="BJ308">
            <v>75</v>
          </cell>
          <cell r="BK308">
            <v>78</v>
          </cell>
          <cell r="BL308">
            <v>73</v>
          </cell>
          <cell r="BM308">
            <v>67</v>
          </cell>
          <cell r="BN308">
            <v>71</v>
          </cell>
          <cell r="BO308">
            <v>71</v>
          </cell>
          <cell r="BP308">
            <v>83</v>
          </cell>
          <cell r="BQ308">
            <v>68</v>
          </cell>
          <cell r="BR308">
            <v>81</v>
          </cell>
          <cell r="BS308">
            <v>64</v>
          </cell>
          <cell r="BT308">
            <v>967</v>
          </cell>
          <cell r="BU308">
            <v>10</v>
          </cell>
          <cell r="BV308">
            <v>11</v>
          </cell>
          <cell r="BW308">
            <v>0</v>
          </cell>
          <cell r="BX308">
            <v>66</v>
          </cell>
          <cell r="BY308">
            <v>77</v>
          </cell>
          <cell r="BZ308">
            <v>77</v>
          </cell>
          <cell r="CA308">
            <v>74</v>
          </cell>
          <cell r="CB308">
            <v>75</v>
          </cell>
          <cell r="CC308">
            <v>78</v>
          </cell>
          <cell r="CD308">
            <v>73</v>
          </cell>
          <cell r="CE308">
            <v>67</v>
          </cell>
          <cell r="CF308">
            <v>71</v>
          </cell>
          <cell r="CG308">
            <v>71</v>
          </cell>
          <cell r="CH308">
            <v>83</v>
          </cell>
          <cell r="CI308">
            <v>68</v>
          </cell>
          <cell r="CJ308">
            <v>81</v>
          </cell>
          <cell r="CK308">
            <v>982</v>
          </cell>
          <cell r="CL308">
            <v>10</v>
          </cell>
          <cell r="CM308">
            <v>10</v>
          </cell>
          <cell r="CN308">
            <v>0</v>
          </cell>
          <cell r="CO308">
            <v>66</v>
          </cell>
          <cell r="CP308">
            <v>76</v>
          </cell>
          <cell r="CQ308">
            <v>76</v>
          </cell>
          <cell r="CR308">
            <v>76</v>
          </cell>
          <cell r="CS308">
            <v>74</v>
          </cell>
          <cell r="CT308">
            <v>75</v>
          </cell>
          <cell r="CU308">
            <v>78</v>
          </cell>
          <cell r="CV308">
            <v>73</v>
          </cell>
          <cell r="CW308">
            <v>67</v>
          </cell>
          <cell r="CX308">
            <v>71</v>
          </cell>
          <cell r="CY308">
            <v>71</v>
          </cell>
          <cell r="CZ308">
            <v>83</v>
          </cell>
          <cell r="DA308">
            <v>68</v>
          </cell>
          <cell r="DB308">
            <v>974</v>
          </cell>
          <cell r="DC308">
            <v>10</v>
          </cell>
          <cell r="DD308">
            <v>10</v>
          </cell>
          <cell r="DE308">
            <v>0</v>
          </cell>
          <cell r="DF308">
            <v>66</v>
          </cell>
          <cell r="DG308">
            <v>76</v>
          </cell>
          <cell r="DH308">
            <v>75</v>
          </cell>
          <cell r="DI308">
            <v>75</v>
          </cell>
          <cell r="DJ308">
            <v>76</v>
          </cell>
          <cell r="DK308">
            <v>74</v>
          </cell>
          <cell r="DL308">
            <v>75</v>
          </cell>
          <cell r="DM308">
            <v>78</v>
          </cell>
          <cell r="DN308">
            <v>73</v>
          </cell>
          <cell r="DO308">
            <v>67</v>
          </cell>
          <cell r="DP308">
            <v>71</v>
          </cell>
          <cell r="DQ308">
            <v>71</v>
          </cell>
          <cell r="DR308">
            <v>83</v>
          </cell>
          <cell r="DS308">
            <v>980</v>
          </cell>
        </row>
        <row r="309">
          <cell r="B309">
            <v>2176</v>
          </cell>
          <cell r="C309">
            <v>1</v>
          </cell>
          <cell r="D309" t="str">
            <v>WARREN-ALVARADO-</v>
          </cell>
          <cell r="E309">
            <v>4.72</v>
          </cell>
          <cell r="F309">
            <v>5.47</v>
          </cell>
          <cell r="G309">
            <v>47.86</v>
          </cell>
          <cell r="H309">
            <v>0</v>
          </cell>
          <cell r="I309">
            <v>48.25</v>
          </cell>
          <cell r="J309">
            <v>44.2</v>
          </cell>
          <cell r="K309">
            <v>41.46</v>
          </cell>
          <cell r="L309">
            <v>38.81</v>
          </cell>
          <cell r="M309">
            <v>40.51</v>
          </cell>
          <cell r="N309">
            <v>41.01</v>
          </cell>
          <cell r="O309">
            <v>35.96</v>
          </cell>
          <cell r="P309">
            <v>37.35</v>
          </cell>
          <cell r="Q309">
            <v>40.43</v>
          </cell>
          <cell r="R309">
            <v>41.5</v>
          </cell>
          <cell r="S309">
            <v>37.83</v>
          </cell>
          <cell r="T309">
            <v>47.61</v>
          </cell>
          <cell r="U309">
            <v>552.97</v>
          </cell>
          <cell r="V309">
            <v>6.44</v>
          </cell>
          <cell r="W309">
            <v>3</v>
          </cell>
          <cell r="X309">
            <v>0</v>
          </cell>
          <cell r="Y309">
            <v>38.869999999999997</v>
          </cell>
          <cell r="Z309">
            <v>53.06</v>
          </cell>
          <cell r="AA309">
            <v>44.99</v>
          </cell>
          <cell r="AB309">
            <v>46.04</v>
          </cell>
          <cell r="AC309">
            <v>42.93</v>
          </cell>
          <cell r="AD309">
            <v>37</v>
          </cell>
          <cell r="AE309">
            <v>40.659999999999997</v>
          </cell>
          <cell r="AF309">
            <v>41.72</v>
          </cell>
          <cell r="AG309">
            <v>38.33</v>
          </cell>
          <cell r="AH309">
            <v>36.840000000000003</v>
          </cell>
          <cell r="AI309">
            <v>40.86</v>
          </cell>
          <cell r="AJ309">
            <v>39.950000000000003</v>
          </cell>
          <cell r="AK309">
            <v>36.729999999999997</v>
          </cell>
          <cell r="AL309">
            <v>547.41999999999996</v>
          </cell>
          <cell r="AM309">
            <v>5.78</v>
          </cell>
          <cell r="AN309">
            <v>5.99</v>
          </cell>
          <cell r="AO309">
            <v>0</v>
          </cell>
          <cell r="AP309">
            <v>35.08</v>
          </cell>
          <cell r="AQ309">
            <v>40.869999999999997</v>
          </cell>
          <cell r="AR309">
            <v>53.12</v>
          </cell>
          <cell r="AS309">
            <v>46.64</v>
          </cell>
          <cell r="AT309">
            <v>49.27</v>
          </cell>
          <cell r="AU309">
            <v>43.95</v>
          </cell>
          <cell r="AV309">
            <v>39.21</v>
          </cell>
          <cell r="AW309">
            <v>42.27</v>
          </cell>
          <cell r="AX309">
            <v>40.83</v>
          </cell>
          <cell r="AY309">
            <v>42.36</v>
          </cell>
          <cell r="AZ309">
            <v>36.04</v>
          </cell>
          <cell r="BA309">
            <v>42.65</v>
          </cell>
          <cell r="BB309">
            <v>44.4</v>
          </cell>
          <cell r="BC309">
            <v>568.46</v>
          </cell>
          <cell r="BD309">
            <v>2</v>
          </cell>
          <cell r="BE309">
            <v>4</v>
          </cell>
          <cell r="BF309">
            <v>0</v>
          </cell>
          <cell r="BG309">
            <v>38</v>
          </cell>
          <cell r="BH309">
            <v>38</v>
          </cell>
          <cell r="BI309">
            <v>38</v>
          </cell>
          <cell r="BJ309">
            <v>43</v>
          </cell>
          <cell r="BK309">
            <v>42</v>
          </cell>
          <cell r="BL309">
            <v>38</v>
          </cell>
          <cell r="BM309">
            <v>38</v>
          </cell>
          <cell r="BN309">
            <v>38</v>
          </cell>
          <cell r="BO309">
            <v>48</v>
          </cell>
          <cell r="BP309">
            <v>40</v>
          </cell>
          <cell r="BQ309">
            <v>34</v>
          </cell>
          <cell r="BR309">
            <v>38</v>
          </cell>
          <cell r="BS309">
            <v>39</v>
          </cell>
          <cell r="BT309">
            <v>518</v>
          </cell>
          <cell r="BU309">
            <v>2</v>
          </cell>
          <cell r="BV309">
            <v>4</v>
          </cell>
          <cell r="BW309">
            <v>0</v>
          </cell>
          <cell r="BX309">
            <v>38</v>
          </cell>
          <cell r="BY309">
            <v>38</v>
          </cell>
          <cell r="BZ309">
            <v>38</v>
          </cell>
          <cell r="CA309">
            <v>38</v>
          </cell>
          <cell r="CB309">
            <v>43</v>
          </cell>
          <cell r="CC309">
            <v>42</v>
          </cell>
          <cell r="CD309">
            <v>38</v>
          </cell>
          <cell r="CE309">
            <v>38</v>
          </cell>
          <cell r="CF309">
            <v>38</v>
          </cell>
          <cell r="CG309">
            <v>48</v>
          </cell>
          <cell r="CH309">
            <v>40</v>
          </cell>
          <cell r="CI309">
            <v>34</v>
          </cell>
          <cell r="CJ309">
            <v>38</v>
          </cell>
          <cell r="CK309">
            <v>517</v>
          </cell>
          <cell r="CL309">
            <v>2</v>
          </cell>
          <cell r="CM309">
            <v>4</v>
          </cell>
          <cell r="CN309">
            <v>0</v>
          </cell>
          <cell r="CO309">
            <v>38</v>
          </cell>
          <cell r="CP309">
            <v>38</v>
          </cell>
          <cell r="CQ309">
            <v>38</v>
          </cell>
          <cell r="CR309">
            <v>38</v>
          </cell>
          <cell r="CS309">
            <v>38</v>
          </cell>
          <cell r="CT309">
            <v>43</v>
          </cell>
          <cell r="CU309">
            <v>42</v>
          </cell>
          <cell r="CV309">
            <v>38</v>
          </cell>
          <cell r="CW309">
            <v>38</v>
          </cell>
          <cell r="CX309">
            <v>38</v>
          </cell>
          <cell r="CY309">
            <v>48</v>
          </cell>
          <cell r="CZ309">
            <v>40</v>
          </cell>
          <cell r="DA309">
            <v>34</v>
          </cell>
          <cell r="DB309">
            <v>517</v>
          </cell>
          <cell r="DC309">
            <v>2</v>
          </cell>
          <cell r="DD309">
            <v>4</v>
          </cell>
          <cell r="DE309">
            <v>0</v>
          </cell>
          <cell r="DF309">
            <v>38</v>
          </cell>
          <cell r="DG309">
            <v>38</v>
          </cell>
          <cell r="DH309">
            <v>38</v>
          </cell>
          <cell r="DI309">
            <v>38</v>
          </cell>
          <cell r="DJ309">
            <v>38</v>
          </cell>
          <cell r="DK309">
            <v>38</v>
          </cell>
          <cell r="DL309">
            <v>43</v>
          </cell>
          <cell r="DM309">
            <v>42</v>
          </cell>
          <cell r="DN309">
            <v>38</v>
          </cell>
          <cell r="DO309">
            <v>38</v>
          </cell>
          <cell r="DP309">
            <v>38</v>
          </cell>
          <cell r="DQ309">
            <v>48</v>
          </cell>
          <cell r="DR309">
            <v>40</v>
          </cell>
          <cell r="DS309">
            <v>521</v>
          </cell>
        </row>
        <row r="310">
          <cell r="B310">
            <v>2180</v>
          </cell>
          <cell r="C310">
            <v>1</v>
          </cell>
          <cell r="D310" t="str">
            <v>MACCRAY</v>
          </cell>
          <cell r="E310">
            <v>6.75</v>
          </cell>
          <cell r="F310">
            <v>6.54</v>
          </cell>
          <cell r="G310">
            <v>51.15</v>
          </cell>
          <cell r="H310">
            <v>0</v>
          </cell>
          <cell r="I310">
            <v>51.88</v>
          </cell>
          <cell r="J310">
            <v>57.88</v>
          </cell>
          <cell r="K310">
            <v>54.41</v>
          </cell>
          <cell r="L310">
            <v>54.47</v>
          </cell>
          <cell r="M310">
            <v>41.38</v>
          </cell>
          <cell r="N310">
            <v>40.049999999999997</v>
          </cell>
          <cell r="O310">
            <v>50.09</v>
          </cell>
          <cell r="P310">
            <v>61.77</v>
          </cell>
          <cell r="Q310">
            <v>59.26</v>
          </cell>
          <cell r="R310">
            <v>57.9</v>
          </cell>
          <cell r="S310">
            <v>56.45</v>
          </cell>
          <cell r="T310">
            <v>59.07</v>
          </cell>
          <cell r="U310">
            <v>709.05000000000007</v>
          </cell>
          <cell r="V310">
            <v>8.66</v>
          </cell>
          <cell r="W310">
            <v>5</v>
          </cell>
          <cell r="X310">
            <v>1</v>
          </cell>
          <cell r="Y310">
            <v>53.85</v>
          </cell>
          <cell r="Z310">
            <v>55.66</v>
          </cell>
          <cell r="AA310">
            <v>59.37</v>
          </cell>
          <cell r="AB310">
            <v>54.73</v>
          </cell>
          <cell r="AC310">
            <v>57.14</v>
          </cell>
          <cell r="AD310">
            <v>54.21</v>
          </cell>
          <cell r="AE310">
            <v>39.630000000000003</v>
          </cell>
          <cell r="AF310">
            <v>41.05</v>
          </cell>
          <cell r="AG310">
            <v>51.61</v>
          </cell>
          <cell r="AH310">
            <v>59.33</v>
          </cell>
          <cell r="AI310">
            <v>59.37</v>
          </cell>
          <cell r="AJ310">
            <v>50.63</v>
          </cell>
          <cell r="AK310">
            <v>53.27</v>
          </cell>
          <cell r="AL310">
            <v>704.51</v>
          </cell>
          <cell r="AM310">
            <v>7.58</v>
          </cell>
          <cell r="AN310">
            <v>7.95</v>
          </cell>
          <cell r="AO310">
            <v>0</v>
          </cell>
          <cell r="AP310">
            <v>40.74</v>
          </cell>
          <cell r="AQ310">
            <v>62.25</v>
          </cell>
          <cell r="AR310">
            <v>56.65</v>
          </cell>
          <cell r="AS310">
            <v>59.55</v>
          </cell>
          <cell r="AT310">
            <v>58.08</v>
          </cell>
          <cell r="AU310">
            <v>56.83</v>
          </cell>
          <cell r="AV310">
            <v>55.47</v>
          </cell>
          <cell r="AW310">
            <v>44.37</v>
          </cell>
          <cell r="AX310">
            <v>39.24</v>
          </cell>
          <cell r="AY310">
            <v>53.22</v>
          </cell>
          <cell r="AZ310">
            <v>65.05</v>
          </cell>
          <cell r="BA310">
            <v>58.27</v>
          </cell>
          <cell r="BB310">
            <v>49.93</v>
          </cell>
          <cell r="BC310">
            <v>715.18</v>
          </cell>
          <cell r="BD310">
            <v>7</v>
          </cell>
          <cell r="BE310">
            <v>5</v>
          </cell>
          <cell r="BF310">
            <v>0</v>
          </cell>
          <cell r="BG310">
            <v>40</v>
          </cell>
          <cell r="BH310">
            <v>38</v>
          </cell>
          <cell r="BI310">
            <v>45</v>
          </cell>
          <cell r="BJ310">
            <v>48</v>
          </cell>
          <cell r="BK310">
            <v>48</v>
          </cell>
          <cell r="BL310">
            <v>45</v>
          </cell>
          <cell r="BM310">
            <v>50</v>
          </cell>
          <cell r="BN310">
            <v>45</v>
          </cell>
          <cell r="BO310">
            <v>33</v>
          </cell>
          <cell r="BP310">
            <v>30</v>
          </cell>
          <cell r="BQ310">
            <v>37</v>
          </cell>
          <cell r="BR310">
            <v>43</v>
          </cell>
          <cell r="BS310">
            <v>43</v>
          </cell>
          <cell r="BT310">
            <v>557</v>
          </cell>
          <cell r="BU310">
            <v>7</v>
          </cell>
          <cell r="BV310">
            <v>5</v>
          </cell>
          <cell r="BW310">
            <v>0</v>
          </cell>
          <cell r="BX310">
            <v>40</v>
          </cell>
          <cell r="BY310">
            <v>40</v>
          </cell>
          <cell r="BZ310">
            <v>38</v>
          </cell>
          <cell r="CA310">
            <v>45</v>
          </cell>
          <cell r="CB310">
            <v>48</v>
          </cell>
          <cell r="CC310">
            <v>48</v>
          </cell>
          <cell r="CD310">
            <v>45</v>
          </cell>
          <cell r="CE310">
            <v>50</v>
          </cell>
          <cell r="CF310">
            <v>45</v>
          </cell>
          <cell r="CG310">
            <v>33</v>
          </cell>
          <cell r="CH310">
            <v>30</v>
          </cell>
          <cell r="CI310">
            <v>37</v>
          </cell>
          <cell r="CJ310">
            <v>43</v>
          </cell>
          <cell r="CK310">
            <v>554</v>
          </cell>
          <cell r="CL310">
            <v>7</v>
          </cell>
          <cell r="CM310">
            <v>5</v>
          </cell>
          <cell r="CN310">
            <v>0</v>
          </cell>
          <cell r="CO310">
            <v>40</v>
          </cell>
          <cell r="CP310">
            <v>40</v>
          </cell>
          <cell r="CQ310">
            <v>40</v>
          </cell>
          <cell r="CR310">
            <v>38</v>
          </cell>
          <cell r="CS310">
            <v>45</v>
          </cell>
          <cell r="CT310">
            <v>48</v>
          </cell>
          <cell r="CU310">
            <v>48</v>
          </cell>
          <cell r="CV310">
            <v>45</v>
          </cell>
          <cell r="CW310">
            <v>50</v>
          </cell>
          <cell r="CX310">
            <v>45</v>
          </cell>
          <cell r="CY310">
            <v>33</v>
          </cell>
          <cell r="CZ310">
            <v>30</v>
          </cell>
          <cell r="DA310">
            <v>37</v>
          </cell>
          <cell r="DB310">
            <v>551</v>
          </cell>
          <cell r="DC310">
            <v>7</v>
          </cell>
          <cell r="DD310">
            <v>5</v>
          </cell>
          <cell r="DE310">
            <v>0</v>
          </cell>
          <cell r="DF310">
            <v>40</v>
          </cell>
          <cell r="DG310">
            <v>40</v>
          </cell>
          <cell r="DH310">
            <v>40</v>
          </cell>
          <cell r="DI310">
            <v>40</v>
          </cell>
          <cell r="DJ310">
            <v>38</v>
          </cell>
          <cell r="DK310">
            <v>45</v>
          </cell>
          <cell r="DL310">
            <v>48</v>
          </cell>
          <cell r="DM310">
            <v>48</v>
          </cell>
          <cell r="DN310">
            <v>45</v>
          </cell>
          <cell r="DO310">
            <v>50</v>
          </cell>
          <cell r="DP310">
            <v>45</v>
          </cell>
          <cell r="DQ310">
            <v>33</v>
          </cell>
          <cell r="DR310">
            <v>30</v>
          </cell>
          <cell r="DS310">
            <v>554</v>
          </cell>
        </row>
        <row r="311">
          <cell r="B311">
            <v>2184</v>
          </cell>
          <cell r="C311">
            <v>1</v>
          </cell>
          <cell r="D311" t="str">
            <v>LUVERNE</v>
          </cell>
          <cell r="E311">
            <v>11.75</v>
          </cell>
          <cell r="F311">
            <v>13.79</v>
          </cell>
          <cell r="G311">
            <v>86.29</v>
          </cell>
          <cell r="H311">
            <v>0</v>
          </cell>
          <cell r="I311">
            <v>89.82</v>
          </cell>
          <cell r="J311">
            <v>87.17</v>
          </cell>
          <cell r="K311">
            <v>91.27</v>
          </cell>
          <cell r="L311">
            <v>84.91</v>
          </cell>
          <cell r="M311">
            <v>86.72</v>
          </cell>
          <cell r="N311">
            <v>97.71</v>
          </cell>
          <cell r="O311">
            <v>82.23</v>
          </cell>
          <cell r="P311">
            <v>107.99</v>
          </cell>
          <cell r="Q311">
            <v>93.46</v>
          </cell>
          <cell r="R311">
            <v>87.19</v>
          </cell>
          <cell r="S311">
            <v>91.88</v>
          </cell>
          <cell r="T311">
            <v>77.62</v>
          </cell>
          <cell r="U311">
            <v>1189.8000000000002</v>
          </cell>
          <cell r="V311">
            <v>10.41</v>
          </cell>
          <cell r="W311">
            <v>12.48</v>
          </cell>
          <cell r="X311">
            <v>79.47</v>
          </cell>
          <cell r="Y311">
            <v>4.07</v>
          </cell>
          <cell r="Z311">
            <v>96.4</v>
          </cell>
          <cell r="AA311">
            <v>88.36</v>
          </cell>
          <cell r="AB311">
            <v>89.96</v>
          </cell>
          <cell r="AC311">
            <v>92.13</v>
          </cell>
          <cell r="AD311">
            <v>84.72</v>
          </cell>
          <cell r="AE311">
            <v>88.63</v>
          </cell>
          <cell r="AF311">
            <v>99.17</v>
          </cell>
          <cell r="AG311">
            <v>83.47</v>
          </cell>
          <cell r="AH311">
            <v>106.57</v>
          </cell>
          <cell r="AI311">
            <v>96.52</v>
          </cell>
          <cell r="AJ311">
            <v>85.75</v>
          </cell>
          <cell r="AK311">
            <v>91.32</v>
          </cell>
          <cell r="AL311">
            <v>1209.4299999999998</v>
          </cell>
          <cell r="AM311">
            <v>10.73</v>
          </cell>
          <cell r="AN311">
            <v>10.050000000000001</v>
          </cell>
          <cell r="AO311">
            <v>0</v>
          </cell>
          <cell r="AP311">
            <v>65</v>
          </cell>
          <cell r="AQ311">
            <v>96.41</v>
          </cell>
          <cell r="AR311">
            <v>100.71</v>
          </cell>
          <cell r="AS311">
            <v>86.94</v>
          </cell>
          <cell r="AT311">
            <v>91.94</v>
          </cell>
          <cell r="AU311">
            <v>98.71</v>
          </cell>
          <cell r="AV311">
            <v>84.42</v>
          </cell>
          <cell r="AW311">
            <v>86.29</v>
          </cell>
          <cell r="AX311">
            <v>98.18</v>
          </cell>
          <cell r="AY311">
            <v>89.63</v>
          </cell>
          <cell r="AZ311">
            <v>107.24</v>
          </cell>
          <cell r="BA311">
            <v>93.9</v>
          </cell>
          <cell r="BB311">
            <v>87.1</v>
          </cell>
          <cell r="BC311">
            <v>1207.2499999999998</v>
          </cell>
          <cell r="BD311">
            <v>16</v>
          </cell>
          <cell r="BE311">
            <v>0</v>
          </cell>
          <cell r="BF311">
            <v>0</v>
          </cell>
          <cell r="BG311">
            <v>71</v>
          </cell>
          <cell r="BH311">
            <v>72</v>
          </cell>
          <cell r="BI311">
            <v>97</v>
          </cell>
          <cell r="BJ311">
            <v>103</v>
          </cell>
          <cell r="BK311">
            <v>87</v>
          </cell>
          <cell r="BL311">
            <v>94</v>
          </cell>
          <cell r="BM311">
            <v>98</v>
          </cell>
          <cell r="BN311">
            <v>87</v>
          </cell>
          <cell r="BO311">
            <v>84</v>
          </cell>
          <cell r="BP311">
            <v>101</v>
          </cell>
          <cell r="BQ311">
            <v>94</v>
          </cell>
          <cell r="BR311">
            <v>110</v>
          </cell>
          <cell r="BS311">
            <v>94</v>
          </cell>
          <cell r="BT311">
            <v>1208</v>
          </cell>
          <cell r="BU311">
            <v>16</v>
          </cell>
          <cell r="BV311">
            <v>0</v>
          </cell>
          <cell r="BW311">
            <v>0</v>
          </cell>
          <cell r="BX311">
            <v>79</v>
          </cell>
          <cell r="BY311">
            <v>71</v>
          </cell>
          <cell r="BZ311">
            <v>72</v>
          </cell>
          <cell r="CA311">
            <v>97</v>
          </cell>
          <cell r="CB311">
            <v>103</v>
          </cell>
          <cell r="CC311">
            <v>87</v>
          </cell>
          <cell r="CD311">
            <v>94</v>
          </cell>
          <cell r="CE311">
            <v>98</v>
          </cell>
          <cell r="CF311">
            <v>87</v>
          </cell>
          <cell r="CG311">
            <v>84</v>
          </cell>
          <cell r="CH311">
            <v>101</v>
          </cell>
          <cell r="CI311">
            <v>94</v>
          </cell>
          <cell r="CJ311">
            <v>110</v>
          </cell>
          <cell r="CK311">
            <v>1193</v>
          </cell>
          <cell r="CL311">
            <v>16</v>
          </cell>
          <cell r="CM311">
            <v>0</v>
          </cell>
          <cell r="CN311">
            <v>0</v>
          </cell>
          <cell r="CO311">
            <v>71</v>
          </cell>
          <cell r="CP311">
            <v>79</v>
          </cell>
          <cell r="CQ311">
            <v>71</v>
          </cell>
          <cell r="CR311">
            <v>72</v>
          </cell>
          <cell r="CS311">
            <v>97</v>
          </cell>
          <cell r="CT311">
            <v>103</v>
          </cell>
          <cell r="CU311">
            <v>87</v>
          </cell>
          <cell r="CV311">
            <v>94</v>
          </cell>
          <cell r="CW311">
            <v>98</v>
          </cell>
          <cell r="CX311">
            <v>87</v>
          </cell>
          <cell r="CY311">
            <v>84</v>
          </cell>
          <cell r="CZ311">
            <v>101</v>
          </cell>
          <cell r="DA311">
            <v>94</v>
          </cell>
          <cell r="DB311">
            <v>1154</v>
          </cell>
          <cell r="DC311">
            <v>16</v>
          </cell>
          <cell r="DD311">
            <v>0</v>
          </cell>
          <cell r="DE311">
            <v>0</v>
          </cell>
          <cell r="DF311">
            <v>71</v>
          </cell>
          <cell r="DG311">
            <v>79</v>
          </cell>
          <cell r="DH311">
            <v>79</v>
          </cell>
          <cell r="DI311">
            <v>71</v>
          </cell>
          <cell r="DJ311">
            <v>72</v>
          </cell>
          <cell r="DK311">
            <v>97</v>
          </cell>
          <cell r="DL311">
            <v>103</v>
          </cell>
          <cell r="DM311">
            <v>87</v>
          </cell>
          <cell r="DN311">
            <v>94</v>
          </cell>
          <cell r="DO311">
            <v>98</v>
          </cell>
          <cell r="DP311">
            <v>87</v>
          </cell>
          <cell r="DQ311">
            <v>84</v>
          </cell>
          <cell r="DR311">
            <v>101</v>
          </cell>
          <cell r="DS311">
            <v>1139</v>
          </cell>
        </row>
        <row r="312">
          <cell r="B312">
            <v>2190</v>
          </cell>
          <cell r="C312">
            <v>1</v>
          </cell>
          <cell r="D312" t="str">
            <v>YELLOW MEDICINE EAST</v>
          </cell>
          <cell r="E312">
            <v>10.72</v>
          </cell>
          <cell r="F312">
            <v>15.3</v>
          </cell>
          <cell r="G312">
            <v>66.63</v>
          </cell>
          <cell r="H312">
            <v>0</v>
          </cell>
          <cell r="I312">
            <v>85.24</v>
          </cell>
          <cell r="J312">
            <v>85.51</v>
          </cell>
          <cell r="K312">
            <v>73.819999999999993</v>
          </cell>
          <cell r="L312">
            <v>77.05</v>
          </cell>
          <cell r="M312">
            <v>74.430000000000007</v>
          </cell>
          <cell r="N312">
            <v>72.27</v>
          </cell>
          <cell r="O312">
            <v>99.88</v>
          </cell>
          <cell r="P312">
            <v>71.23</v>
          </cell>
          <cell r="Q312">
            <v>86.5</v>
          </cell>
          <cell r="R312">
            <v>92.54</v>
          </cell>
          <cell r="S312">
            <v>81.400000000000006</v>
          </cell>
          <cell r="T312">
            <v>87.2</v>
          </cell>
          <cell r="U312">
            <v>1079.72</v>
          </cell>
          <cell r="V312">
            <v>7.46</v>
          </cell>
          <cell r="W312">
            <v>15.94</v>
          </cell>
          <cell r="X312">
            <v>1</v>
          </cell>
          <cell r="Y312">
            <v>69</v>
          </cell>
          <cell r="Z312">
            <v>78.48</v>
          </cell>
          <cell r="AA312">
            <v>84.49</v>
          </cell>
          <cell r="AB312">
            <v>80.17</v>
          </cell>
          <cell r="AC312">
            <v>74.17</v>
          </cell>
          <cell r="AD312">
            <v>77.48</v>
          </cell>
          <cell r="AE312">
            <v>72.959999999999994</v>
          </cell>
          <cell r="AF312">
            <v>72.19</v>
          </cell>
          <cell r="AG312">
            <v>98.29</v>
          </cell>
          <cell r="AH312">
            <v>65.33</v>
          </cell>
          <cell r="AI312">
            <v>86.63</v>
          </cell>
          <cell r="AJ312">
            <v>87.34</v>
          </cell>
          <cell r="AK312">
            <v>79.099999999999994</v>
          </cell>
          <cell r="AL312">
            <v>1050.0300000000002</v>
          </cell>
          <cell r="AM312">
            <v>13.31</v>
          </cell>
          <cell r="AN312">
            <v>4.72</v>
          </cell>
          <cell r="AO312">
            <v>0.92</v>
          </cell>
          <cell r="AP312">
            <v>66.83</v>
          </cell>
          <cell r="AQ312">
            <v>91.58</v>
          </cell>
          <cell r="AR312">
            <v>77.680000000000007</v>
          </cell>
          <cell r="AS312">
            <v>85.06</v>
          </cell>
          <cell r="AT312">
            <v>78.510000000000005</v>
          </cell>
          <cell r="AU312">
            <v>77.77</v>
          </cell>
          <cell r="AV312">
            <v>76.98</v>
          </cell>
          <cell r="AW312">
            <v>74.62</v>
          </cell>
          <cell r="AX312">
            <v>71.900000000000006</v>
          </cell>
          <cell r="AY312">
            <v>101.67</v>
          </cell>
          <cell r="AZ312">
            <v>71.349999999999994</v>
          </cell>
          <cell r="BA312">
            <v>83.31</v>
          </cell>
          <cell r="BB312">
            <v>81.400000000000006</v>
          </cell>
          <cell r="BC312">
            <v>1057.6100000000001</v>
          </cell>
          <cell r="BD312">
            <v>13</v>
          </cell>
          <cell r="BE312">
            <v>6</v>
          </cell>
          <cell r="BF312">
            <v>0</v>
          </cell>
          <cell r="BG312">
            <v>72</v>
          </cell>
          <cell r="BH312">
            <v>72</v>
          </cell>
          <cell r="BI312">
            <v>86</v>
          </cell>
          <cell r="BJ312">
            <v>79</v>
          </cell>
          <cell r="BK312">
            <v>85</v>
          </cell>
          <cell r="BL312">
            <v>79</v>
          </cell>
          <cell r="BM312">
            <v>80</v>
          </cell>
          <cell r="BN312">
            <v>78</v>
          </cell>
          <cell r="BO312">
            <v>77</v>
          </cell>
          <cell r="BP312">
            <v>72</v>
          </cell>
          <cell r="BQ312">
            <v>103</v>
          </cell>
          <cell r="BR312">
            <v>70</v>
          </cell>
          <cell r="BS312">
            <v>83</v>
          </cell>
          <cell r="BT312">
            <v>1055</v>
          </cell>
          <cell r="BU312">
            <v>13</v>
          </cell>
          <cell r="BV312">
            <v>6</v>
          </cell>
          <cell r="BW312">
            <v>0</v>
          </cell>
          <cell r="BX312">
            <v>59</v>
          </cell>
          <cell r="BY312">
            <v>78</v>
          </cell>
          <cell r="BZ312">
            <v>72</v>
          </cell>
          <cell r="CA312">
            <v>86</v>
          </cell>
          <cell r="CB312">
            <v>79</v>
          </cell>
          <cell r="CC312">
            <v>85</v>
          </cell>
          <cell r="CD312">
            <v>79</v>
          </cell>
          <cell r="CE312">
            <v>80</v>
          </cell>
          <cell r="CF312">
            <v>78</v>
          </cell>
          <cell r="CG312">
            <v>77</v>
          </cell>
          <cell r="CH312">
            <v>72</v>
          </cell>
          <cell r="CI312">
            <v>103</v>
          </cell>
          <cell r="CJ312">
            <v>70</v>
          </cell>
          <cell r="CK312">
            <v>1037</v>
          </cell>
          <cell r="CL312">
            <v>13</v>
          </cell>
          <cell r="CM312">
            <v>6</v>
          </cell>
          <cell r="CN312">
            <v>0</v>
          </cell>
          <cell r="CO312">
            <v>59</v>
          </cell>
          <cell r="CP312">
            <v>65</v>
          </cell>
          <cell r="CQ312">
            <v>78</v>
          </cell>
          <cell r="CR312">
            <v>72</v>
          </cell>
          <cell r="CS312">
            <v>86</v>
          </cell>
          <cell r="CT312">
            <v>79</v>
          </cell>
          <cell r="CU312">
            <v>85</v>
          </cell>
          <cell r="CV312">
            <v>79</v>
          </cell>
          <cell r="CW312">
            <v>80</v>
          </cell>
          <cell r="CX312">
            <v>78</v>
          </cell>
          <cell r="CY312">
            <v>77</v>
          </cell>
          <cell r="CZ312">
            <v>72</v>
          </cell>
          <cell r="DA312">
            <v>103</v>
          </cell>
          <cell r="DB312">
            <v>1032</v>
          </cell>
          <cell r="DC312">
            <v>13</v>
          </cell>
          <cell r="DD312">
            <v>6</v>
          </cell>
          <cell r="DE312">
            <v>0</v>
          </cell>
          <cell r="DF312">
            <v>59</v>
          </cell>
          <cell r="DG312">
            <v>65</v>
          </cell>
          <cell r="DH312">
            <v>65</v>
          </cell>
          <cell r="DI312">
            <v>78</v>
          </cell>
          <cell r="DJ312">
            <v>72</v>
          </cell>
          <cell r="DK312">
            <v>86</v>
          </cell>
          <cell r="DL312">
            <v>79</v>
          </cell>
          <cell r="DM312">
            <v>85</v>
          </cell>
          <cell r="DN312">
            <v>79</v>
          </cell>
          <cell r="DO312">
            <v>80</v>
          </cell>
          <cell r="DP312">
            <v>78</v>
          </cell>
          <cell r="DQ312">
            <v>77</v>
          </cell>
          <cell r="DR312">
            <v>72</v>
          </cell>
          <cell r="DS312">
            <v>994</v>
          </cell>
        </row>
        <row r="313">
          <cell r="B313">
            <v>2198</v>
          </cell>
          <cell r="C313">
            <v>1</v>
          </cell>
          <cell r="D313" t="str">
            <v xml:space="preserve">FILLMORE CENTRAL                   </v>
          </cell>
          <cell r="E313">
            <v>6.04</v>
          </cell>
          <cell r="F313">
            <v>8</v>
          </cell>
          <cell r="G313">
            <v>52.75</v>
          </cell>
          <cell r="H313">
            <v>0</v>
          </cell>
          <cell r="I313">
            <v>50.35</v>
          </cell>
          <cell r="J313">
            <v>42.61</v>
          </cell>
          <cell r="K313">
            <v>41.53</v>
          </cell>
          <cell r="L313">
            <v>55.42</v>
          </cell>
          <cell r="M313">
            <v>52.11</v>
          </cell>
          <cell r="N313">
            <v>41.95</v>
          </cell>
          <cell r="O313">
            <v>61.53</v>
          </cell>
          <cell r="P313">
            <v>57.02</v>
          </cell>
          <cell r="Q313">
            <v>45.14</v>
          </cell>
          <cell r="R313">
            <v>40</v>
          </cell>
          <cell r="S313">
            <v>49.72</v>
          </cell>
          <cell r="T313">
            <v>42.73</v>
          </cell>
          <cell r="U313">
            <v>646.9</v>
          </cell>
          <cell r="V313">
            <v>6.32</v>
          </cell>
          <cell r="W313">
            <v>3.01</v>
          </cell>
          <cell r="X313">
            <v>0</v>
          </cell>
          <cell r="Y313">
            <v>48.49</v>
          </cell>
          <cell r="Z313">
            <v>60.24</v>
          </cell>
          <cell r="AA313">
            <v>53.07</v>
          </cell>
          <cell r="AB313">
            <v>44</v>
          </cell>
          <cell r="AC313">
            <v>46.62</v>
          </cell>
          <cell r="AD313">
            <v>56.73</v>
          </cell>
          <cell r="AE313">
            <v>49.31</v>
          </cell>
          <cell r="AF313">
            <v>41.54</v>
          </cell>
          <cell r="AG313">
            <v>62.82</v>
          </cell>
          <cell r="AH313">
            <v>56.76</v>
          </cell>
          <cell r="AI313">
            <v>40.57</v>
          </cell>
          <cell r="AJ313">
            <v>41.86</v>
          </cell>
          <cell r="AK313">
            <v>47.66</v>
          </cell>
          <cell r="AL313">
            <v>659.00000000000011</v>
          </cell>
          <cell r="AM313">
            <v>6.74</v>
          </cell>
          <cell r="AN313">
            <v>3.12</v>
          </cell>
          <cell r="AO313">
            <v>0</v>
          </cell>
          <cell r="AP313">
            <v>43.06</v>
          </cell>
          <cell r="AQ313">
            <v>47.16</v>
          </cell>
          <cell r="AR313">
            <v>58.73</v>
          </cell>
          <cell r="AS313">
            <v>53.59</v>
          </cell>
          <cell r="AT313">
            <v>41.5</v>
          </cell>
          <cell r="AU313">
            <v>48.4</v>
          </cell>
          <cell r="AV313">
            <v>59.08</v>
          </cell>
          <cell r="AW313">
            <v>45.22</v>
          </cell>
          <cell r="AX313">
            <v>45.55</v>
          </cell>
          <cell r="AY313">
            <v>63.99</v>
          </cell>
          <cell r="AZ313">
            <v>59.24</v>
          </cell>
          <cell r="BA313">
            <v>39.93</v>
          </cell>
          <cell r="BB313">
            <v>48.44</v>
          </cell>
          <cell r="BC313">
            <v>663.75</v>
          </cell>
          <cell r="BD313">
            <v>5</v>
          </cell>
          <cell r="BE313">
            <v>2</v>
          </cell>
          <cell r="BF313">
            <v>0</v>
          </cell>
          <cell r="BG313">
            <v>57</v>
          </cell>
          <cell r="BH313">
            <v>43</v>
          </cell>
          <cell r="BI313">
            <v>49</v>
          </cell>
          <cell r="BJ313">
            <v>60</v>
          </cell>
          <cell r="BK313">
            <v>48</v>
          </cell>
          <cell r="BL313">
            <v>41</v>
          </cell>
          <cell r="BM313">
            <v>39</v>
          </cell>
          <cell r="BN313">
            <v>52</v>
          </cell>
          <cell r="BO313">
            <v>43</v>
          </cell>
          <cell r="BP313">
            <v>43</v>
          </cell>
          <cell r="BQ313">
            <v>53</v>
          </cell>
          <cell r="BR313">
            <v>55</v>
          </cell>
          <cell r="BS313">
            <v>32</v>
          </cell>
          <cell r="BT313">
            <v>622</v>
          </cell>
          <cell r="BU313">
            <v>5</v>
          </cell>
          <cell r="BV313">
            <v>1</v>
          </cell>
          <cell r="BW313">
            <v>0</v>
          </cell>
          <cell r="BX313">
            <v>40</v>
          </cell>
          <cell r="BY313">
            <v>45</v>
          </cell>
          <cell r="BZ313">
            <v>41</v>
          </cell>
          <cell r="CA313">
            <v>45</v>
          </cell>
          <cell r="CB313">
            <v>58</v>
          </cell>
          <cell r="CC313">
            <v>48</v>
          </cell>
          <cell r="CD313">
            <v>38</v>
          </cell>
          <cell r="CE313">
            <v>41</v>
          </cell>
          <cell r="CF313">
            <v>50</v>
          </cell>
          <cell r="CG313">
            <v>44</v>
          </cell>
          <cell r="CH313">
            <v>42</v>
          </cell>
          <cell r="CI313">
            <v>51</v>
          </cell>
          <cell r="CJ313">
            <v>54</v>
          </cell>
          <cell r="CK313">
            <v>603</v>
          </cell>
          <cell r="CL313">
            <v>5</v>
          </cell>
          <cell r="CM313">
            <v>1</v>
          </cell>
          <cell r="CN313">
            <v>0</v>
          </cell>
          <cell r="CO313">
            <v>40</v>
          </cell>
          <cell r="CP313">
            <v>40</v>
          </cell>
          <cell r="CQ313">
            <v>45</v>
          </cell>
          <cell r="CR313">
            <v>41</v>
          </cell>
          <cell r="CS313">
            <v>45</v>
          </cell>
          <cell r="CT313">
            <v>58</v>
          </cell>
          <cell r="CU313">
            <v>48</v>
          </cell>
          <cell r="CV313">
            <v>38</v>
          </cell>
          <cell r="CW313">
            <v>41</v>
          </cell>
          <cell r="CX313">
            <v>50</v>
          </cell>
          <cell r="CY313">
            <v>44</v>
          </cell>
          <cell r="CZ313">
            <v>42</v>
          </cell>
          <cell r="DA313">
            <v>51</v>
          </cell>
          <cell r="DB313">
            <v>589</v>
          </cell>
          <cell r="DC313">
            <v>5</v>
          </cell>
          <cell r="DD313">
            <v>1</v>
          </cell>
          <cell r="DE313">
            <v>0</v>
          </cell>
          <cell r="DF313">
            <v>40</v>
          </cell>
          <cell r="DG313">
            <v>40</v>
          </cell>
          <cell r="DH313">
            <v>40</v>
          </cell>
          <cell r="DI313">
            <v>45</v>
          </cell>
          <cell r="DJ313">
            <v>41</v>
          </cell>
          <cell r="DK313">
            <v>45</v>
          </cell>
          <cell r="DL313">
            <v>58</v>
          </cell>
          <cell r="DM313">
            <v>48</v>
          </cell>
          <cell r="DN313">
            <v>38</v>
          </cell>
          <cell r="DO313">
            <v>41</v>
          </cell>
          <cell r="DP313">
            <v>50</v>
          </cell>
          <cell r="DQ313">
            <v>44</v>
          </cell>
          <cell r="DR313">
            <v>42</v>
          </cell>
          <cell r="DS313">
            <v>578</v>
          </cell>
        </row>
        <row r="314">
          <cell r="B314">
            <v>2215</v>
          </cell>
          <cell r="C314">
            <v>1</v>
          </cell>
          <cell r="D314" t="str">
            <v>NORMAN COUNTY EAST</v>
          </cell>
          <cell r="E314">
            <v>5.62</v>
          </cell>
          <cell r="F314">
            <v>4.18</v>
          </cell>
          <cell r="G314">
            <v>17.02</v>
          </cell>
          <cell r="H314">
            <v>0</v>
          </cell>
          <cell r="I314">
            <v>19.59</v>
          </cell>
          <cell r="J314">
            <v>21.38</v>
          </cell>
          <cell r="K314">
            <v>32.119999999999997</v>
          </cell>
          <cell r="L314">
            <v>20.62</v>
          </cell>
          <cell r="M314">
            <v>34.47</v>
          </cell>
          <cell r="N314">
            <v>24</v>
          </cell>
          <cell r="O314">
            <v>23.65</v>
          </cell>
          <cell r="P314">
            <v>26.13</v>
          </cell>
          <cell r="Q314">
            <v>28.25</v>
          </cell>
          <cell r="R314">
            <v>28.65</v>
          </cell>
          <cell r="S314">
            <v>34.1</v>
          </cell>
          <cell r="T314">
            <v>27.78</v>
          </cell>
          <cell r="U314">
            <v>347.55999999999995</v>
          </cell>
          <cell r="V314">
            <v>4.5199999999999996</v>
          </cell>
          <cell r="W314">
            <v>4</v>
          </cell>
          <cell r="X314">
            <v>0</v>
          </cell>
          <cell r="Y314">
            <v>24.16</v>
          </cell>
          <cell r="Z314">
            <v>19.100000000000001</v>
          </cell>
          <cell r="AA314">
            <v>21.47</v>
          </cell>
          <cell r="AB314">
            <v>23.07</v>
          </cell>
          <cell r="AC314">
            <v>32.11</v>
          </cell>
          <cell r="AD314">
            <v>20.96</v>
          </cell>
          <cell r="AE314">
            <v>33.630000000000003</v>
          </cell>
          <cell r="AF314">
            <v>23.91</v>
          </cell>
          <cell r="AG314">
            <v>26.37</v>
          </cell>
          <cell r="AH314">
            <v>24.99</v>
          </cell>
          <cell r="AI314">
            <v>29.94</v>
          </cell>
          <cell r="AJ314">
            <v>29.08</v>
          </cell>
          <cell r="AK314">
            <v>33.159999999999997</v>
          </cell>
          <cell r="AL314">
            <v>350.47</v>
          </cell>
          <cell r="AM314">
            <v>4.03</v>
          </cell>
          <cell r="AN314">
            <v>3</v>
          </cell>
          <cell r="AO314">
            <v>0</v>
          </cell>
          <cell r="AP314">
            <v>18.59</v>
          </cell>
          <cell r="AQ314">
            <v>26.1</v>
          </cell>
          <cell r="AR314">
            <v>16.739999999999998</v>
          </cell>
          <cell r="AS314">
            <v>21.69</v>
          </cell>
          <cell r="AT314">
            <v>25.25</v>
          </cell>
          <cell r="AU314">
            <v>31.82</v>
          </cell>
          <cell r="AV314">
            <v>23.49</v>
          </cell>
          <cell r="AW314">
            <v>31.45</v>
          </cell>
          <cell r="AX314">
            <v>22.72</v>
          </cell>
          <cell r="AY314">
            <v>26.67</v>
          </cell>
          <cell r="AZ314">
            <v>26.62</v>
          </cell>
          <cell r="BA314">
            <v>26.72</v>
          </cell>
          <cell r="BB314">
            <v>27.8</v>
          </cell>
          <cell r="BC314">
            <v>332.69</v>
          </cell>
          <cell r="BD314">
            <v>4</v>
          </cell>
          <cell r="BE314">
            <v>3</v>
          </cell>
          <cell r="BF314">
            <v>0</v>
          </cell>
          <cell r="BG314">
            <v>19</v>
          </cell>
          <cell r="BH314">
            <v>24</v>
          </cell>
          <cell r="BI314">
            <v>24</v>
          </cell>
          <cell r="BJ314">
            <v>22</v>
          </cell>
          <cell r="BK314">
            <v>24</v>
          </cell>
          <cell r="BL314">
            <v>31</v>
          </cell>
          <cell r="BM314">
            <v>34</v>
          </cell>
          <cell r="BN314">
            <v>30</v>
          </cell>
          <cell r="BO314">
            <v>37</v>
          </cell>
          <cell r="BP314">
            <v>29</v>
          </cell>
          <cell r="BQ314">
            <v>27</v>
          </cell>
          <cell r="BR314">
            <v>28</v>
          </cell>
          <cell r="BS314">
            <v>31</v>
          </cell>
          <cell r="BT314">
            <v>367</v>
          </cell>
          <cell r="BU314">
            <v>4</v>
          </cell>
          <cell r="BV314">
            <v>3</v>
          </cell>
          <cell r="BW314">
            <v>0</v>
          </cell>
          <cell r="BX314">
            <v>19</v>
          </cell>
          <cell r="BY314">
            <v>22</v>
          </cell>
          <cell r="BZ314">
            <v>24</v>
          </cell>
          <cell r="CA314">
            <v>24</v>
          </cell>
          <cell r="CB314">
            <v>22</v>
          </cell>
          <cell r="CC314">
            <v>24</v>
          </cell>
          <cell r="CD314">
            <v>31</v>
          </cell>
          <cell r="CE314">
            <v>34</v>
          </cell>
          <cell r="CF314">
            <v>30</v>
          </cell>
          <cell r="CG314">
            <v>37</v>
          </cell>
          <cell r="CH314">
            <v>29</v>
          </cell>
          <cell r="CI314">
            <v>27</v>
          </cell>
          <cell r="CJ314">
            <v>28</v>
          </cell>
          <cell r="CK314">
            <v>358</v>
          </cell>
          <cell r="CL314">
            <v>5</v>
          </cell>
          <cell r="CM314">
            <v>3</v>
          </cell>
          <cell r="CN314">
            <v>0</v>
          </cell>
          <cell r="CO314">
            <v>17</v>
          </cell>
          <cell r="CP314">
            <v>22</v>
          </cell>
          <cell r="CQ314">
            <v>22</v>
          </cell>
          <cell r="CR314">
            <v>24</v>
          </cell>
          <cell r="CS314">
            <v>24</v>
          </cell>
          <cell r="CT314">
            <v>22</v>
          </cell>
          <cell r="CU314">
            <v>24</v>
          </cell>
          <cell r="CV314">
            <v>31</v>
          </cell>
          <cell r="CW314">
            <v>34</v>
          </cell>
          <cell r="CX314">
            <v>30</v>
          </cell>
          <cell r="CY314">
            <v>37</v>
          </cell>
          <cell r="CZ314">
            <v>29</v>
          </cell>
          <cell r="DA314">
            <v>27</v>
          </cell>
          <cell r="DB314">
            <v>351</v>
          </cell>
          <cell r="DC314">
            <v>5</v>
          </cell>
          <cell r="DD314">
            <v>3</v>
          </cell>
          <cell r="DE314">
            <v>0</v>
          </cell>
          <cell r="DF314">
            <v>17</v>
          </cell>
          <cell r="DG314">
            <v>22</v>
          </cell>
          <cell r="DH314">
            <v>22</v>
          </cell>
          <cell r="DI314">
            <v>22</v>
          </cell>
          <cell r="DJ314">
            <v>24</v>
          </cell>
          <cell r="DK314">
            <v>24</v>
          </cell>
          <cell r="DL314">
            <v>22</v>
          </cell>
          <cell r="DM314">
            <v>24</v>
          </cell>
          <cell r="DN314">
            <v>31</v>
          </cell>
          <cell r="DO314">
            <v>34</v>
          </cell>
          <cell r="DP314">
            <v>30</v>
          </cell>
          <cell r="DQ314">
            <v>37</v>
          </cell>
          <cell r="DR314">
            <v>29</v>
          </cell>
          <cell r="DS314">
            <v>346</v>
          </cell>
        </row>
        <row r="315">
          <cell r="B315">
            <v>2310</v>
          </cell>
          <cell r="C315">
            <v>1</v>
          </cell>
          <cell r="D315" t="str">
            <v>SIBLEY EAST</v>
          </cell>
          <cell r="E315">
            <v>7.64</v>
          </cell>
          <cell r="F315">
            <v>11.78</v>
          </cell>
          <cell r="G315">
            <v>78.59</v>
          </cell>
          <cell r="H315">
            <v>0</v>
          </cell>
          <cell r="I315">
            <v>96.19</v>
          </cell>
          <cell r="J315">
            <v>105.62</v>
          </cell>
          <cell r="K315">
            <v>103.54</v>
          </cell>
          <cell r="L315">
            <v>109.4</v>
          </cell>
          <cell r="M315">
            <v>101.9</v>
          </cell>
          <cell r="N315">
            <v>83.8</v>
          </cell>
          <cell r="O315">
            <v>119.56</v>
          </cell>
          <cell r="P315">
            <v>90.82</v>
          </cell>
          <cell r="Q315">
            <v>99.15</v>
          </cell>
          <cell r="R315">
            <v>100.74</v>
          </cell>
          <cell r="S315">
            <v>95.09</v>
          </cell>
          <cell r="T315">
            <v>98.33</v>
          </cell>
          <cell r="U315">
            <v>1302.1499999999996</v>
          </cell>
          <cell r="V315">
            <v>7.45</v>
          </cell>
          <cell r="W315">
            <v>7.63</v>
          </cell>
          <cell r="X315">
            <v>0.5</v>
          </cell>
          <cell r="Y315">
            <v>78.489999999999995</v>
          </cell>
          <cell r="Z315">
            <v>91.89</v>
          </cell>
          <cell r="AA315">
            <v>94.82</v>
          </cell>
          <cell r="AB315">
            <v>106.13</v>
          </cell>
          <cell r="AC315">
            <v>95.69</v>
          </cell>
          <cell r="AD315">
            <v>110.63</v>
          </cell>
          <cell r="AE315">
            <v>100.55</v>
          </cell>
          <cell r="AF315">
            <v>86.4</v>
          </cell>
          <cell r="AG315">
            <v>113.47</v>
          </cell>
          <cell r="AH315">
            <v>95.44</v>
          </cell>
          <cell r="AI315">
            <v>98.05</v>
          </cell>
          <cell r="AJ315">
            <v>95.2</v>
          </cell>
          <cell r="AK315">
            <v>93.09</v>
          </cell>
          <cell r="AL315">
            <v>1275.4299999999998</v>
          </cell>
          <cell r="AM315">
            <v>9.5299999999999994</v>
          </cell>
          <cell r="AN315">
            <v>8.5500000000000007</v>
          </cell>
          <cell r="AO315">
            <v>0</v>
          </cell>
          <cell r="AP315">
            <v>75.58</v>
          </cell>
          <cell r="AQ315">
            <v>83.52</v>
          </cell>
          <cell r="AR315">
            <v>92.59</v>
          </cell>
          <cell r="AS315">
            <v>98.58</v>
          </cell>
          <cell r="AT315">
            <v>102.64</v>
          </cell>
          <cell r="AU315">
            <v>96.8</v>
          </cell>
          <cell r="AV315">
            <v>111.32</v>
          </cell>
          <cell r="AW315">
            <v>92.58</v>
          </cell>
          <cell r="AX315">
            <v>90.5</v>
          </cell>
          <cell r="AY315">
            <v>122.12</v>
          </cell>
          <cell r="AZ315">
            <v>95.61</v>
          </cell>
          <cell r="BA315">
            <v>95.82</v>
          </cell>
          <cell r="BB315">
            <v>82.37</v>
          </cell>
          <cell r="BC315">
            <v>1258.1099999999997</v>
          </cell>
          <cell r="BD315">
            <v>9</v>
          </cell>
          <cell r="BE315">
            <v>8</v>
          </cell>
          <cell r="BF315">
            <v>0</v>
          </cell>
          <cell r="BG315">
            <v>75</v>
          </cell>
          <cell r="BH315">
            <v>81</v>
          </cell>
          <cell r="BI315">
            <v>84</v>
          </cell>
          <cell r="BJ315">
            <v>96</v>
          </cell>
          <cell r="BK315">
            <v>95</v>
          </cell>
          <cell r="BL315">
            <v>104</v>
          </cell>
          <cell r="BM315">
            <v>97</v>
          </cell>
          <cell r="BN315">
            <v>103</v>
          </cell>
          <cell r="BO315">
            <v>97</v>
          </cell>
          <cell r="BP315">
            <v>97</v>
          </cell>
          <cell r="BQ315">
            <v>122</v>
          </cell>
          <cell r="BR315">
            <v>93</v>
          </cell>
          <cell r="BS315">
            <v>83</v>
          </cell>
          <cell r="BT315">
            <v>1244</v>
          </cell>
          <cell r="BU315">
            <v>9</v>
          </cell>
          <cell r="BV315">
            <v>8</v>
          </cell>
          <cell r="BW315">
            <v>0</v>
          </cell>
          <cell r="BX315">
            <v>75</v>
          </cell>
          <cell r="BY315">
            <v>81</v>
          </cell>
          <cell r="BZ315">
            <v>82</v>
          </cell>
          <cell r="CA315">
            <v>87</v>
          </cell>
          <cell r="CB315">
            <v>93</v>
          </cell>
          <cell r="CC315">
            <v>96</v>
          </cell>
          <cell r="CD315">
            <v>104</v>
          </cell>
          <cell r="CE315">
            <v>90</v>
          </cell>
          <cell r="CF315">
            <v>107</v>
          </cell>
          <cell r="CG315">
            <v>104</v>
          </cell>
          <cell r="CH315">
            <v>98</v>
          </cell>
          <cell r="CI315">
            <v>120</v>
          </cell>
          <cell r="CJ315">
            <v>81</v>
          </cell>
          <cell r="CK315">
            <v>1235</v>
          </cell>
          <cell r="CL315">
            <v>9</v>
          </cell>
          <cell r="CM315">
            <v>7</v>
          </cell>
          <cell r="CN315">
            <v>0</v>
          </cell>
          <cell r="CO315">
            <v>75</v>
          </cell>
          <cell r="CP315">
            <v>81</v>
          </cell>
          <cell r="CQ315">
            <v>82</v>
          </cell>
          <cell r="CR315">
            <v>85</v>
          </cell>
          <cell r="CS315">
            <v>85</v>
          </cell>
          <cell r="CT315">
            <v>94</v>
          </cell>
          <cell r="CU315">
            <v>97</v>
          </cell>
          <cell r="CV315">
            <v>96</v>
          </cell>
          <cell r="CW315">
            <v>94</v>
          </cell>
          <cell r="CX315">
            <v>116</v>
          </cell>
          <cell r="CY315">
            <v>105</v>
          </cell>
          <cell r="CZ315">
            <v>95</v>
          </cell>
          <cell r="DA315">
            <v>104</v>
          </cell>
          <cell r="DB315">
            <v>1225</v>
          </cell>
          <cell r="DC315">
            <v>9</v>
          </cell>
          <cell r="DD315">
            <v>7</v>
          </cell>
          <cell r="DE315">
            <v>0</v>
          </cell>
          <cell r="DF315">
            <v>75</v>
          </cell>
          <cell r="DG315">
            <v>81</v>
          </cell>
          <cell r="DH315">
            <v>82</v>
          </cell>
          <cell r="DI315">
            <v>85</v>
          </cell>
          <cell r="DJ315">
            <v>83</v>
          </cell>
          <cell r="DK315">
            <v>86</v>
          </cell>
          <cell r="DL315">
            <v>95</v>
          </cell>
          <cell r="DM315">
            <v>90</v>
          </cell>
          <cell r="DN315">
            <v>100</v>
          </cell>
          <cell r="DO315">
            <v>102</v>
          </cell>
          <cell r="DP315">
            <v>117</v>
          </cell>
          <cell r="DQ315">
            <v>102</v>
          </cell>
          <cell r="DR315">
            <v>82</v>
          </cell>
          <cell r="DS315">
            <v>1196</v>
          </cell>
        </row>
        <row r="316">
          <cell r="B316">
            <v>2311</v>
          </cell>
          <cell r="C316">
            <v>1</v>
          </cell>
          <cell r="D316" t="str">
            <v>CLEARBROOK-GONVICK</v>
          </cell>
          <cell r="E316">
            <v>3.88</v>
          </cell>
          <cell r="F316">
            <v>4.57</v>
          </cell>
          <cell r="G316">
            <v>23.14</v>
          </cell>
          <cell r="H316">
            <v>0</v>
          </cell>
          <cell r="I316">
            <v>24.52</v>
          </cell>
          <cell r="J316">
            <v>25.82</v>
          </cell>
          <cell r="K316">
            <v>32.630000000000003</v>
          </cell>
          <cell r="L316">
            <v>24.92</v>
          </cell>
          <cell r="M316">
            <v>26.05</v>
          </cell>
          <cell r="N316">
            <v>31.83</v>
          </cell>
          <cell r="O316">
            <v>34.6</v>
          </cell>
          <cell r="P316">
            <v>27.74</v>
          </cell>
          <cell r="Q316">
            <v>40.69</v>
          </cell>
          <cell r="R316">
            <v>26.89</v>
          </cell>
          <cell r="S316">
            <v>29</v>
          </cell>
          <cell r="T316">
            <v>27.58</v>
          </cell>
          <cell r="U316">
            <v>383.85999999999996</v>
          </cell>
          <cell r="V316">
            <v>6.19</v>
          </cell>
          <cell r="W316">
            <v>4.4000000000000004</v>
          </cell>
          <cell r="X316">
            <v>0</v>
          </cell>
          <cell r="Y316">
            <v>34.21</v>
          </cell>
          <cell r="Z316">
            <v>30.01</v>
          </cell>
          <cell r="AA316">
            <v>27.17</v>
          </cell>
          <cell r="AB316">
            <v>30.14</v>
          </cell>
          <cell r="AC316">
            <v>32.76</v>
          </cell>
          <cell r="AD316">
            <v>27.31</v>
          </cell>
          <cell r="AE316">
            <v>28.29</v>
          </cell>
          <cell r="AF316">
            <v>33.4</v>
          </cell>
          <cell r="AG316">
            <v>32.659999999999997</v>
          </cell>
          <cell r="AH316">
            <v>31.78</v>
          </cell>
          <cell r="AI316">
            <v>39.56</v>
          </cell>
          <cell r="AJ316">
            <v>25.32</v>
          </cell>
          <cell r="AK316">
            <v>25.56</v>
          </cell>
          <cell r="AL316">
            <v>408.75999999999993</v>
          </cell>
          <cell r="AM316">
            <v>5.84</v>
          </cell>
          <cell r="AN316">
            <v>4</v>
          </cell>
          <cell r="AO316">
            <v>0</v>
          </cell>
          <cell r="AP316">
            <v>19.5</v>
          </cell>
          <cell r="AQ316">
            <v>36.72</v>
          </cell>
          <cell r="AR316">
            <v>28.61</v>
          </cell>
          <cell r="AS316">
            <v>25.49</v>
          </cell>
          <cell r="AT316">
            <v>32.799999999999997</v>
          </cell>
          <cell r="AU316">
            <v>29.56</v>
          </cell>
          <cell r="AV316">
            <v>29.82</v>
          </cell>
          <cell r="AW316">
            <v>27.18</v>
          </cell>
          <cell r="AX316">
            <v>32.869999999999997</v>
          </cell>
          <cell r="AY316">
            <v>30.99</v>
          </cell>
          <cell r="AZ316">
            <v>33.29</v>
          </cell>
          <cell r="BA316">
            <v>37.549999999999997</v>
          </cell>
          <cell r="BB316">
            <v>21.45</v>
          </cell>
          <cell r="BC316">
            <v>395.67</v>
          </cell>
          <cell r="BD316">
            <v>11</v>
          </cell>
          <cell r="BE316">
            <v>1</v>
          </cell>
          <cell r="BF316">
            <v>0</v>
          </cell>
          <cell r="BG316">
            <v>14</v>
          </cell>
          <cell r="BH316">
            <v>21</v>
          </cell>
          <cell r="BI316">
            <v>28</v>
          </cell>
          <cell r="BJ316">
            <v>24</v>
          </cell>
          <cell r="BK316">
            <v>23</v>
          </cell>
          <cell r="BL316">
            <v>26</v>
          </cell>
          <cell r="BM316">
            <v>24</v>
          </cell>
          <cell r="BN316">
            <v>25</v>
          </cell>
          <cell r="BO316">
            <v>20</v>
          </cell>
          <cell r="BP316">
            <v>29</v>
          </cell>
          <cell r="BQ316">
            <v>21</v>
          </cell>
          <cell r="BR316">
            <v>27</v>
          </cell>
          <cell r="BS316">
            <v>22</v>
          </cell>
          <cell r="BT316">
            <v>316</v>
          </cell>
          <cell r="BU316">
            <v>9</v>
          </cell>
          <cell r="BV316">
            <v>3</v>
          </cell>
          <cell r="BW316">
            <v>0</v>
          </cell>
          <cell r="BX316">
            <v>18</v>
          </cell>
          <cell r="BY316">
            <v>21</v>
          </cell>
          <cell r="BZ316">
            <v>21</v>
          </cell>
          <cell r="CA316">
            <v>29</v>
          </cell>
          <cell r="CB316">
            <v>25</v>
          </cell>
          <cell r="CC316">
            <v>22</v>
          </cell>
          <cell r="CD316">
            <v>27</v>
          </cell>
          <cell r="CE316">
            <v>22</v>
          </cell>
          <cell r="CF316">
            <v>24</v>
          </cell>
          <cell r="CG316">
            <v>21</v>
          </cell>
          <cell r="CH316">
            <v>31</v>
          </cell>
          <cell r="CI316">
            <v>23</v>
          </cell>
          <cell r="CJ316">
            <v>24</v>
          </cell>
          <cell r="CK316">
            <v>320</v>
          </cell>
          <cell r="CL316">
            <v>9</v>
          </cell>
          <cell r="CM316">
            <v>3</v>
          </cell>
          <cell r="CN316">
            <v>0</v>
          </cell>
          <cell r="CO316">
            <v>18</v>
          </cell>
          <cell r="CP316">
            <v>18</v>
          </cell>
          <cell r="CQ316">
            <v>21</v>
          </cell>
          <cell r="CR316">
            <v>21</v>
          </cell>
          <cell r="CS316">
            <v>29</v>
          </cell>
          <cell r="CT316">
            <v>25</v>
          </cell>
          <cell r="CU316">
            <v>22</v>
          </cell>
          <cell r="CV316">
            <v>27</v>
          </cell>
          <cell r="CW316">
            <v>22</v>
          </cell>
          <cell r="CX316">
            <v>24</v>
          </cell>
          <cell r="CY316">
            <v>21</v>
          </cell>
          <cell r="CZ316">
            <v>31</v>
          </cell>
          <cell r="DA316">
            <v>23</v>
          </cell>
          <cell r="DB316">
            <v>314</v>
          </cell>
          <cell r="DC316">
            <v>9</v>
          </cell>
          <cell r="DD316">
            <v>3</v>
          </cell>
          <cell r="DE316">
            <v>0</v>
          </cell>
          <cell r="DF316">
            <v>18</v>
          </cell>
          <cell r="DG316">
            <v>18</v>
          </cell>
          <cell r="DH316">
            <v>18</v>
          </cell>
          <cell r="DI316">
            <v>21</v>
          </cell>
          <cell r="DJ316">
            <v>21</v>
          </cell>
          <cell r="DK316">
            <v>29</v>
          </cell>
          <cell r="DL316">
            <v>25</v>
          </cell>
          <cell r="DM316">
            <v>22</v>
          </cell>
          <cell r="DN316">
            <v>27</v>
          </cell>
          <cell r="DO316">
            <v>22</v>
          </cell>
          <cell r="DP316">
            <v>24</v>
          </cell>
          <cell r="DQ316">
            <v>21</v>
          </cell>
          <cell r="DR316">
            <v>31</v>
          </cell>
          <cell r="DS316">
            <v>309</v>
          </cell>
        </row>
        <row r="317">
          <cell r="B317">
            <v>2342</v>
          </cell>
          <cell r="C317">
            <v>1</v>
          </cell>
          <cell r="D317" t="str">
            <v>WEST CENTRAL AREA</v>
          </cell>
          <cell r="E317">
            <v>3.33</v>
          </cell>
          <cell r="F317">
            <v>2.96</v>
          </cell>
          <cell r="G317">
            <v>48.85</v>
          </cell>
          <cell r="H317">
            <v>0</v>
          </cell>
          <cell r="I317">
            <v>70.05</v>
          </cell>
          <cell r="J317">
            <v>65.010000000000005</v>
          </cell>
          <cell r="K317">
            <v>47.92</v>
          </cell>
          <cell r="L317">
            <v>67.33</v>
          </cell>
          <cell r="M317">
            <v>49.86</v>
          </cell>
          <cell r="N317">
            <v>52.4</v>
          </cell>
          <cell r="O317">
            <v>43.95</v>
          </cell>
          <cell r="P317">
            <v>51.57</v>
          </cell>
          <cell r="Q317">
            <v>53.94</v>
          </cell>
          <cell r="R317">
            <v>53.53</v>
          </cell>
          <cell r="S317">
            <v>57.07</v>
          </cell>
          <cell r="T317">
            <v>63.94</v>
          </cell>
          <cell r="U317">
            <v>731.71</v>
          </cell>
          <cell r="V317">
            <v>3.83</v>
          </cell>
          <cell r="W317">
            <v>4.68</v>
          </cell>
          <cell r="X317">
            <v>0.61</v>
          </cell>
          <cell r="Y317">
            <v>60.65</v>
          </cell>
          <cell r="Z317">
            <v>61.4</v>
          </cell>
          <cell r="AA317">
            <v>69.53</v>
          </cell>
          <cell r="AB317">
            <v>65.94</v>
          </cell>
          <cell r="AC317">
            <v>45.54</v>
          </cell>
          <cell r="AD317">
            <v>65.430000000000007</v>
          </cell>
          <cell r="AE317">
            <v>51</v>
          </cell>
          <cell r="AF317">
            <v>49.36</v>
          </cell>
          <cell r="AG317">
            <v>45.2</v>
          </cell>
          <cell r="AH317">
            <v>47.82</v>
          </cell>
          <cell r="AI317">
            <v>60.58</v>
          </cell>
          <cell r="AJ317">
            <v>51.8</v>
          </cell>
          <cell r="AK317">
            <v>59.48</v>
          </cell>
          <cell r="AL317">
            <v>742.85000000000014</v>
          </cell>
          <cell r="AM317">
            <v>6.4</v>
          </cell>
          <cell r="AN317">
            <v>2.21</v>
          </cell>
          <cell r="AO317">
            <v>0.72</v>
          </cell>
          <cell r="AP317">
            <v>62.05</v>
          </cell>
          <cell r="AQ317">
            <v>64.39</v>
          </cell>
          <cell r="AR317">
            <v>61.78</v>
          </cell>
          <cell r="AS317">
            <v>69.13</v>
          </cell>
          <cell r="AT317">
            <v>68.23</v>
          </cell>
          <cell r="AU317">
            <v>44.91</v>
          </cell>
          <cell r="AV317">
            <v>66.72</v>
          </cell>
          <cell r="AW317">
            <v>51.82</v>
          </cell>
          <cell r="AX317">
            <v>49.56</v>
          </cell>
          <cell r="AY317">
            <v>47.98</v>
          </cell>
          <cell r="AZ317">
            <v>54.02</v>
          </cell>
          <cell r="BA317">
            <v>54.95</v>
          </cell>
          <cell r="BB317">
            <v>49.53</v>
          </cell>
          <cell r="BC317">
            <v>754.4</v>
          </cell>
          <cell r="BD317">
            <v>2</v>
          </cell>
          <cell r="BE317">
            <v>0</v>
          </cell>
          <cell r="BF317">
            <v>0</v>
          </cell>
          <cell r="BG317">
            <v>51</v>
          </cell>
          <cell r="BH317">
            <v>67</v>
          </cell>
          <cell r="BI317">
            <v>64</v>
          </cell>
          <cell r="BJ317">
            <v>58</v>
          </cell>
          <cell r="BK317">
            <v>69</v>
          </cell>
          <cell r="BL317">
            <v>72</v>
          </cell>
          <cell r="BM317">
            <v>52</v>
          </cell>
          <cell r="BN317">
            <v>71</v>
          </cell>
          <cell r="BO317">
            <v>53</v>
          </cell>
          <cell r="BP317">
            <v>56</v>
          </cell>
          <cell r="BQ317">
            <v>50</v>
          </cell>
          <cell r="BR317">
            <v>59</v>
          </cell>
          <cell r="BS317">
            <v>62</v>
          </cell>
          <cell r="BT317">
            <v>786</v>
          </cell>
          <cell r="BU317">
            <v>0</v>
          </cell>
          <cell r="BV317">
            <v>2</v>
          </cell>
          <cell r="BW317">
            <v>0</v>
          </cell>
          <cell r="BX317">
            <v>50</v>
          </cell>
          <cell r="BY317">
            <v>51</v>
          </cell>
          <cell r="BZ317">
            <v>67</v>
          </cell>
          <cell r="CA317">
            <v>64</v>
          </cell>
          <cell r="CB317">
            <v>58</v>
          </cell>
          <cell r="CC317">
            <v>69</v>
          </cell>
          <cell r="CD317">
            <v>72</v>
          </cell>
          <cell r="CE317">
            <v>52</v>
          </cell>
          <cell r="CF317">
            <v>71</v>
          </cell>
          <cell r="CG317">
            <v>53</v>
          </cell>
          <cell r="CH317">
            <v>56</v>
          </cell>
          <cell r="CI317">
            <v>50</v>
          </cell>
          <cell r="CJ317">
            <v>59</v>
          </cell>
          <cell r="CK317">
            <v>774</v>
          </cell>
          <cell r="CL317">
            <v>0</v>
          </cell>
          <cell r="CM317">
            <v>2</v>
          </cell>
          <cell r="CN317">
            <v>0</v>
          </cell>
          <cell r="CO317">
            <v>50</v>
          </cell>
          <cell r="CP317">
            <v>50</v>
          </cell>
          <cell r="CQ317">
            <v>51</v>
          </cell>
          <cell r="CR317">
            <v>67</v>
          </cell>
          <cell r="CS317">
            <v>64</v>
          </cell>
          <cell r="CT317">
            <v>58</v>
          </cell>
          <cell r="CU317">
            <v>69</v>
          </cell>
          <cell r="CV317">
            <v>72</v>
          </cell>
          <cell r="CW317">
            <v>52</v>
          </cell>
          <cell r="CX317">
            <v>71</v>
          </cell>
          <cell r="CY317">
            <v>53</v>
          </cell>
          <cell r="CZ317">
            <v>56</v>
          </cell>
          <cell r="DA317">
            <v>50</v>
          </cell>
          <cell r="DB317">
            <v>765</v>
          </cell>
          <cell r="DC317">
            <v>0</v>
          </cell>
          <cell r="DD317">
            <v>2</v>
          </cell>
          <cell r="DE317">
            <v>0</v>
          </cell>
          <cell r="DF317">
            <v>50</v>
          </cell>
          <cell r="DG317">
            <v>50</v>
          </cell>
          <cell r="DH317">
            <v>50</v>
          </cell>
          <cell r="DI317">
            <v>51</v>
          </cell>
          <cell r="DJ317">
            <v>67</v>
          </cell>
          <cell r="DK317">
            <v>64</v>
          </cell>
          <cell r="DL317">
            <v>58</v>
          </cell>
          <cell r="DM317">
            <v>69</v>
          </cell>
          <cell r="DN317">
            <v>72</v>
          </cell>
          <cell r="DO317">
            <v>52</v>
          </cell>
          <cell r="DP317">
            <v>71</v>
          </cell>
          <cell r="DQ317">
            <v>53</v>
          </cell>
          <cell r="DR317">
            <v>56</v>
          </cell>
          <cell r="DS317">
            <v>765</v>
          </cell>
        </row>
        <row r="318">
          <cell r="B318">
            <v>2358</v>
          </cell>
          <cell r="C318">
            <v>1</v>
          </cell>
          <cell r="D318" t="str">
            <v>TRI-COUNTY</v>
          </cell>
          <cell r="E318">
            <v>2.4500000000000002</v>
          </cell>
          <cell r="F318">
            <v>5.78</v>
          </cell>
          <cell r="G318">
            <v>16.18</v>
          </cell>
          <cell r="H318">
            <v>0</v>
          </cell>
          <cell r="I318">
            <v>10.74</v>
          </cell>
          <cell r="J318">
            <v>16.39</v>
          </cell>
          <cell r="K318">
            <v>21.08</v>
          </cell>
          <cell r="L318">
            <v>14.17</v>
          </cell>
          <cell r="M318">
            <v>24.81</v>
          </cell>
          <cell r="N318">
            <v>21.89</v>
          </cell>
          <cell r="O318">
            <v>25.61</v>
          </cell>
          <cell r="P318">
            <v>21.48</v>
          </cell>
          <cell r="Q318">
            <v>30.46</v>
          </cell>
          <cell r="R318">
            <v>26.07</v>
          </cell>
          <cell r="S318">
            <v>23.43</v>
          </cell>
          <cell r="T318">
            <v>22.19</v>
          </cell>
          <cell r="U318">
            <v>282.73</v>
          </cell>
          <cell r="V318">
            <v>1.1399999999999999</v>
          </cell>
          <cell r="W318">
            <v>2.84</v>
          </cell>
          <cell r="X318">
            <v>0</v>
          </cell>
          <cell r="Y318">
            <v>16.5</v>
          </cell>
          <cell r="Z318">
            <v>22.64</v>
          </cell>
          <cell r="AA318">
            <v>12.19</v>
          </cell>
          <cell r="AB318">
            <v>16.91</v>
          </cell>
          <cell r="AC318">
            <v>22.61</v>
          </cell>
          <cell r="AD318">
            <v>14</v>
          </cell>
          <cell r="AE318">
            <v>20.49</v>
          </cell>
          <cell r="AF318">
            <v>22.53</v>
          </cell>
          <cell r="AG318">
            <v>27.64</v>
          </cell>
          <cell r="AH318">
            <v>20.43</v>
          </cell>
          <cell r="AI318">
            <v>29.33</v>
          </cell>
          <cell r="AJ318">
            <v>24.14</v>
          </cell>
          <cell r="AK318">
            <v>22.09</v>
          </cell>
          <cell r="AL318">
            <v>275.47999999999996</v>
          </cell>
          <cell r="AM318">
            <v>2.59</v>
          </cell>
          <cell r="AN318">
            <v>1</v>
          </cell>
          <cell r="AO318">
            <v>0</v>
          </cell>
          <cell r="AP318">
            <v>15.99</v>
          </cell>
          <cell r="AQ318">
            <v>19.809999999999999</v>
          </cell>
          <cell r="AR318">
            <v>19.829999999999998</v>
          </cell>
          <cell r="AS318">
            <v>12.71</v>
          </cell>
          <cell r="AT318">
            <v>16.13</v>
          </cell>
          <cell r="AU318">
            <v>19.7</v>
          </cell>
          <cell r="AV318">
            <v>14.12</v>
          </cell>
          <cell r="AW318">
            <v>20.95</v>
          </cell>
          <cell r="AX318">
            <v>23.43</v>
          </cell>
          <cell r="AY318">
            <v>26.58</v>
          </cell>
          <cell r="AZ318">
            <v>20.02</v>
          </cell>
          <cell r="BA318">
            <v>26.52</v>
          </cell>
          <cell r="BB318">
            <v>24.44</v>
          </cell>
          <cell r="BC318">
            <v>263.82000000000005</v>
          </cell>
          <cell r="BD318">
            <v>5</v>
          </cell>
          <cell r="BE318">
            <v>2</v>
          </cell>
          <cell r="BF318">
            <v>0</v>
          </cell>
          <cell r="BG318">
            <v>12</v>
          </cell>
          <cell r="BH318">
            <v>18</v>
          </cell>
          <cell r="BI318">
            <v>20</v>
          </cell>
          <cell r="BJ318">
            <v>22</v>
          </cell>
          <cell r="BK318">
            <v>13</v>
          </cell>
          <cell r="BL318">
            <v>16</v>
          </cell>
          <cell r="BM318">
            <v>20</v>
          </cell>
          <cell r="BN318">
            <v>16</v>
          </cell>
          <cell r="BO318">
            <v>22</v>
          </cell>
          <cell r="BP318">
            <v>25</v>
          </cell>
          <cell r="BQ318">
            <v>27</v>
          </cell>
          <cell r="BR318">
            <v>22</v>
          </cell>
          <cell r="BS318">
            <v>26</v>
          </cell>
          <cell r="BT318">
            <v>266</v>
          </cell>
          <cell r="BU318">
            <v>5</v>
          </cell>
          <cell r="BV318">
            <v>2</v>
          </cell>
          <cell r="BW318">
            <v>0</v>
          </cell>
          <cell r="BX318">
            <v>26</v>
          </cell>
          <cell r="BY318">
            <v>12</v>
          </cell>
          <cell r="BZ318">
            <v>18</v>
          </cell>
          <cell r="CA318">
            <v>20</v>
          </cell>
          <cell r="CB318">
            <v>22</v>
          </cell>
          <cell r="CC318">
            <v>13</v>
          </cell>
          <cell r="CD318">
            <v>16</v>
          </cell>
          <cell r="CE318">
            <v>20</v>
          </cell>
          <cell r="CF318">
            <v>16</v>
          </cell>
          <cell r="CG318">
            <v>22</v>
          </cell>
          <cell r="CH318">
            <v>25</v>
          </cell>
          <cell r="CI318">
            <v>27</v>
          </cell>
          <cell r="CJ318">
            <v>22</v>
          </cell>
          <cell r="CK318">
            <v>266</v>
          </cell>
          <cell r="CL318">
            <v>5</v>
          </cell>
          <cell r="CM318">
            <v>2</v>
          </cell>
          <cell r="CN318">
            <v>0</v>
          </cell>
          <cell r="CO318">
            <v>10</v>
          </cell>
          <cell r="CP318">
            <v>25</v>
          </cell>
          <cell r="CQ318">
            <v>12</v>
          </cell>
          <cell r="CR318">
            <v>18</v>
          </cell>
          <cell r="CS318">
            <v>20</v>
          </cell>
          <cell r="CT318">
            <v>22</v>
          </cell>
          <cell r="CU318">
            <v>13</v>
          </cell>
          <cell r="CV318">
            <v>16</v>
          </cell>
          <cell r="CW318">
            <v>20</v>
          </cell>
          <cell r="CX318">
            <v>16</v>
          </cell>
          <cell r="CY318">
            <v>22</v>
          </cell>
          <cell r="CZ318">
            <v>25</v>
          </cell>
          <cell r="DA318">
            <v>27</v>
          </cell>
          <cell r="DB318">
            <v>253</v>
          </cell>
          <cell r="DC318">
            <v>5</v>
          </cell>
          <cell r="DD318">
            <v>2</v>
          </cell>
          <cell r="DE318">
            <v>0</v>
          </cell>
          <cell r="DF318">
            <v>10</v>
          </cell>
          <cell r="DG318">
            <v>25</v>
          </cell>
          <cell r="DH318">
            <v>25</v>
          </cell>
          <cell r="DI318">
            <v>12</v>
          </cell>
          <cell r="DJ318">
            <v>18</v>
          </cell>
          <cell r="DK318">
            <v>20</v>
          </cell>
          <cell r="DL318">
            <v>22</v>
          </cell>
          <cell r="DM318">
            <v>13</v>
          </cell>
          <cell r="DN318">
            <v>16</v>
          </cell>
          <cell r="DO318">
            <v>20</v>
          </cell>
          <cell r="DP318">
            <v>16</v>
          </cell>
          <cell r="DQ318">
            <v>22</v>
          </cell>
          <cell r="DR318">
            <v>25</v>
          </cell>
          <cell r="DS318">
            <v>251</v>
          </cell>
        </row>
        <row r="319">
          <cell r="B319">
            <v>2364</v>
          </cell>
          <cell r="C319">
            <v>1</v>
          </cell>
          <cell r="D319" t="str">
            <v>BELGRADE-BROOTEN-ELR</v>
          </cell>
          <cell r="E319">
            <v>5.98</v>
          </cell>
          <cell r="F319">
            <v>10.55</v>
          </cell>
          <cell r="G319">
            <v>51.08</v>
          </cell>
          <cell r="H319">
            <v>0</v>
          </cell>
          <cell r="I319">
            <v>37.520000000000003</v>
          </cell>
          <cell r="J319">
            <v>55.69</v>
          </cell>
          <cell r="K319">
            <v>52.85</v>
          </cell>
          <cell r="L319">
            <v>51.88</v>
          </cell>
          <cell r="M319">
            <v>53.95</v>
          </cell>
          <cell r="N319">
            <v>59.64</v>
          </cell>
          <cell r="O319">
            <v>65.47</v>
          </cell>
          <cell r="P319">
            <v>42.31</v>
          </cell>
          <cell r="Q319">
            <v>60.59</v>
          </cell>
          <cell r="R319">
            <v>50.62</v>
          </cell>
          <cell r="S319">
            <v>44.74</v>
          </cell>
          <cell r="T319">
            <v>52.65</v>
          </cell>
          <cell r="U319">
            <v>695.52</v>
          </cell>
          <cell r="V319">
            <v>3.23</v>
          </cell>
          <cell r="W319">
            <v>4.6900000000000004</v>
          </cell>
          <cell r="X319">
            <v>39.14</v>
          </cell>
          <cell r="Y319">
            <v>5.4</v>
          </cell>
          <cell r="Z319">
            <v>62.53</v>
          </cell>
          <cell r="AA319">
            <v>34.31</v>
          </cell>
          <cell r="AB319">
            <v>53.72</v>
          </cell>
          <cell r="AC319">
            <v>55.23</v>
          </cell>
          <cell r="AD319">
            <v>53.02</v>
          </cell>
          <cell r="AE319">
            <v>53.61</v>
          </cell>
          <cell r="AF319">
            <v>65.81</v>
          </cell>
          <cell r="AG319">
            <v>66.819999999999993</v>
          </cell>
          <cell r="AH319">
            <v>45.04</v>
          </cell>
          <cell r="AI319">
            <v>57.87</v>
          </cell>
          <cell r="AJ319">
            <v>52.37</v>
          </cell>
          <cell r="AK319">
            <v>47.57</v>
          </cell>
          <cell r="AL319">
            <v>700.36</v>
          </cell>
          <cell r="AM319">
            <v>9.83</v>
          </cell>
          <cell r="AN319">
            <v>0.02</v>
          </cell>
          <cell r="AO319">
            <v>0</v>
          </cell>
          <cell r="AP319">
            <v>28.42</v>
          </cell>
          <cell r="AQ319">
            <v>49</v>
          </cell>
          <cell r="AR319">
            <v>60.97</v>
          </cell>
          <cell r="AS319">
            <v>37.020000000000003</v>
          </cell>
          <cell r="AT319">
            <v>57.03</v>
          </cell>
          <cell r="AU319">
            <v>56.01</v>
          </cell>
          <cell r="AV319">
            <v>54.75</v>
          </cell>
          <cell r="AW319">
            <v>55.49</v>
          </cell>
          <cell r="AX319">
            <v>63.28</v>
          </cell>
          <cell r="AY319">
            <v>66.42</v>
          </cell>
          <cell r="AZ319">
            <v>43.33</v>
          </cell>
          <cell r="BA319">
            <v>55.44</v>
          </cell>
          <cell r="BB319">
            <v>48.24</v>
          </cell>
          <cell r="BC319">
            <v>685.25</v>
          </cell>
          <cell r="BD319">
            <v>5</v>
          </cell>
          <cell r="BE319">
            <v>5</v>
          </cell>
          <cell r="BF319">
            <v>0</v>
          </cell>
          <cell r="BG319">
            <v>30</v>
          </cell>
          <cell r="BH319">
            <v>35</v>
          </cell>
          <cell r="BI319">
            <v>50</v>
          </cell>
          <cell r="BJ319">
            <v>63</v>
          </cell>
          <cell r="BK319">
            <v>34</v>
          </cell>
          <cell r="BL319">
            <v>56</v>
          </cell>
          <cell r="BM319">
            <v>54</v>
          </cell>
          <cell r="BN319">
            <v>52</v>
          </cell>
          <cell r="BO319">
            <v>53</v>
          </cell>
          <cell r="BP319">
            <v>67</v>
          </cell>
          <cell r="BQ319">
            <v>65</v>
          </cell>
          <cell r="BR319">
            <v>44</v>
          </cell>
          <cell r="BS319">
            <v>60</v>
          </cell>
          <cell r="BT319">
            <v>673</v>
          </cell>
          <cell r="BU319">
            <v>5</v>
          </cell>
          <cell r="BV319">
            <v>5</v>
          </cell>
          <cell r="BW319">
            <v>0</v>
          </cell>
          <cell r="BX319">
            <v>30</v>
          </cell>
          <cell r="BY319">
            <v>35</v>
          </cell>
          <cell r="BZ319">
            <v>35</v>
          </cell>
          <cell r="CA319">
            <v>50</v>
          </cell>
          <cell r="CB319">
            <v>63</v>
          </cell>
          <cell r="CC319">
            <v>34</v>
          </cell>
          <cell r="CD319">
            <v>56</v>
          </cell>
          <cell r="CE319">
            <v>54</v>
          </cell>
          <cell r="CF319">
            <v>52</v>
          </cell>
          <cell r="CG319">
            <v>53</v>
          </cell>
          <cell r="CH319">
            <v>67</v>
          </cell>
          <cell r="CI319">
            <v>65</v>
          </cell>
          <cell r="CJ319">
            <v>44</v>
          </cell>
          <cell r="CK319">
            <v>648</v>
          </cell>
          <cell r="CL319">
            <v>5</v>
          </cell>
          <cell r="CM319">
            <v>5</v>
          </cell>
          <cell r="CN319">
            <v>0</v>
          </cell>
          <cell r="CO319">
            <v>30</v>
          </cell>
          <cell r="CP319">
            <v>30</v>
          </cell>
          <cell r="CQ319">
            <v>35</v>
          </cell>
          <cell r="CR319">
            <v>35</v>
          </cell>
          <cell r="CS319">
            <v>50</v>
          </cell>
          <cell r="CT319">
            <v>63</v>
          </cell>
          <cell r="CU319">
            <v>34</v>
          </cell>
          <cell r="CV319">
            <v>56</v>
          </cell>
          <cell r="CW319">
            <v>54</v>
          </cell>
          <cell r="CX319">
            <v>52</v>
          </cell>
          <cell r="CY319">
            <v>53</v>
          </cell>
          <cell r="CZ319">
            <v>67</v>
          </cell>
          <cell r="DA319">
            <v>65</v>
          </cell>
          <cell r="DB319">
            <v>634</v>
          </cell>
          <cell r="DC319">
            <v>5</v>
          </cell>
          <cell r="DD319">
            <v>5</v>
          </cell>
          <cell r="DE319">
            <v>0</v>
          </cell>
          <cell r="DF319">
            <v>30</v>
          </cell>
          <cell r="DG319">
            <v>30</v>
          </cell>
          <cell r="DH319">
            <v>30</v>
          </cell>
          <cell r="DI319">
            <v>35</v>
          </cell>
          <cell r="DJ319">
            <v>35</v>
          </cell>
          <cell r="DK319">
            <v>50</v>
          </cell>
          <cell r="DL319">
            <v>63</v>
          </cell>
          <cell r="DM319">
            <v>34</v>
          </cell>
          <cell r="DN319">
            <v>56</v>
          </cell>
          <cell r="DO319">
            <v>54</v>
          </cell>
          <cell r="DP319">
            <v>52</v>
          </cell>
          <cell r="DQ319">
            <v>53</v>
          </cell>
          <cell r="DR319">
            <v>67</v>
          </cell>
          <cell r="DS319">
            <v>599</v>
          </cell>
        </row>
        <row r="320">
          <cell r="B320">
            <v>2365</v>
          </cell>
          <cell r="C320">
            <v>1</v>
          </cell>
          <cell r="D320" t="str">
            <v>G.F.W.</v>
          </cell>
          <cell r="E320">
            <v>9.2899999999999991</v>
          </cell>
          <cell r="F320">
            <v>6.85</v>
          </cell>
          <cell r="G320">
            <v>58.22</v>
          </cell>
          <cell r="H320">
            <v>0</v>
          </cell>
          <cell r="I320">
            <v>81.47</v>
          </cell>
          <cell r="J320">
            <v>55.54</v>
          </cell>
          <cell r="K320">
            <v>65.540000000000006</v>
          </cell>
          <cell r="L320">
            <v>62.91</v>
          </cell>
          <cell r="M320">
            <v>65.28</v>
          </cell>
          <cell r="N320">
            <v>66.34</v>
          </cell>
          <cell r="O320">
            <v>77.75</v>
          </cell>
          <cell r="P320">
            <v>61.48</v>
          </cell>
          <cell r="Q320">
            <v>75.22</v>
          </cell>
          <cell r="R320">
            <v>79.77</v>
          </cell>
          <cell r="S320">
            <v>69.22</v>
          </cell>
          <cell r="T320">
            <v>68.349999999999994</v>
          </cell>
          <cell r="U320">
            <v>903.23</v>
          </cell>
          <cell r="V320">
            <v>11</v>
          </cell>
          <cell r="W320">
            <v>7.79</v>
          </cell>
          <cell r="X320">
            <v>2.52</v>
          </cell>
          <cell r="Y320">
            <v>51.88</v>
          </cell>
          <cell r="Z320">
            <v>60.72</v>
          </cell>
          <cell r="AA320">
            <v>81.709999999999994</v>
          </cell>
          <cell r="AB320">
            <v>50.06</v>
          </cell>
          <cell r="AC320">
            <v>67.540000000000006</v>
          </cell>
          <cell r="AD320">
            <v>61.8</v>
          </cell>
          <cell r="AE320">
            <v>66.97</v>
          </cell>
          <cell r="AF320">
            <v>64.13</v>
          </cell>
          <cell r="AG320">
            <v>77.290000000000006</v>
          </cell>
          <cell r="AH320">
            <v>71.39</v>
          </cell>
          <cell r="AI320">
            <v>74.510000000000005</v>
          </cell>
          <cell r="AJ320">
            <v>77.97</v>
          </cell>
          <cell r="AK320">
            <v>61.47</v>
          </cell>
          <cell r="AL320">
            <v>888.75</v>
          </cell>
          <cell r="AM320">
            <v>11.14</v>
          </cell>
          <cell r="AN320">
            <v>12.01</v>
          </cell>
          <cell r="AO320">
            <v>0</v>
          </cell>
          <cell r="AP320">
            <v>55.96</v>
          </cell>
          <cell r="AQ320">
            <v>59.93</v>
          </cell>
          <cell r="AR320">
            <v>61.1</v>
          </cell>
          <cell r="AS320">
            <v>80.61</v>
          </cell>
          <cell r="AT320">
            <v>53.84</v>
          </cell>
          <cell r="AU320">
            <v>70.099999999999994</v>
          </cell>
          <cell r="AV320">
            <v>65.16</v>
          </cell>
          <cell r="AW320">
            <v>72.25</v>
          </cell>
          <cell r="AX320">
            <v>63.11</v>
          </cell>
          <cell r="AY320">
            <v>78.63</v>
          </cell>
          <cell r="AZ320">
            <v>69.98</v>
          </cell>
          <cell r="BA320">
            <v>74.34</v>
          </cell>
          <cell r="BB320">
            <v>73.41</v>
          </cell>
          <cell r="BC320">
            <v>901.57</v>
          </cell>
          <cell r="BD320">
            <v>30</v>
          </cell>
          <cell r="BE320">
            <v>11</v>
          </cell>
          <cell r="BF320">
            <v>0</v>
          </cell>
          <cell r="BG320">
            <v>53</v>
          </cell>
          <cell r="BH320">
            <v>52</v>
          </cell>
          <cell r="BI320">
            <v>56</v>
          </cell>
          <cell r="BJ320">
            <v>65</v>
          </cell>
          <cell r="BK320">
            <v>84</v>
          </cell>
          <cell r="BL320">
            <v>56</v>
          </cell>
          <cell r="BM320">
            <v>70</v>
          </cell>
          <cell r="BN320">
            <v>69</v>
          </cell>
          <cell r="BO320">
            <v>70</v>
          </cell>
          <cell r="BP320">
            <v>70</v>
          </cell>
          <cell r="BQ320">
            <v>91</v>
          </cell>
          <cell r="BR320">
            <v>72</v>
          </cell>
          <cell r="BS320">
            <v>75</v>
          </cell>
          <cell r="BT320">
            <v>924</v>
          </cell>
          <cell r="BU320">
            <v>30</v>
          </cell>
          <cell r="BV320">
            <v>10</v>
          </cell>
          <cell r="BW320">
            <v>0</v>
          </cell>
          <cell r="BX320">
            <v>45</v>
          </cell>
          <cell r="BY320">
            <v>55</v>
          </cell>
          <cell r="BZ320">
            <v>55</v>
          </cell>
          <cell r="CA320">
            <v>62</v>
          </cell>
          <cell r="CB320">
            <v>65</v>
          </cell>
          <cell r="CC320">
            <v>84</v>
          </cell>
          <cell r="CD320">
            <v>56</v>
          </cell>
          <cell r="CE320">
            <v>70</v>
          </cell>
          <cell r="CF320">
            <v>69</v>
          </cell>
          <cell r="CG320">
            <v>70</v>
          </cell>
          <cell r="CH320">
            <v>70</v>
          </cell>
          <cell r="CI320">
            <v>91</v>
          </cell>
          <cell r="CJ320">
            <v>72</v>
          </cell>
          <cell r="CK320">
            <v>904</v>
          </cell>
          <cell r="CL320">
            <v>20</v>
          </cell>
          <cell r="CM320">
            <v>10</v>
          </cell>
          <cell r="CN320">
            <v>0</v>
          </cell>
          <cell r="CO320">
            <v>45</v>
          </cell>
          <cell r="CP320">
            <v>45</v>
          </cell>
          <cell r="CQ320">
            <v>55</v>
          </cell>
          <cell r="CR320">
            <v>55</v>
          </cell>
          <cell r="CS320">
            <v>62</v>
          </cell>
          <cell r="CT320">
            <v>65</v>
          </cell>
          <cell r="CU320">
            <v>84</v>
          </cell>
          <cell r="CV320">
            <v>56</v>
          </cell>
          <cell r="CW320">
            <v>70</v>
          </cell>
          <cell r="CX320">
            <v>69</v>
          </cell>
          <cell r="CY320">
            <v>70</v>
          </cell>
          <cell r="CZ320">
            <v>70</v>
          </cell>
          <cell r="DA320">
            <v>91</v>
          </cell>
          <cell r="DB320">
            <v>867</v>
          </cell>
          <cell r="DC320">
            <v>20</v>
          </cell>
          <cell r="DD320">
            <v>10</v>
          </cell>
          <cell r="DE320">
            <v>0</v>
          </cell>
          <cell r="DF320">
            <v>45</v>
          </cell>
          <cell r="DG320">
            <v>45</v>
          </cell>
          <cell r="DH320">
            <v>45</v>
          </cell>
          <cell r="DI320">
            <v>55</v>
          </cell>
          <cell r="DJ320">
            <v>55</v>
          </cell>
          <cell r="DK320">
            <v>62</v>
          </cell>
          <cell r="DL320">
            <v>65</v>
          </cell>
          <cell r="DM320">
            <v>84</v>
          </cell>
          <cell r="DN320">
            <v>56</v>
          </cell>
          <cell r="DO320">
            <v>70</v>
          </cell>
          <cell r="DP320">
            <v>69</v>
          </cell>
          <cell r="DQ320">
            <v>70</v>
          </cell>
          <cell r="DR320">
            <v>70</v>
          </cell>
          <cell r="DS320">
            <v>821</v>
          </cell>
        </row>
        <row r="321">
          <cell r="B321">
            <v>2396</v>
          </cell>
          <cell r="C321">
            <v>1</v>
          </cell>
          <cell r="D321" t="str">
            <v>A.C.G.C.</v>
          </cell>
          <cell r="E321">
            <v>3.8</v>
          </cell>
          <cell r="F321">
            <v>10.33</v>
          </cell>
          <cell r="G321">
            <v>81.67</v>
          </cell>
          <cell r="H321">
            <v>0</v>
          </cell>
          <cell r="I321">
            <v>62.84</v>
          </cell>
          <cell r="J321">
            <v>68.760000000000005</v>
          </cell>
          <cell r="K321">
            <v>56.79</v>
          </cell>
          <cell r="L321">
            <v>61.36</v>
          </cell>
          <cell r="M321">
            <v>69.48</v>
          </cell>
          <cell r="N321">
            <v>72.59</v>
          </cell>
          <cell r="O321">
            <v>75.69</v>
          </cell>
          <cell r="P321">
            <v>65.27</v>
          </cell>
          <cell r="Q321">
            <v>61</v>
          </cell>
          <cell r="R321">
            <v>58.33</v>
          </cell>
          <cell r="S321">
            <v>52.15</v>
          </cell>
          <cell r="T321">
            <v>71.12</v>
          </cell>
          <cell r="U321">
            <v>871.18</v>
          </cell>
          <cell r="V321">
            <v>5.25</v>
          </cell>
          <cell r="W321">
            <v>8.25</v>
          </cell>
          <cell r="X321">
            <v>0</v>
          </cell>
          <cell r="Y321">
            <v>63.48</v>
          </cell>
          <cell r="Z321">
            <v>77.5</v>
          </cell>
          <cell r="AA321">
            <v>58.93</v>
          </cell>
          <cell r="AB321">
            <v>65.739999999999995</v>
          </cell>
          <cell r="AC321">
            <v>59.97</v>
          </cell>
          <cell r="AD321">
            <v>59.83</v>
          </cell>
          <cell r="AE321">
            <v>71.16</v>
          </cell>
          <cell r="AF321">
            <v>71.87</v>
          </cell>
          <cell r="AG321">
            <v>75.98</v>
          </cell>
          <cell r="AH321">
            <v>70.22</v>
          </cell>
          <cell r="AI321">
            <v>61.52</v>
          </cell>
          <cell r="AJ321">
            <v>61.7</v>
          </cell>
          <cell r="AK321">
            <v>56.2</v>
          </cell>
          <cell r="AL321">
            <v>867.60000000000014</v>
          </cell>
          <cell r="AM321">
            <v>4.63</v>
          </cell>
          <cell r="AN321">
            <v>8.4600000000000009</v>
          </cell>
          <cell r="AO321">
            <v>0</v>
          </cell>
          <cell r="AP321">
            <v>64.510000000000005</v>
          </cell>
          <cell r="AQ321">
            <v>59.39</v>
          </cell>
          <cell r="AR321">
            <v>70.45</v>
          </cell>
          <cell r="AS321">
            <v>57.96</v>
          </cell>
          <cell r="AT321">
            <v>62.68</v>
          </cell>
          <cell r="AU321">
            <v>59.73</v>
          </cell>
          <cell r="AV321">
            <v>61.54</v>
          </cell>
          <cell r="AW321">
            <v>70.17</v>
          </cell>
          <cell r="AX321">
            <v>73.23</v>
          </cell>
          <cell r="AY321">
            <v>73.540000000000006</v>
          </cell>
          <cell r="AZ321">
            <v>72.87</v>
          </cell>
          <cell r="BA321">
            <v>64.73</v>
          </cell>
          <cell r="BB321">
            <v>64.459999999999994</v>
          </cell>
          <cell r="BC321">
            <v>868.35</v>
          </cell>
          <cell r="BD321">
            <v>6</v>
          </cell>
          <cell r="BE321">
            <v>5</v>
          </cell>
          <cell r="BF321">
            <v>0</v>
          </cell>
          <cell r="BG321">
            <v>50</v>
          </cell>
          <cell r="BH321">
            <v>68</v>
          </cell>
          <cell r="BI321">
            <v>63</v>
          </cell>
          <cell r="BJ321">
            <v>65</v>
          </cell>
          <cell r="BK321">
            <v>65</v>
          </cell>
          <cell r="BL321">
            <v>65</v>
          </cell>
          <cell r="BM321">
            <v>70</v>
          </cell>
          <cell r="BN321">
            <v>60</v>
          </cell>
          <cell r="BO321">
            <v>68</v>
          </cell>
          <cell r="BP321">
            <v>66</v>
          </cell>
          <cell r="BQ321">
            <v>65</v>
          </cell>
          <cell r="BR321">
            <v>69</v>
          </cell>
          <cell r="BS321">
            <v>68</v>
          </cell>
          <cell r="BT321">
            <v>853</v>
          </cell>
          <cell r="BU321">
            <v>6</v>
          </cell>
          <cell r="BV321">
            <v>4</v>
          </cell>
          <cell r="BW321">
            <v>0</v>
          </cell>
          <cell r="BX321">
            <v>62</v>
          </cell>
          <cell r="BY321">
            <v>62</v>
          </cell>
          <cell r="BZ321">
            <v>62</v>
          </cell>
          <cell r="CA321">
            <v>62</v>
          </cell>
          <cell r="CB321">
            <v>62</v>
          </cell>
          <cell r="CC321">
            <v>64</v>
          </cell>
          <cell r="CD321">
            <v>64</v>
          </cell>
          <cell r="CE321">
            <v>68</v>
          </cell>
          <cell r="CF321">
            <v>60</v>
          </cell>
          <cell r="CG321">
            <v>64</v>
          </cell>
          <cell r="CH321">
            <v>60</v>
          </cell>
          <cell r="CI321">
            <v>66</v>
          </cell>
          <cell r="CJ321">
            <v>65</v>
          </cell>
          <cell r="CK321">
            <v>831</v>
          </cell>
          <cell r="CL321">
            <v>6</v>
          </cell>
          <cell r="CM321">
            <v>4</v>
          </cell>
          <cell r="CN321">
            <v>0</v>
          </cell>
          <cell r="CO321">
            <v>62</v>
          </cell>
          <cell r="CP321">
            <v>62</v>
          </cell>
          <cell r="CQ321">
            <v>62</v>
          </cell>
          <cell r="CR321">
            <v>62</v>
          </cell>
          <cell r="CS321">
            <v>62</v>
          </cell>
          <cell r="CT321">
            <v>62</v>
          </cell>
          <cell r="CU321">
            <v>64</v>
          </cell>
          <cell r="CV321">
            <v>64</v>
          </cell>
          <cell r="CW321">
            <v>68</v>
          </cell>
          <cell r="CX321">
            <v>60</v>
          </cell>
          <cell r="CY321">
            <v>64</v>
          </cell>
          <cell r="CZ321">
            <v>60</v>
          </cell>
          <cell r="DA321">
            <v>66</v>
          </cell>
          <cell r="DB321">
            <v>828</v>
          </cell>
          <cell r="DC321">
            <v>6</v>
          </cell>
          <cell r="DD321">
            <v>4</v>
          </cell>
          <cell r="DE321">
            <v>0</v>
          </cell>
          <cell r="DF321">
            <v>62</v>
          </cell>
          <cell r="DG321">
            <v>62</v>
          </cell>
          <cell r="DH321">
            <v>62</v>
          </cell>
          <cell r="DI321">
            <v>62</v>
          </cell>
          <cell r="DJ321">
            <v>62</v>
          </cell>
          <cell r="DK321">
            <v>62</v>
          </cell>
          <cell r="DL321">
            <v>62</v>
          </cell>
          <cell r="DM321">
            <v>64</v>
          </cell>
          <cell r="DN321">
            <v>64</v>
          </cell>
          <cell r="DO321">
            <v>68</v>
          </cell>
          <cell r="DP321">
            <v>60</v>
          </cell>
          <cell r="DQ321">
            <v>64</v>
          </cell>
          <cell r="DR321">
            <v>60</v>
          </cell>
          <cell r="DS321">
            <v>824</v>
          </cell>
        </row>
        <row r="322">
          <cell r="B322">
            <v>2397</v>
          </cell>
          <cell r="C322">
            <v>1</v>
          </cell>
          <cell r="D322" t="str">
            <v>LESUEUR-HENDERSO</v>
          </cell>
          <cell r="E322">
            <v>16.88</v>
          </cell>
          <cell r="F322">
            <v>14.42</v>
          </cell>
          <cell r="G322">
            <v>66.099999999999994</v>
          </cell>
          <cell r="H322">
            <v>0</v>
          </cell>
          <cell r="I322">
            <v>86.05</v>
          </cell>
          <cell r="J322">
            <v>97.86</v>
          </cell>
          <cell r="K322">
            <v>92.88</v>
          </cell>
          <cell r="L322">
            <v>69.05</v>
          </cell>
          <cell r="M322">
            <v>92.14</v>
          </cell>
          <cell r="N322">
            <v>95.85</v>
          </cell>
          <cell r="O322">
            <v>84.41</v>
          </cell>
          <cell r="P322">
            <v>97.59</v>
          </cell>
          <cell r="Q322">
            <v>92.69</v>
          </cell>
          <cell r="R322">
            <v>87.81</v>
          </cell>
          <cell r="S322">
            <v>74.2</v>
          </cell>
          <cell r="T322">
            <v>91.45</v>
          </cell>
          <cell r="U322">
            <v>1159.3800000000001</v>
          </cell>
          <cell r="V322">
            <v>22.24</v>
          </cell>
          <cell r="W322">
            <v>9</v>
          </cell>
          <cell r="X322">
            <v>0.16</v>
          </cell>
          <cell r="Y322">
            <v>58.52</v>
          </cell>
          <cell r="Z322">
            <v>76.88</v>
          </cell>
          <cell r="AA322">
            <v>87.98</v>
          </cell>
          <cell r="AB322">
            <v>98.38</v>
          </cell>
          <cell r="AC322">
            <v>94.16</v>
          </cell>
          <cell r="AD322">
            <v>67.260000000000005</v>
          </cell>
          <cell r="AE322">
            <v>100.08</v>
          </cell>
          <cell r="AF322">
            <v>94.27</v>
          </cell>
          <cell r="AG322">
            <v>83.11</v>
          </cell>
          <cell r="AH322">
            <v>101.06</v>
          </cell>
          <cell r="AI322">
            <v>85.43</v>
          </cell>
          <cell r="AJ322">
            <v>84.03</v>
          </cell>
          <cell r="AK322">
            <v>75.91</v>
          </cell>
          <cell r="AL322">
            <v>1138.4700000000003</v>
          </cell>
          <cell r="AM322">
            <v>18.14</v>
          </cell>
          <cell r="AN322">
            <v>20.2</v>
          </cell>
          <cell r="AO322">
            <v>0</v>
          </cell>
          <cell r="AP322">
            <v>76.97</v>
          </cell>
          <cell r="AQ322">
            <v>66.86</v>
          </cell>
          <cell r="AR322">
            <v>81.17</v>
          </cell>
          <cell r="AS322">
            <v>86.11</v>
          </cell>
          <cell r="AT322">
            <v>100.2</v>
          </cell>
          <cell r="AU322">
            <v>90.51</v>
          </cell>
          <cell r="AV322">
            <v>72.09</v>
          </cell>
          <cell r="AW322">
            <v>98.49</v>
          </cell>
          <cell r="AX322">
            <v>99.08</v>
          </cell>
          <cell r="AY322">
            <v>84.77</v>
          </cell>
          <cell r="AZ322">
            <v>96.73</v>
          </cell>
          <cell r="BA322">
            <v>82.49</v>
          </cell>
          <cell r="BB322">
            <v>78.88</v>
          </cell>
          <cell r="BC322">
            <v>1152.69</v>
          </cell>
          <cell r="BD322">
            <v>17</v>
          </cell>
          <cell r="BE322">
            <v>13</v>
          </cell>
          <cell r="BF322">
            <v>0</v>
          </cell>
          <cell r="BG322">
            <v>58</v>
          </cell>
          <cell r="BH322">
            <v>72</v>
          </cell>
          <cell r="BI322">
            <v>61</v>
          </cell>
          <cell r="BJ322">
            <v>74</v>
          </cell>
          <cell r="BK322">
            <v>84</v>
          </cell>
          <cell r="BL322">
            <v>95</v>
          </cell>
          <cell r="BM322">
            <v>104</v>
          </cell>
          <cell r="BN322">
            <v>73</v>
          </cell>
          <cell r="BO322">
            <v>93</v>
          </cell>
          <cell r="BP322">
            <v>98</v>
          </cell>
          <cell r="BQ322">
            <v>73</v>
          </cell>
          <cell r="BR322">
            <v>96</v>
          </cell>
          <cell r="BS322">
            <v>74</v>
          </cell>
          <cell r="BT322">
            <v>1085</v>
          </cell>
          <cell r="BU322">
            <v>17</v>
          </cell>
          <cell r="BV322">
            <v>13</v>
          </cell>
          <cell r="BW322">
            <v>0</v>
          </cell>
          <cell r="BX322">
            <v>62</v>
          </cell>
          <cell r="BY322">
            <v>62</v>
          </cell>
          <cell r="BZ322">
            <v>62</v>
          </cell>
          <cell r="CA322">
            <v>61</v>
          </cell>
          <cell r="CB322">
            <v>74</v>
          </cell>
          <cell r="CC322">
            <v>83</v>
          </cell>
          <cell r="CD322">
            <v>96</v>
          </cell>
          <cell r="CE322">
            <v>94</v>
          </cell>
          <cell r="CF322">
            <v>74</v>
          </cell>
          <cell r="CG322">
            <v>97</v>
          </cell>
          <cell r="CH322">
            <v>95</v>
          </cell>
          <cell r="CI322">
            <v>74</v>
          </cell>
          <cell r="CJ322">
            <v>103</v>
          </cell>
          <cell r="CK322">
            <v>1067</v>
          </cell>
          <cell r="CL322">
            <v>17</v>
          </cell>
          <cell r="CM322">
            <v>13</v>
          </cell>
          <cell r="CN322">
            <v>0</v>
          </cell>
          <cell r="CO322">
            <v>62</v>
          </cell>
          <cell r="CP322">
            <v>62</v>
          </cell>
          <cell r="CQ322">
            <v>62</v>
          </cell>
          <cell r="CR322">
            <v>62</v>
          </cell>
          <cell r="CS322">
            <v>61</v>
          </cell>
          <cell r="CT322">
            <v>74</v>
          </cell>
          <cell r="CU322">
            <v>83</v>
          </cell>
          <cell r="CV322">
            <v>96</v>
          </cell>
          <cell r="CW322">
            <v>94</v>
          </cell>
          <cell r="CX322">
            <v>74</v>
          </cell>
          <cell r="CY322">
            <v>97</v>
          </cell>
          <cell r="CZ322">
            <v>95</v>
          </cell>
          <cell r="DA322">
            <v>74</v>
          </cell>
          <cell r="DB322">
            <v>1026</v>
          </cell>
          <cell r="DC322">
            <v>17</v>
          </cell>
          <cell r="DD322">
            <v>13</v>
          </cell>
          <cell r="DE322">
            <v>0</v>
          </cell>
          <cell r="DF322">
            <v>62</v>
          </cell>
          <cell r="DG322">
            <v>62</v>
          </cell>
          <cell r="DH322">
            <v>62</v>
          </cell>
          <cell r="DI322">
            <v>62</v>
          </cell>
          <cell r="DJ322">
            <v>62</v>
          </cell>
          <cell r="DK322">
            <v>61</v>
          </cell>
          <cell r="DL322">
            <v>74</v>
          </cell>
          <cell r="DM322">
            <v>83</v>
          </cell>
          <cell r="DN322">
            <v>96</v>
          </cell>
          <cell r="DO322">
            <v>94</v>
          </cell>
          <cell r="DP322">
            <v>74</v>
          </cell>
          <cell r="DQ322">
            <v>97</v>
          </cell>
          <cell r="DR322">
            <v>95</v>
          </cell>
          <cell r="DS322">
            <v>1014</v>
          </cell>
        </row>
        <row r="323">
          <cell r="B323">
            <v>2448</v>
          </cell>
          <cell r="C323">
            <v>1</v>
          </cell>
          <cell r="D323" t="str">
            <v>MARTIN COUNTY</v>
          </cell>
          <cell r="E323">
            <v>4.12</v>
          </cell>
          <cell r="F323">
            <v>2.94</v>
          </cell>
          <cell r="G323">
            <v>57.18</v>
          </cell>
          <cell r="H323">
            <v>0</v>
          </cell>
          <cell r="I323">
            <v>50.27</v>
          </cell>
          <cell r="J323">
            <v>58.12</v>
          </cell>
          <cell r="K323">
            <v>43.08</v>
          </cell>
          <cell r="L323">
            <v>40.26</v>
          </cell>
          <cell r="M323">
            <v>54.37</v>
          </cell>
          <cell r="N323">
            <v>54.1</v>
          </cell>
          <cell r="O323">
            <v>62.68</v>
          </cell>
          <cell r="P323">
            <v>54.22</v>
          </cell>
          <cell r="Q323">
            <v>47.21</v>
          </cell>
          <cell r="R323">
            <v>54.9</v>
          </cell>
          <cell r="S323">
            <v>49.51</v>
          </cell>
          <cell r="T323">
            <v>54.61</v>
          </cell>
          <cell r="U323">
            <v>687.57</v>
          </cell>
          <cell r="V323">
            <v>5.13</v>
          </cell>
          <cell r="W323">
            <v>3.54</v>
          </cell>
          <cell r="X323">
            <v>34.32</v>
          </cell>
          <cell r="Y323">
            <v>7.05</v>
          </cell>
          <cell r="Z323">
            <v>59.12</v>
          </cell>
          <cell r="AA323">
            <v>50</v>
          </cell>
          <cell r="AB323">
            <v>59.7</v>
          </cell>
          <cell r="AC323">
            <v>41.89</v>
          </cell>
          <cell r="AD323">
            <v>37.99</v>
          </cell>
          <cell r="AE323">
            <v>53.7</v>
          </cell>
          <cell r="AF323">
            <v>55.79</v>
          </cell>
          <cell r="AG323">
            <v>60.99</v>
          </cell>
          <cell r="AH323">
            <v>53.39</v>
          </cell>
          <cell r="AI323">
            <v>48.49</v>
          </cell>
          <cell r="AJ323">
            <v>52.98</v>
          </cell>
          <cell r="AK323">
            <v>51.14</v>
          </cell>
          <cell r="AL323">
            <v>675.22</v>
          </cell>
          <cell r="AM323">
            <v>3.59</v>
          </cell>
          <cell r="AN323">
            <v>5.8</v>
          </cell>
          <cell r="AO323">
            <v>0</v>
          </cell>
          <cell r="AP323">
            <v>40.69</v>
          </cell>
          <cell r="AQ323">
            <v>51.81</v>
          </cell>
          <cell r="AR323">
            <v>58.05</v>
          </cell>
          <cell r="AS323">
            <v>52.06</v>
          </cell>
          <cell r="AT323">
            <v>55.63</v>
          </cell>
          <cell r="AU323">
            <v>42.35</v>
          </cell>
          <cell r="AV323">
            <v>41.34</v>
          </cell>
          <cell r="AW323">
            <v>51.46</v>
          </cell>
          <cell r="AX323">
            <v>56.46</v>
          </cell>
          <cell r="AY323">
            <v>61.22</v>
          </cell>
          <cell r="AZ323">
            <v>48.32</v>
          </cell>
          <cell r="BA323">
            <v>45.38</v>
          </cell>
          <cell r="BB323">
            <v>56.78</v>
          </cell>
          <cell r="BC323">
            <v>670.94</v>
          </cell>
          <cell r="BD323">
            <v>1</v>
          </cell>
          <cell r="BE323">
            <v>0</v>
          </cell>
          <cell r="BF323">
            <v>0</v>
          </cell>
          <cell r="BG323">
            <v>44</v>
          </cell>
          <cell r="BH323">
            <v>48</v>
          </cell>
          <cell r="BI323">
            <v>51</v>
          </cell>
          <cell r="BJ323">
            <v>59</v>
          </cell>
          <cell r="BK323">
            <v>51</v>
          </cell>
          <cell r="BL323">
            <v>58</v>
          </cell>
          <cell r="BM323">
            <v>44</v>
          </cell>
          <cell r="BN323">
            <v>42</v>
          </cell>
          <cell r="BO323">
            <v>52</v>
          </cell>
          <cell r="BP323">
            <v>59</v>
          </cell>
          <cell r="BQ323">
            <v>60</v>
          </cell>
          <cell r="BR323">
            <v>48</v>
          </cell>
          <cell r="BS323">
            <v>50</v>
          </cell>
          <cell r="BT323">
            <v>667</v>
          </cell>
          <cell r="BU323">
            <v>1</v>
          </cell>
          <cell r="BV323">
            <v>0</v>
          </cell>
          <cell r="BW323">
            <v>0</v>
          </cell>
          <cell r="BX323">
            <v>45</v>
          </cell>
          <cell r="BY323">
            <v>44</v>
          </cell>
          <cell r="BZ323">
            <v>48</v>
          </cell>
          <cell r="CA323">
            <v>51</v>
          </cell>
          <cell r="CB323">
            <v>59</v>
          </cell>
          <cell r="CC323">
            <v>51</v>
          </cell>
          <cell r="CD323">
            <v>58</v>
          </cell>
          <cell r="CE323">
            <v>44</v>
          </cell>
          <cell r="CF323">
            <v>42</v>
          </cell>
          <cell r="CG323">
            <v>52</v>
          </cell>
          <cell r="CH323">
            <v>59</v>
          </cell>
          <cell r="CI323">
            <v>60</v>
          </cell>
          <cell r="CJ323">
            <v>48</v>
          </cell>
          <cell r="CK323">
            <v>662</v>
          </cell>
          <cell r="CL323">
            <v>1</v>
          </cell>
          <cell r="CM323">
            <v>0</v>
          </cell>
          <cell r="CN323">
            <v>0</v>
          </cell>
          <cell r="CO323">
            <v>45</v>
          </cell>
          <cell r="CP323">
            <v>45</v>
          </cell>
          <cell r="CQ323">
            <v>44</v>
          </cell>
          <cell r="CR323">
            <v>48</v>
          </cell>
          <cell r="CS323">
            <v>51</v>
          </cell>
          <cell r="CT323">
            <v>59</v>
          </cell>
          <cell r="CU323">
            <v>51</v>
          </cell>
          <cell r="CV323">
            <v>58</v>
          </cell>
          <cell r="CW323">
            <v>44</v>
          </cell>
          <cell r="CX323">
            <v>42</v>
          </cell>
          <cell r="CY323">
            <v>52</v>
          </cell>
          <cell r="CZ323">
            <v>59</v>
          </cell>
          <cell r="DA323">
            <v>60</v>
          </cell>
          <cell r="DB323">
            <v>659</v>
          </cell>
          <cell r="DC323">
            <v>1</v>
          </cell>
          <cell r="DD323">
            <v>0</v>
          </cell>
          <cell r="DE323">
            <v>0</v>
          </cell>
          <cell r="DF323">
            <v>45</v>
          </cell>
          <cell r="DG323">
            <v>45</v>
          </cell>
          <cell r="DH323">
            <v>45</v>
          </cell>
          <cell r="DI323">
            <v>44</v>
          </cell>
          <cell r="DJ323">
            <v>48</v>
          </cell>
          <cell r="DK323">
            <v>51</v>
          </cell>
          <cell r="DL323">
            <v>59</v>
          </cell>
          <cell r="DM323">
            <v>51</v>
          </cell>
          <cell r="DN323">
            <v>58</v>
          </cell>
          <cell r="DO323">
            <v>44</v>
          </cell>
          <cell r="DP323">
            <v>42</v>
          </cell>
          <cell r="DQ323">
            <v>52</v>
          </cell>
          <cell r="DR323">
            <v>59</v>
          </cell>
          <cell r="DS323">
            <v>644</v>
          </cell>
        </row>
        <row r="324">
          <cell r="B324">
            <v>2527</v>
          </cell>
          <cell r="C324">
            <v>1</v>
          </cell>
          <cell r="D324" t="str">
            <v>NORMAN CTY WEST</v>
          </cell>
          <cell r="E324">
            <v>6.02</v>
          </cell>
          <cell r="F324">
            <v>3.7</v>
          </cell>
          <cell r="G324">
            <v>22.85</v>
          </cell>
          <cell r="H324">
            <v>0</v>
          </cell>
          <cell r="I324">
            <v>15.39</v>
          </cell>
          <cell r="J324">
            <v>21.56</v>
          </cell>
          <cell r="K324">
            <v>15.3</v>
          </cell>
          <cell r="L324">
            <v>18</v>
          </cell>
          <cell r="M324">
            <v>30.02</v>
          </cell>
          <cell r="N324">
            <v>17.989999999999998</v>
          </cell>
          <cell r="O324">
            <v>16.809999999999999</v>
          </cell>
          <cell r="P324">
            <v>19.37</v>
          </cell>
          <cell r="Q324">
            <v>16.809999999999999</v>
          </cell>
          <cell r="R324">
            <v>29.96</v>
          </cell>
          <cell r="S324">
            <v>11.8</v>
          </cell>
          <cell r="T324">
            <v>19.399999999999999</v>
          </cell>
          <cell r="U324">
            <v>264.98</v>
          </cell>
          <cell r="V324">
            <v>6.58</v>
          </cell>
          <cell r="W324">
            <v>1.32</v>
          </cell>
          <cell r="X324">
            <v>19.16</v>
          </cell>
          <cell r="Y324">
            <v>1.97</v>
          </cell>
          <cell r="Z324">
            <v>25.8</v>
          </cell>
          <cell r="AA324">
            <v>15.1</v>
          </cell>
          <cell r="AB324">
            <v>21.35</v>
          </cell>
          <cell r="AC324">
            <v>15.06</v>
          </cell>
          <cell r="AD324">
            <v>16.920000000000002</v>
          </cell>
          <cell r="AE324">
            <v>29</v>
          </cell>
          <cell r="AF324">
            <v>19</v>
          </cell>
          <cell r="AG324">
            <v>18.86</v>
          </cell>
          <cell r="AH324">
            <v>18.82</v>
          </cell>
          <cell r="AI324">
            <v>19</v>
          </cell>
          <cell r="AJ324">
            <v>28.77</v>
          </cell>
          <cell r="AK324">
            <v>10.09</v>
          </cell>
          <cell r="AL324">
            <v>266.79999999999995</v>
          </cell>
          <cell r="AM324">
            <v>2.56</v>
          </cell>
          <cell r="AN324">
            <v>4.78</v>
          </cell>
          <cell r="AO324">
            <v>0</v>
          </cell>
          <cell r="AP324">
            <v>12.22</v>
          </cell>
          <cell r="AQ324">
            <v>22.56</v>
          </cell>
          <cell r="AR324">
            <v>23.76</v>
          </cell>
          <cell r="AS324">
            <v>15.48</v>
          </cell>
          <cell r="AT324">
            <v>20.74</v>
          </cell>
          <cell r="AU324">
            <v>16.28</v>
          </cell>
          <cell r="AV324">
            <v>17.88</v>
          </cell>
          <cell r="AW324">
            <v>31.71</v>
          </cell>
          <cell r="AX324">
            <v>18.2</v>
          </cell>
          <cell r="AY324">
            <v>21.34</v>
          </cell>
          <cell r="AZ324">
            <v>20.81</v>
          </cell>
          <cell r="BA324">
            <v>13.12</v>
          </cell>
          <cell r="BB324">
            <v>22.12</v>
          </cell>
          <cell r="BC324">
            <v>263.56</v>
          </cell>
          <cell r="BD324">
            <v>0</v>
          </cell>
          <cell r="BE324">
            <v>1</v>
          </cell>
          <cell r="BF324">
            <v>0</v>
          </cell>
          <cell r="BG324">
            <v>17</v>
          </cell>
          <cell r="BH324">
            <v>15</v>
          </cell>
          <cell r="BI324">
            <v>22</v>
          </cell>
          <cell r="BJ324">
            <v>21</v>
          </cell>
          <cell r="BK324">
            <v>18</v>
          </cell>
          <cell r="BL324">
            <v>18</v>
          </cell>
          <cell r="BM324">
            <v>16</v>
          </cell>
          <cell r="BN324">
            <v>17</v>
          </cell>
          <cell r="BO324">
            <v>29</v>
          </cell>
          <cell r="BP324">
            <v>15</v>
          </cell>
          <cell r="BQ324">
            <v>22</v>
          </cell>
          <cell r="BR324">
            <v>20</v>
          </cell>
          <cell r="BS324">
            <v>17</v>
          </cell>
          <cell r="BT324">
            <v>248</v>
          </cell>
          <cell r="BU324">
            <v>1</v>
          </cell>
          <cell r="BV324">
            <v>1</v>
          </cell>
          <cell r="BW324">
            <v>0</v>
          </cell>
          <cell r="BX324">
            <v>16</v>
          </cell>
          <cell r="BY324">
            <v>18</v>
          </cell>
          <cell r="BZ324">
            <v>15</v>
          </cell>
          <cell r="CA324">
            <v>22</v>
          </cell>
          <cell r="CB324">
            <v>21</v>
          </cell>
          <cell r="CC324">
            <v>18</v>
          </cell>
          <cell r="CD324">
            <v>18</v>
          </cell>
          <cell r="CE324">
            <v>16</v>
          </cell>
          <cell r="CF324">
            <v>17</v>
          </cell>
          <cell r="CG324">
            <v>29</v>
          </cell>
          <cell r="CH324">
            <v>15</v>
          </cell>
          <cell r="CI324">
            <v>22</v>
          </cell>
          <cell r="CJ324">
            <v>20</v>
          </cell>
          <cell r="CK324">
            <v>249</v>
          </cell>
          <cell r="CL324">
            <v>1</v>
          </cell>
          <cell r="CM324">
            <v>1</v>
          </cell>
          <cell r="CN324">
            <v>0</v>
          </cell>
          <cell r="CO324">
            <v>13</v>
          </cell>
          <cell r="CP324">
            <v>18</v>
          </cell>
          <cell r="CQ324">
            <v>18</v>
          </cell>
          <cell r="CR324">
            <v>15</v>
          </cell>
          <cell r="CS324">
            <v>22</v>
          </cell>
          <cell r="CT324">
            <v>21</v>
          </cell>
          <cell r="CU324">
            <v>18</v>
          </cell>
          <cell r="CV324">
            <v>18</v>
          </cell>
          <cell r="CW324">
            <v>16</v>
          </cell>
          <cell r="CX324">
            <v>17</v>
          </cell>
          <cell r="CY324">
            <v>29</v>
          </cell>
          <cell r="CZ324">
            <v>15</v>
          </cell>
          <cell r="DA324">
            <v>22</v>
          </cell>
          <cell r="DB324">
            <v>244</v>
          </cell>
          <cell r="DC324">
            <v>1</v>
          </cell>
          <cell r="DD324">
            <v>1</v>
          </cell>
          <cell r="DE324">
            <v>0</v>
          </cell>
          <cell r="DF324">
            <v>13</v>
          </cell>
          <cell r="DG324">
            <v>18</v>
          </cell>
          <cell r="DH324">
            <v>18</v>
          </cell>
          <cell r="DI324">
            <v>18</v>
          </cell>
          <cell r="DJ324">
            <v>15</v>
          </cell>
          <cell r="DK324">
            <v>22</v>
          </cell>
          <cell r="DL324">
            <v>21</v>
          </cell>
          <cell r="DM324">
            <v>18</v>
          </cell>
          <cell r="DN324">
            <v>18</v>
          </cell>
          <cell r="DO324">
            <v>16</v>
          </cell>
          <cell r="DP324">
            <v>17</v>
          </cell>
          <cell r="DQ324">
            <v>29</v>
          </cell>
          <cell r="DR324">
            <v>15</v>
          </cell>
          <cell r="DS324">
            <v>240</v>
          </cell>
        </row>
        <row r="325">
          <cell r="B325">
            <v>2534</v>
          </cell>
          <cell r="C325">
            <v>1</v>
          </cell>
          <cell r="D325" t="str">
            <v xml:space="preserve">BIRD ISLAND-OLIVIA-LAKE LILLIAN    </v>
          </cell>
          <cell r="E325">
            <v>7.01</v>
          </cell>
          <cell r="F325">
            <v>4.78</v>
          </cell>
          <cell r="G325">
            <v>46.6</v>
          </cell>
          <cell r="H325">
            <v>0</v>
          </cell>
          <cell r="I325">
            <v>44.68</v>
          </cell>
          <cell r="J325">
            <v>42.02</v>
          </cell>
          <cell r="K325">
            <v>35.57</v>
          </cell>
          <cell r="L325">
            <v>53.85</v>
          </cell>
          <cell r="M325">
            <v>51.26</v>
          </cell>
          <cell r="N325">
            <v>47.8</v>
          </cell>
          <cell r="O325">
            <v>53.86</v>
          </cell>
          <cell r="P325">
            <v>55.87</v>
          </cell>
          <cell r="Q325">
            <v>70.09</v>
          </cell>
          <cell r="R325">
            <v>68.459999999999994</v>
          </cell>
          <cell r="S325">
            <v>62.83</v>
          </cell>
          <cell r="T325">
            <v>46.89</v>
          </cell>
          <cell r="U325">
            <v>691.57</v>
          </cell>
          <cell r="V325">
            <v>4.8</v>
          </cell>
          <cell r="W325">
            <v>7.4</v>
          </cell>
          <cell r="X325">
            <v>0.44</v>
          </cell>
          <cell r="Y325">
            <v>46.38</v>
          </cell>
          <cell r="Z325">
            <v>53.31</v>
          </cell>
          <cell r="AA325">
            <v>45.79</v>
          </cell>
          <cell r="AB325">
            <v>44.26</v>
          </cell>
          <cell r="AC325">
            <v>42.81</v>
          </cell>
          <cell r="AD325">
            <v>52.9</v>
          </cell>
          <cell r="AE325">
            <v>52.24</v>
          </cell>
          <cell r="AF325">
            <v>52.28</v>
          </cell>
          <cell r="AG325">
            <v>54.17</v>
          </cell>
          <cell r="AH325">
            <v>75.53</v>
          </cell>
          <cell r="AI325">
            <v>67.569999999999993</v>
          </cell>
          <cell r="AJ325">
            <v>67.5</v>
          </cell>
          <cell r="AK325">
            <v>58.69</v>
          </cell>
          <cell r="AL325">
            <v>726.07000000000016</v>
          </cell>
          <cell r="AM325">
            <v>5.24</v>
          </cell>
          <cell r="AN325">
            <v>3.43</v>
          </cell>
          <cell r="AO325">
            <v>0</v>
          </cell>
          <cell r="AP325">
            <v>38.4</v>
          </cell>
          <cell r="AQ325">
            <v>50.97</v>
          </cell>
          <cell r="AR325">
            <v>46.37</v>
          </cell>
          <cell r="AS325">
            <v>45.44</v>
          </cell>
          <cell r="AT325">
            <v>42.14</v>
          </cell>
          <cell r="AU325">
            <v>41.35</v>
          </cell>
          <cell r="AV325">
            <v>49.71</v>
          </cell>
          <cell r="AW325">
            <v>56.37</v>
          </cell>
          <cell r="AX325">
            <v>53.27</v>
          </cell>
          <cell r="AY325">
            <v>57.74</v>
          </cell>
          <cell r="AZ325">
            <v>70.989999999999995</v>
          </cell>
          <cell r="BA325">
            <v>64.77</v>
          </cell>
          <cell r="BB325">
            <v>61</v>
          </cell>
          <cell r="BC325">
            <v>687.18999999999994</v>
          </cell>
          <cell r="BD325">
            <v>4</v>
          </cell>
          <cell r="BE325">
            <v>3</v>
          </cell>
          <cell r="BF325">
            <v>0</v>
          </cell>
          <cell r="BG325">
            <v>42</v>
          </cell>
          <cell r="BH325">
            <v>42</v>
          </cell>
          <cell r="BI325">
            <v>52</v>
          </cell>
          <cell r="BJ325">
            <v>54</v>
          </cell>
          <cell r="BK325">
            <v>48</v>
          </cell>
          <cell r="BL325">
            <v>45</v>
          </cell>
          <cell r="BM325">
            <v>41</v>
          </cell>
          <cell r="BN325">
            <v>56</v>
          </cell>
          <cell r="BO325">
            <v>59</v>
          </cell>
          <cell r="BP325">
            <v>69</v>
          </cell>
          <cell r="BQ325">
            <v>66</v>
          </cell>
          <cell r="BR325">
            <v>72</v>
          </cell>
          <cell r="BS325">
            <v>64</v>
          </cell>
          <cell r="BT325">
            <v>717</v>
          </cell>
          <cell r="BU325">
            <v>4</v>
          </cell>
          <cell r="BV325">
            <v>3</v>
          </cell>
          <cell r="BW325">
            <v>0</v>
          </cell>
          <cell r="BX325">
            <v>42</v>
          </cell>
          <cell r="BY325">
            <v>42</v>
          </cell>
          <cell r="BZ325">
            <v>43</v>
          </cell>
          <cell r="CA325">
            <v>51</v>
          </cell>
          <cell r="CB325">
            <v>57</v>
          </cell>
          <cell r="CC325">
            <v>46</v>
          </cell>
          <cell r="CD325">
            <v>44</v>
          </cell>
          <cell r="CE325">
            <v>44</v>
          </cell>
          <cell r="CF325">
            <v>59</v>
          </cell>
          <cell r="CG325">
            <v>75</v>
          </cell>
          <cell r="CH325">
            <v>66</v>
          </cell>
          <cell r="CI325">
            <v>66</v>
          </cell>
          <cell r="CJ325">
            <v>68</v>
          </cell>
          <cell r="CK325">
            <v>710</v>
          </cell>
          <cell r="CL325">
            <v>4</v>
          </cell>
          <cell r="CM325">
            <v>3</v>
          </cell>
          <cell r="CN325">
            <v>0</v>
          </cell>
          <cell r="CO325">
            <v>42</v>
          </cell>
          <cell r="CP325">
            <v>42</v>
          </cell>
          <cell r="CQ325">
            <v>43</v>
          </cell>
          <cell r="CR325">
            <v>42</v>
          </cell>
          <cell r="CS325">
            <v>54</v>
          </cell>
          <cell r="CT325">
            <v>55</v>
          </cell>
          <cell r="CU325">
            <v>45</v>
          </cell>
          <cell r="CV325">
            <v>48</v>
          </cell>
          <cell r="CW325">
            <v>46</v>
          </cell>
          <cell r="CX325">
            <v>75</v>
          </cell>
          <cell r="CY325">
            <v>71</v>
          </cell>
          <cell r="CZ325">
            <v>66</v>
          </cell>
          <cell r="DA325">
            <v>62</v>
          </cell>
          <cell r="DB325">
            <v>698</v>
          </cell>
          <cell r="DC325">
            <v>4</v>
          </cell>
          <cell r="DD325">
            <v>3</v>
          </cell>
          <cell r="DE325">
            <v>0</v>
          </cell>
          <cell r="DF325">
            <v>42</v>
          </cell>
          <cell r="DG325">
            <v>42</v>
          </cell>
          <cell r="DH325">
            <v>43</v>
          </cell>
          <cell r="DI325">
            <v>42</v>
          </cell>
          <cell r="DJ325">
            <v>44</v>
          </cell>
          <cell r="DK325">
            <v>52</v>
          </cell>
          <cell r="DL325">
            <v>54</v>
          </cell>
          <cell r="DM325">
            <v>49</v>
          </cell>
          <cell r="DN325">
            <v>50</v>
          </cell>
          <cell r="DO325">
            <v>58</v>
          </cell>
          <cell r="DP325">
            <v>71</v>
          </cell>
          <cell r="DQ325">
            <v>71</v>
          </cell>
          <cell r="DR325">
            <v>62</v>
          </cell>
          <cell r="DS325">
            <v>687</v>
          </cell>
        </row>
        <row r="326">
          <cell r="B326">
            <v>2536</v>
          </cell>
          <cell r="C326">
            <v>1</v>
          </cell>
          <cell r="D326" t="str">
            <v>GRANADA HUNTLEY-</v>
          </cell>
          <cell r="E326">
            <v>2.16</v>
          </cell>
          <cell r="F326">
            <v>1</v>
          </cell>
          <cell r="G326">
            <v>22.13</v>
          </cell>
          <cell r="H326">
            <v>0</v>
          </cell>
          <cell r="I326">
            <v>19.45</v>
          </cell>
          <cell r="J326">
            <v>18.09</v>
          </cell>
          <cell r="K326">
            <v>24.3</v>
          </cell>
          <cell r="L326">
            <v>20</v>
          </cell>
          <cell r="M326">
            <v>20.84</v>
          </cell>
          <cell r="N326">
            <v>6</v>
          </cell>
          <cell r="O326">
            <v>15.03</v>
          </cell>
          <cell r="P326">
            <v>17.09</v>
          </cell>
          <cell r="Q326">
            <v>25.76</v>
          </cell>
          <cell r="R326">
            <v>16.559999999999999</v>
          </cell>
          <cell r="S326">
            <v>32.229999999999997</v>
          </cell>
          <cell r="T326">
            <v>17.32</v>
          </cell>
          <cell r="U326">
            <v>257.95999999999998</v>
          </cell>
          <cell r="V326">
            <v>1.8</v>
          </cell>
          <cell r="W326">
            <v>1</v>
          </cell>
          <cell r="X326">
            <v>0</v>
          </cell>
          <cell r="Y326">
            <v>24.16</v>
          </cell>
          <cell r="Z326">
            <v>21.24</v>
          </cell>
          <cell r="AA326">
            <v>23.67</v>
          </cell>
          <cell r="AB326">
            <v>16</v>
          </cell>
          <cell r="AC326">
            <v>25.28</v>
          </cell>
          <cell r="AD326">
            <v>17</v>
          </cell>
          <cell r="AE326">
            <v>19.600000000000001</v>
          </cell>
          <cell r="AF326">
            <v>5.75</v>
          </cell>
          <cell r="AG326">
            <v>16.23</v>
          </cell>
          <cell r="AH326">
            <v>17.87</v>
          </cell>
          <cell r="AI326">
            <v>22.31</v>
          </cell>
          <cell r="AJ326">
            <v>16.690000000000001</v>
          </cell>
          <cell r="AK326">
            <v>29.23</v>
          </cell>
          <cell r="AL326">
            <v>257.83</v>
          </cell>
          <cell r="AM326">
            <v>2.72</v>
          </cell>
          <cell r="AN326">
            <v>0</v>
          </cell>
          <cell r="AO326">
            <v>0</v>
          </cell>
          <cell r="AP326">
            <v>17.600000000000001</v>
          </cell>
          <cell r="AQ326">
            <v>24.9</v>
          </cell>
          <cell r="AR326">
            <v>17.5</v>
          </cell>
          <cell r="AS326">
            <v>19.77</v>
          </cell>
          <cell r="AT326">
            <v>15.65</v>
          </cell>
          <cell r="AU326">
            <v>22.49</v>
          </cell>
          <cell r="AV326">
            <v>16.809999999999999</v>
          </cell>
          <cell r="AW326">
            <v>20.37</v>
          </cell>
          <cell r="AX326">
            <v>6.9</v>
          </cell>
          <cell r="AY326">
            <v>16.329999999999998</v>
          </cell>
          <cell r="AZ326">
            <v>21.04</v>
          </cell>
          <cell r="BA326">
            <v>21.9</v>
          </cell>
          <cell r="BB326">
            <v>17.45</v>
          </cell>
          <cell r="BC326">
            <v>241.43</v>
          </cell>
          <cell r="BD326">
            <v>1</v>
          </cell>
          <cell r="BE326">
            <v>1</v>
          </cell>
          <cell r="BF326">
            <v>0</v>
          </cell>
          <cell r="BG326">
            <v>21</v>
          </cell>
          <cell r="BH326">
            <v>16</v>
          </cell>
          <cell r="BI326">
            <v>24</v>
          </cell>
          <cell r="BJ326">
            <v>18</v>
          </cell>
          <cell r="BK326">
            <v>21</v>
          </cell>
          <cell r="BL326">
            <v>15</v>
          </cell>
          <cell r="BM326">
            <v>26</v>
          </cell>
          <cell r="BN326">
            <v>17</v>
          </cell>
          <cell r="BO326">
            <v>22</v>
          </cell>
          <cell r="BP326">
            <v>8</v>
          </cell>
          <cell r="BQ326">
            <v>17</v>
          </cell>
          <cell r="BR326">
            <v>19</v>
          </cell>
          <cell r="BS326">
            <v>22</v>
          </cell>
          <cell r="BT326">
            <v>248</v>
          </cell>
          <cell r="BU326">
            <v>1</v>
          </cell>
          <cell r="BV326">
            <v>1</v>
          </cell>
          <cell r="BW326">
            <v>0</v>
          </cell>
          <cell r="BX326">
            <v>18</v>
          </cell>
          <cell r="BY326">
            <v>21</v>
          </cell>
          <cell r="BZ326">
            <v>16</v>
          </cell>
          <cell r="CA326">
            <v>24</v>
          </cell>
          <cell r="CB326">
            <v>18</v>
          </cell>
          <cell r="CC326">
            <v>21</v>
          </cell>
          <cell r="CD326">
            <v>15</v>
          </cell>
          <cell r="CE326">
            <v>26</v>
          </cell>
          <cell r="CF326">
            <v>17</v>
          </cell>
          <cell r="CG326">
            <v>22</v>
          </cell>
          <cell r="CH326">
            <v>8</v>
          </cell>
          <cell r="CI326">
            <v>17</v>
          </cell>
          <cell r="CJ326">
            <v>19</v>
          </cell>
          <cell r="CK326">
            <v>244</v>
          </cell>
          <cell r="CL326">
            <v>1</v>
          </cell>
          <cell r="CM326">
            <v>1</v>
          </cell>
          <cell r="CN326">
            <v>0</v>
          </cell>
          <cell r="CO326">
            <v>17</v>
          </cell>
          <cell r="CP326">
            <v>18</v>
          </cell>
          <cell r="CQ326">
            <v>21</v>
          </cell>
          <cell r="CR326">
            <v>16</v>
          </cell>
          <cell r="CS326">
            <v>24</v>
          </cell>
          <cell r="CT326">
            <v>18</v>
          </cell>
          <cell r="CU326">
            <v>21</v>
          </cell>
          <cell r="CV326">
            <v>15</v>
          </cell>
          <cell r="CW326">
            <v>26</v>
          </cell>
          <cell r="CX326">
            <v>17</v>
          </cell>
          <cell r="CY326">
            <v>22</v>
          </cell>
          <cell r="CZ326">
            <v>8</v>
          </cell>
          <cell r="DA326">
            <v>17</v>
          </cell>
          <cell r="DB326">
            <v>242</v>
          </cell>
          <cell r="DC326">
            <v>1</v>
          </cell>
          <cell r="DD326">
            <v>1</v>
          </cell>
          <cell r="DE326">
            <v>0</v>
          </cell>
          <cell r="DF326">
            <v>17</v>
          </cell>
          <cell r="DG326">
            <v>18</v>
          </cell>
          <cell r="DH326">
            <v>18</v>
          </cell>
          <cell r="DI326">
            <v>21</v>
          </cell>
          <cell r="DJ326">
            <v>16</v>
          </cell>
          <cell r="DK326">
            <v>24</v>
          </cell>
          <cell r="DL326">
            <v>18</v>
          </cell>
          <cell r="DM326">
            <v>21</v>
          </cell>
          <cell r="DN326">
            <v>15</v>
          </cell>
          <cell r="DO326">
            <v>26</v>
          </cell>
          <cell r="DP326">
            <v>17</v>
          </cell>
          <cell r="DQ326">
            <v>22</v>
          </cell>
          <cell r="DR326">
            <v>8</v>
          </cell>
          <cell r="DS326">
            <v>243</v>
          </cell>
        </row>
        <row r="327">
          <cell r="B327">
            <v>2580</v>
          </cell>
          <cell r="C327">
            <v>1</v>
          </cell>
          <cell r="D327" t="str">
            <v>EAST CENTRAL</v>
          </cell>
          <cell r="E327">
            <v>9.5</v>
          </cell>
          <cell r="F327">
            <v>0</v>
          </cell>
          <cell r="G327">
            <v>74.8</v>
          </cell>
          <cell r="H327">
            <v>0</v>
          </cell>
          <cell r="I327">
            <v>62.94</v>
          </cell>
          <cell r="J327">
            <v>70.37</v>
          </cell>
          <cell r="K327">
            <v>62.58</v>
          </cell>
          <cell r="L327">
            <v>69.87</v>
          </cell>
          <cell r="M327">
            <v>56.19</v>
          </cell>
          <cell r="N327">
            <v>47.91</v>
          </cell>
          <cell r="O327">
            <v>82.87</v>
          </cell>
          <cell r="P327">
            <v>58.82</v>
          </cell>
          <cell r="Q327">
            <v>67.150000000000006</v>
          </cell>
          <cell r="R327">
            <v>51.47</v>
          </cell>
          <cell r="S327">
            <v>70.47</v>
          </cell>
          <cell r="T327">
            <v>66.59</v>
          </cell>
          <cell r="U327">
            <v>851.53000000000009</v>
          </cell>
          <cell r="V327">
            <v>10.95</v>
          </cell>
          <cell r="W327">
            <v>3.33</v>
          </cell>
          <cell r="X327">
            <v>0</v>
          </cell>
          <cell r="Y327">
            <v>63.27</v>
          </cell>
          <cell r="Z327">
            <v>75.77</v>
          </cell>
          <cell r="AA327">
            <v>69.05</v>
          </cell>
          <cell r="AB327">
            <v>73.3</v>
          </cell>
          <cell r="AC327">
            <v>62.9</v>
          </cell>
          <cell r="AD327">
            <v>66.92</v>
          </cell>
          <cell r="AE327">
            <v>57.21</v>
          </cell>
          <cell r="AF327">
            <v>50.85</v>
          </cell>
          <cell r="AG327">
            <v>81.34</v>
          </cell>
          <cell r="AH327">
            <v>56.38</v>
          </cell>
          <cell r="AI327">
            <v>62.92</v>
          </cell>
          <cell r="AJ327">
            <v>49.55</v>
          </cell>
          <cell r="AK327">
            <v>65.33</v>
          </cell>
          <cell r="AL327">
            <v>849.06999999999994</v>
          </cell>
          <cell r="AM327">
            <v>10.37</v>
          </cell>
          <cell r="AN327">
            <v>11.47</v>
          </cell>
          <cell r="AO327">
            <v>0</v>
          </cell>
          <cell r="AP327">
            <v>61.11</v>
          </cell>
          <cell r="AQ327">
            <v>65.33</v>
          </cell>
          <cell r="AR327">
            <v>74.16</v>
          </cell>
          <cell r="AS327">
            <v>70.680000000000007</v>
          </cell>
          <cell r="AT327">
            <v>77.680000000000007</v>
          </cell>
          <cell r="AU327">
            <v>62.96</v>
          </cell>
          <cell r="AV327">
            <v>64.12</v>
          </cell>
          <cell r="AW327">
            <v>55.58</v>
          </cell>
          <cell r="AX327">
            <v>49.55</v>
          </cell>
          <cell r="AY327">
            <v>75.91</v>
          </cell>
          <cell r="AZ327">
            <v>48.96</v>
          </cell>
          <cell r="BA327">
            <v>59.49</v>
          </cell>
          <cell r="BB327">
            <v>45.4</v>
          </cell>
          <cell r="BC327">
            <v>832.77</v>
          </cell>
          <cell r="BD327">
            <v>8</v>
          </cell>
          <cell r="BE327">
            <v>8</v>
          </cell>
          <cell r="BF327">
            <v>0</v>
          </cell>
          <cell r="BG327">
            <v>57</v>
          </cell>
          <cell r="BH327">
            <v>61</v>
          </cell>
          <cell r="BI327">
            <v>65</v>
          </cell>
          <cell r="BJ327">
            <v>74</v>
          </cell>
          <cell r="BK327">
            <v>71</v>
          </cell>
          <cell r="BL327">
            <v>78</v>
          </cell>
          <cell r="BM327">
            <v>63</v>
          </cell>
          <cell r="BN327">
            <v>64</v>
          </cell>
          <cell r="BO327">
            <v>55</v>
          </cell>
          <cell r="BP327">
            <v>50</v>
          </cell>
          <cell r="BQ327">
            <v>76</v>
          </cell>
          <cell r="BR327">
            <v>49</v>
          </cell>
          <cell r="BS327">
            <v>59</v>
          </cell>
          <cell r="BT327">
            <v>838</v>
          </cell>
          <cell r="BU327">
            <v>8</v>
          </cell>
          <cell r="BV327">
            <v>8</v>
          </cell>
          <cell r="BW327">
            <v>0</v>
          </cell>
          <cell r="BX327">
            <v>50</v>
          </cell>
          <cell r="BY327">
            <v>57</v>
          </cell>
          <cell r="BZ327">
            <v>61</v>
          </cell>
          <cell r="CA327">
            <v>65</v>
          </cell>
          <cell r="CB327">
            <v>74</v>
          </cell>
          <cell r="CC327">
            <v>71</v>
          </cell>
          <cell r="CD327">
            <v>78</v>
          </cell>
          <cell r="CE327">
            <v>63</v>
          </cell>
          <cell r="CF327">
            <v>64</v>
          </cell>
          <cell r="CG327">
            <v>55</v>
          </cell>
          <cell r="CH327">
            <v>50</v>
          </cell>
          <cell r="CI327">
            <v>76</v>
          </cell>
          <cell r="CJ327">
            <v>49</v>
          </cell>
          <cell r="CK327">
            <v>829</v>
          </cell>
          <cell r="CL327">
            <v>8</v>
          </cell>
          <cell r="CM327">
            <v>8</v>
          </cell>
          <cell r="CN327">
            <v>0</v>
          </cell>
          <cell r="CO327">
            <v>50</v>
          </cell>
          <cell r="CP327">
            <v>55</v>
          </cell>
          <cell r="CQ327">
            <v>57</v>
          </cell>
          <cell r="CR327">
            <v>61</v>
          </cell>
          <cell r="CS327">
            <v>65</v>
          </cell>
          <cell r="CT327">
            <v>74</v>
          </cell>
          <cell r="CU327">
            <v>71</v>
          </cell>
          <cell r="CV327">
            <v>78</v>
          </cell>
          <cell r="CW327">
            <v>63</v>
          </cell>
          <cell r="CX327">
            <v>64</v>
          </cell>
          <cell r="CY327">
            <v>55</v>
          </cell>
          <cell r="CZ327">
            <v>50</v>
          </cell>
          <cell r="DA327">
            <v>76</v>
          </cell>
          <cell r="DB327">
            <v>835</v>
          </cell>
          <cell r="DC327">
            <v>8</v>
          </cell>
          <cell r="DD327">
            <v>8</v>
          </cell>
          <cell r="DE327">
            <v>0</v>
          </cell>
          <cell r="DF327">
            <v>50</v>
          </cell>
          <cell r="DG327">
            <v>55</v>
          </cell>
          <cell r="DH327">
            <v>55</v>
          </cell>
          <cell r="DI327">
            <v>57</v>
          </cell>
          <cell r="DJ327">
            <v>61</v>
          </cell>
          <cell r="DK327">
            <v>65</v>
          </cell>
          <cell r="DL327">
            <v>74</v>
          </cell>
          <cell r="DM327">
            <v>71</v>
          </cell>
          <cell r="DN327">
            <v>78</v>
          </cell>
          <cell r="DO327">
            <v>63</v>
          </cell>
          <cell r="DP327">
            <v>64</v>
          </cell>
          <cell r="DQ327">
            <v>55</v>
          </cell>
          <cell r="DR327">
            <v>50</v>
          </cell>
          <cell r="DS327">
            <v>814</v>
          </cell>
        </row>
        <row r="328">
          <cell r="B328">
            <v>2609</v>
          </cell>
          <cell r="C328">
            <v>1</v>
          </cell>
          <cell r="D328" t="str">
            <v>WIN-E-MAC</v>
          </cell>
          <cell r="E328">
            <v>3.2</v>
          </cell>
          <cell r="F328">
            <v>4.93</v>
          </cell>
          <cell r="G328">
            <v>35.82</v>
          </cell>
          <cell r="H328">
            <v>0</v>
          </cell>
          <cell r="I328">
            <v>39.08</v>
          </cell>
          <cell r="J328">
            <v>27.41</v>
          </cell>
          <cell r="K328">
            <v>35.630000000000003</v>
          </cell>
          <cell r="L328">
            <v>48.81</v>
          </cell>
          <cell r="M328">
            <v>36</v>
          </cell>
          <cell r="N328">
            <v>27.97</v>
          </cell>
          <cell r="O328">
            <v>39.729999999999997</v>
          </cell>
          <cell r="P328">
            <v>34.19</v>
          </cell>
          <cell r="Q328">
            <v>45.5</v>
          </cell>
          <cell r="R328">
            <v>42.28</v>
          </cell>
          <cell r="S328">
            <v>51.23</v>
          </cell>
          <cell r="T328">
            <v>21.18</v>
          </cell>
          <cell r="U328">
            <v>492.96000000000009</v>
          </cell>
          <cell r="V328">
            <v>4.4800000000000004</v>
          </cell>
          <cell r="W328">
            <v>2.06</v>
          </cell>
          <cell r="X328">
            <v>0.75</v>
          </cell>
          <cell r="Y328">
            <v>33.67</v>
          </cell>
          <cell r="Z328">
            <v>39.42</v>
          </cell>
          <cell r="AA328">
            <v>34.36</v>
          </cell>
          <cell r="AB328">
            <v>26.06</v>
          </cell>
          <cell r="AC328">
            <v>38.71</v>
          </cell>
          <cell r="AD328">
            <v>52.09</v>
          </cell>
          <cell r="AE328">
            <v>33.42</v>
          </cell>
          <cell r="AF328">
            <v>29.75</v>
          </cell>
          <cell r="AG328">
            <v>42</v>
          </cell>
          <cell r="AH328">
            <v>34.81</v>
          </cell>
          <cell r="AI328">
            <v>42.97</v>
          </cell>
          <cell r="AJ328">
            <v>41.63</v>
          </cell>
          <cell r="AK328">
            <v>48.7</v>
          </cell>
          <cell r="AL328">
            <v>504.87999999999994</v>
          </cell>
          <cell r="AM328">
            <v>2.0499999999999998</v>
          </cell>
          <cell r="AN328">
            <v>8.01</v>
          </cell>
          <cell r="AO328">
            <v>0</v>
          </cell>
          <cell r="AP328">
            <v>31.16</v>
          </cell>
          <cell r="AQ328">
            <v>31.71</v>
          </cell>
          <cell r="AR328">
            <v>35.29</v>
          </cell>
          <cell r="AS328">
            <v>37.81</v>
          </cell>
          <cell r="AT328">
            <v>31.91</v>
          </cell>
          <cell r="AU328">
            <v>37.450000000000003</v>
          </cell>
          <cell r="AV328">
            <v>50.82</v>
          </cell>
          <cell r="AW328">
            <v>32.74</v>
          </cell>
          <cell r="AX328">
            <v>27</v>
          </cell>
          <cell r="AY328">
            <v>41.09</v>
          </cell>
          <cell r="AZ328">
            <v>31.76</v>
          </cell>
          <cell r="BA328">
            <v>41.37</v>
          </cell>
          <cell r="BB328">
            <v>41.41</v>
          </cell>
          <cell r="BC328">
            <v>481.57999999999993</v>
          </cell>
          <cell r="BD328">
            <v>3</v>
          </cell>
          <cell r="BE328">
            <v>1</v>
          </cell>
          <cell r="BF328">
            <v>0</v>
          </cell>
          <cell r="BG328">
            <v>29</v>
          </cell>
          <cell r="BH328">
            <v>33</v>
          </cell>
          <cell r="BI328">
            <v>30</v>
          </cell>
          <cell r="BJ328">
            <v>38</v>
          </cell>
          <cell r="BK328">
            <v>33</v>
          </cell>
          <cell r="BL328">
            <v>32</v>
          </cell>
          <cell r="BM328">
            <v>36</v>
          </cell>
          <cell r="BN328">
            <v>47</v>
          </cell>
          <cell r="BO328">
            <v>36</v>
          </cell>
          <cell r="BP328">
            <v>28</v>
          </cell>
          <cell r="BQ328">
            <v>40</v>
          </cell>
          <cell r="BR328">
            <v>35</v>
          </cell>
          <cell r="BS328">
            <v>42</v>
          </cell>
          <cell r="BT328">
            <v>463</v>
          </cell>
          <cell r="BU328">
            <v>3</v>
          </cell>
          <cell r="BV328">
            <v>3</v>
          </cell>
          <cell r="BW328">
            <v>0</v>
          </cell>
          <cell r="BX328">
            <v>30</v>
          </cell>
          <cell r="BY328">
            <v>28</v>
          </cell>
          <cell r="BZ328">
            <v>28</v>
          </cell>
          <cell r="CA328">
            <v>30</v>
          </cell>
          <cell r="CB328">
            <v>38</v>
          </cell>
          <cell r="CC328">
            <v>33</v>
          </cell>
          <cell r="CD328">
            <v>32</v>
          </cell>
          <cell r="CE328">
            <v>36</v>
          </cell>
          <cell r="CF328">
            <v>47</v>
          </cell>
          <cell r="CG328">
            <v>36</v>
          </cell>
          <cell r="CH328">
            <v>28</v>
          </cell>
          <cell r="CI328">
            <v>40</v>
          </cell>
          <cell r="CJ328">
            <v>35</v>
          </cell>
          <cell r="CK328">
            <v>447</v>
          </cell>
          <cell r="CL328">
            <v>3</v>
          </cell>
          <cell r="CM328">
            <v>3</v>
          </cell>
          <cell r="CN328">
            <v>0</v>
          </cell>
          <cell r="CO328">
            <v>30</v>
          </cell>
          <cell r="CP328">
            <v>30</v>
          </cell>
          <cell r="CQ328">
            <v>28</v>
          </cell>
          <cell r="CR328">
            <v>28</v>
          </cell>
          <cell r="CS328">
            <v>30</v>
          </cell>
          <cell r="CT328">
            <v>38</v>
          </cell>
          <cell r="CU328">
            <v>33</v>
          </cell>
          <cell r="CV328">
            <v>32</v>
          </cell>
          <cell r="CW328">
            <v>36</v>
          </cell>
          <cell r="CX328">
            <v>47</v>
          </cell>
          <cell r="CY328">
            <v>36</v>
          </cell>
          <cell r="CZ328">
            <v>28</v>
          </cell>
          <cell r="DA328">
            <v>40</v>
          </cell>
          <cell r="DB328">
            <v>442</v>
          </cell>
          <cell r="DC328">
            <v>3</v>
          </cell>
          <cell r="DD328">
            <v>3</v>
          </cell>
          <cell r="DE328">
            <v>0</v>
          </cell>
          <cell r="DF328">
            <v>30</v>
          </cell>
          <cell r="DG328">
            <v>30</v>
          </cell>
          <cell r="DH328">
            <v>30</v>
          </cell>
          <cell r="DI328">
            <v>28</v>
          </cell>
          <cell r="DJ328">
            <v>28</v>
          </cell>
          <cell r="DK328">
            <v>30</v>
          </cell>
          <cell r="DL328">
            <v>38</v>
          </cell>
          <cell r="DM328">
            <v>33</v>
          </cell>
          <cell r="DN328">
            <v>32</v>
          </cell>
          <cell r="DO328">
            <v>36</v>
          </cell>
          <cell r="DP328">
            <v>47</v>
          </cell>
          <cell r="DQ328">
            <v>36</v>
          </cell>
          <cell r="DR328">
            <v>28</v>
          </cell>
          <cell r="DS328">
            <v>432</v>
          </cell>
        </row>
        <row r="329">
          <cell r="B329">
            <v>2683</v>
          </cell>
          <cell r="C329">
            <v>1</v>
          </cell>
          <cell r="D329" t="str">
            <v>GREENBUSH-MIDDLE RIV</v>
          </cell>
          <cell r="E329">
            <v>3.84</v>
          </cell>
          <cell r="F329">
            <v>3</v>
          </cell>
          <cell r="G329">
            <v>32.299999999999997</v>
          </cell>
          <cell r="H329">
            <v>0</v>
          </cell>
          <cell r="I329">
            <v>17.95</v>
          </cell>
          <cell r="J329">
            <v>33.46</v>
          </cell>
          <cell r="K329">
            <v>33.51</v>
          </cell>
          <cell r="L329">
            <v>32.090000000000003</v>
          </cell>
          <cell r="M329">
            <v>36.200000000000003</v>
          </cell>
          <cell r="N329">
            <v>39.57</v>
          </cell>
          <cell r="O329">
            <v>33.86</v>
          </cell>
          <cell r="P329">
            <v>34.64</v>
          </cell>
          <cell r="Q329">
            <v>38.14</v>
          </cell>
          <cell r="R329">
            <v>50.73</v>
          </cell>
          <cell r="S329">
            <v>30.38</v>
          </cell>
          <cell r="T329">
            <v>41.68</v>
          </cell>
          <cell r="U329">
            <v>461.35</v>
          </cell>
          <cell r="V329">
            <v>3.96</v>
          </cell>
          <cell r="W329">
            <v>1.98</v>
          </cell>
          <cell r="X329">
            <v>0</v>
          </cell>
          <cell r="Y329">
            <v>25.44</v>
          </cell>
          <cell r="Z329">
            <v>33.64</v>
          </cell>
          <cell r="AA329">
            <v>20.94</v>
          </cell>
          <cell r="AB329">
            <v>34</v>
          </cell>
          <cell r="AC329">
            <v>36.65</v>
          </cell>
          <cell r="AD329">
            <v>32</v>
          </cell>
          <cell r="AE329">
            <v>39.26</v>
          </cell>
          <cell r="AF329">
            <v>35.76</v>
          </cell>
          <cell r="AG329">
            <v>36.33</v>
          </cell>
          <cell r="AH329">
            <v>34.49</v>
          </cell>
          <cell r="AI329">
            <v>40.729999999999997</v>
          </cell>
          <cell r="AJ329">
            <v>48.87</v>
          </cell>
          <cell r="AK329">
            <v>29.79</v>
          </cell>
          <cell r="AL329">
            <v>453.84000000000003</v>
          </cell>
          <cell r="AM329">
            <v>2.52</v>
          </cell>
          <cell r="AN329">
            <v>2.2999999999999998</v>
          </cell>
          <cell r="AO329">
            <v>0</v>
          </cell>
          <cell r="AP329">
            <v>29.56</v>
          </cell>
          <cell r="AQ329">
            <v>23.72</v>
          </cell>
          <cell r="AR329">
            <v>34</v>
          </cell>
          <cell r="AS329">
            <v>25.54</v>
          </cell>
          <cell r="AT329">
            <v>34</v>
          </cell>
          <cell r="AU329">
            <v>35.65</v>
          </cell>
          <cell r="AV329">
            <v>33.99</v>
          </cell>
          <cell r="AW329">
            <v>41</v>
          </cell>
          <cell r="AX329">
            <v>38.86</v>
          </cell>
          <cell r="AY329">
            <v>36</v>
          </cell>
          <cell r="AZ329">
            <v>32.44</v>
          </cell>
          <cell r="BA329">
            <v>38.200000000000003</v>
          </cell>
          <cell r="BB329">
            <v>44.97</v>
          </cell>
          <cell r="BC329">
            <v>452.75</v>
          </cell>
          <cell r="BD329">
            <v>3</v>
          </cell>
          <cell r="BE329">
            <v>1</v>
          </cell>
          <cell r="BF329">
            <v>0</v>
          </cell>
          <cell r="BG329">
            <v>28</v>
          </cell>
          <cell r="BH329">
            <v>28</v>
          </cell>
          <cell r="BI329">
            <v>29</v>
          </cell>
          <cell r="BJ329">
            <v>28</v>
          </cell>
          <cell r="BK329">
            <v>17</v>
          </cell>
          <cell r="BL329">
            <v>30</v>
          </cell>
          <cell r="BM329">
            <v>30</v>
          </cell>
          <cell r="BN329">
            <v>30</v>
          </cell>
          <cell r="BO329">
            <v>33</v>
          </cell>
          <cell r="BP329">
            <v>38</v>
          </cell>
          <cell r="BQ329">
            <v>29</v>
          </cell>
          <cell r="BR329">
            <v>30</v>
          </cell>
          <cell r="BS329">
            <v>36</v>
          </cell>
          <cell r="BT329">
            <v>390</v>
          </cell>
          <cell r="BU329">
            <v>3</v>
          </cell>
          <cell r="BV329">
            <v>1</v>
          </cell>
          <cell r="BW329">
            <v>0</v>
          </cell>
          <cell r="BX329">
            <v>28</v>
          </cell>
          <cell r="BY329">
            <v>28</v>
          </cell>
          <cell r="BZ329">
            <v>28</v>
          </cell>
          <cell r="CA329">
            <v>29</v>
          </cell>
          <cell r="CB329">
            <v>28</v>
          </cell>
          <cell r="CC329">
            <v>17</v>
          </cell>
          <cell r="CD329">
            <v>30</v>
          </cell>
          <cell r="CE329">
            <v>30</v>
          </cell>
          <cell r="CF329">
            <v>30</v>
          </cell>
          <cell r="CG329">
            <v>33</v>
          </cell>
          <cell r="CH329">
            <v>38</v>
          </cell>
          <cell r="CI329">
            <v>29</v>
          </cell>
          <cell r="CJ329">
            <v>30</v>
          </cell>
          <cell r="CK329">
            <v>382</v>
          </cell>
          <cell r="CL329">
            <v>3</v>
          </cell>
          <cell r="CM329">
            <v>1</v>
          </cell>
          <cell r="CN329">
            <v>0</v>
          </cell>
          <cell r="CO329">
            <v>28</v>
          </cell>
          <cell r="CP329">
            <v>28</v>
          </cell>
          <cell r="CQ329">
            <v>28</v>
          </cell>
          <cell r="CR329">
            <v>28</v>
          </cell>
          <cell r="CS329">
            <v>29</v>
          </cell>
          <cell r="CT329">
            <v>28</v>
          </cell>
          <cell r="CU329">
            <v>17</v>
          </cell>
          <cell r="CV329">
            <v>30</v>
          </cell>
          <cell r="CW329">
            <v>30</v>
          </cell>
          <cell r="CX329">
            <v>30</v>
          </cell>
          <cell r="CY329">
            <v>33</v>
          </cell>
          <cell r="CZ329">
            <v>38</v>
          </cell>
          <cell r="DA329">
            <v>29</v>
          </cell>
          <cell r="DB329">
            <v>380</v>
          </cell>
          <cell r="DC329">
            <v>3</v>
          </cell>
          <cell r="DD329">
            <v>1</v>
          </cell>
          <cell r="DE329">
            <v>0</v>
          </cell>
          <cell r="DF329">
            <v>28</v>
          </cell>
          <cell r="DG329">
            <v>28</v>
          </cell>
          <cell r="DH329">
            <v>28</v>
          </cell>
          <cell r="DI329">
            <v>28</v>
          </cell>
          <cell r="DJ329">
            <v>28</v>
          </cell>
          <cell r="DK329">
            <v>29</v>
          </cell>
          <cell r="DL329">
            <v>28</v>
          </cell>
          <cell r="DM329">
            <v>17</v>
          </cell>
          <cell r="DN329">
            <v>30</v>
          </cell>
          <cell r="DO329">
            <v>30</v>
          </cell>
          <cell r="DP329">
            <v>30</v>
          </cell>
          <cell r="DQ329">
            <v>33</v>
          </cell>
          <cell r="DR329">
            <v>38</v>
          </cell>
          <cell r="DS329">
            <v>379</v>
          </cell>
        </row>
        <row r="330">
          <cell r="B330">
            <v>2687</v>
          </cell>
          <cell r="C330">
            <v>1</v>
          </cell>
          <cell r="D330" t="str">
            <v>HOWARD LAKE-WAVERLY-WINSTED</v>
          </cell>
          <cell r="E330">
            <v>15.79</v>
          </cell>
          <cell r="F330">
            <v>16.8</v>
          </cell>
          <cell r="G330">
            <v>102.82</v>
          </cell>
          <cell r="H330">
            <v>0</v>
          </cell>
          <cell r="I330">
            <v>108.44</v>
          </cell>
          <cell r="J330">
            <v>100.18</v>
          </cell>
          <cell r="K330">
            <v>89.14</v>
          </cell>
          <cell r="L330">
            <v>99.49</v>
          </cell>
          <cell r="M330">
            <v>89.51</v>
          </cell>
          <cell r="N330">
            <v>100.6</v>
          </cell>
          <cell r="O330">
            <v>94.45</v>
          </cell>
          <cell r="P330">
            <v>97.71</v>
          </cell>
          <cell r="Q330">
            <v>93.28</v>
          </cell>
          <cell r="R330">
            <v>103.73</v>
          </cell>
          <cell r="S330">
            <v>84.68</v>
          </cell>
          <cell r="T330">
            <v>107.61</v>
          </cell>
          <cell r="U330">
            <v>1304.23</v>
          </cell>
          <cell r="V330">
            <v>14.3</v>
          </cell>
          <cell r="W330">
            <v>16.14</v>
          </cell>
          <cell r="X330">
            <v>13.81</v>
          </cell>
          <cell r="Y330">
            <v>73.47</v>
          </cell>
          <cell r="Z330">
            <v>116.81</v>
          </cell>
          <cell r="AA330">
            <v>105.59</v>
          </cell>
          <cell r="AB330">
            <v>99.8</v>
          </cell>
          <cell r="AC330">
            <v>83.38</v>
          </cell>
          <cell r="AD330">
            <v>98</v>
          </cell>
          <cell r="AE330">
            <v>90.17</v>
          </cell>
          <cell r="AF330">
            <v>95.24</v>
          </cell>
          <cell r="AG330">
            <v>90.88</v>
          </cell>
          <cell r="AH330">
            <v>106.54</v>
          </cell>
          <cell r="AI330">
            <v>91.24</v>
          </cell>
          <cell r="AJ330">
            <v>97.43</v>
          </cell>
          <cell r="AK330">
            <v>79.959999999999994</v>
          </cell>
          <cell r="AL330">
            <v>1272.76</v>
          </cell>
          <cell r="AM330">
            <v>12.96</v>
          </cell>
          <cell r="AN330">
            <v>13.99</v>
          </cell>
          <cell r="AO330">
            <v>0.22</v>
          </cell>
          <cell r="AP330">
            <v>84.13</v>
          </cell>
          <cell r="AQ330">
            <v>98</v>
          </cell>
          <cell r="AR330">
            <v>115.39</v>
          </cell>
          <cell r="AS330">
            <v>99.41</v>
          </cell>
          <cell r="AT330">
            <v>97.09</v>
          </cell>
          <cell r="AU330">
            <v>83.44</v>
          </cell>
          <cell r="AV330">
            <v>100.61</v>
          </cell>
          <cell r="AW330">
            <v>91.18</v>
          </cell>
          <cell r="AX330">
            <v>98.63</v>
          </cell>
          <cell r="AY330">
            <v>97.95</v>
          </cell>
          <cell r="AZ330">
            <v>104.79</v>
          </cell>
          <cell r="BA330">
            <v>87.49</v>
          </cell>
          <cell r="BB330">
            <v>95.48</v>
          </cell>
          <cell r="BC330">
            <v>1280.7600000000002</v>
          </cell>
          <cell r="BD330">
            <v>10</v>
          </cell>
          <cell r="BE330">
            <v>10</v>
          </cell>
          <cell r="BF330">
            <v>0</v>
          </cell>
          <cell r="BG330">
            <v>82</v>
          </cell>
          <cell r="BH330">
            <v>98</v>
          </cell>
          <cell r="BI330">
            <v>98</v>
          </cell>
          <cell r="BJ330">
            <v>115</v>
          </cell>
          <cell r="BK330">
            <v>99</v>
          </cell>
          <cell r="BL330">
            <v>97</v>
          </cell>
          <cell r="BM330">
            <v>83</v>
          </cell>
          <cell r="BN330">
            <v>101</v>
          </cell>
          <cell r="BO330">
            <v>91</v>
          </cell>
          <cell r="BP330">
            <v>99</v>
          </cell>
          <cell r="BQ330">
            <v>98</v>
          </cell>
          <cell r="BR330">
            <v>105</v>
          </cell>
          <cell r="BS330">
            <v>87</v>
          </cell>
          <cell r="BT330">
            <v>1273</v>
          </cell>
          <cell r="BU330">
            <v>10</v>
          </cell>
          <cell r="BV330">
            <v>0</v>
          </cell>
          <cell r="BW330">
            <v>0</v>
          </cell>
          <cell r="BX330">
            <v>92</v>
          </cell>
          <cell r="BY330">
            <v>92</v>
          </cell>
          <cell r="BZ330">
            <v>98</v>
          </cell>
          <cell r="CA330">
            <v>98</v>
          </cell>
          <cell r="CB330">
            <v>115</v>
          </cell>
          <cell r="CC330">
            <v>99</v>
          </cell>
          <cell r="CD330">
            <v>97</v>
          </cell>
          <cell r="CE330">
            <v>83</v>
          </cell>
          <cell r="CF330">
            <v>101</v>
          </cell>
          <cell r="CG330">
            <v>91</v>
          </cell>
          <cell r="CH330">
            <v>99</v>
          </cell>
          <cell r="CI330">
            <v>98</v>
          </cell>
          <cell r="CJ330">
            <v>105</v>
          </cell>
          <cell r="CK330">
            <v>1278</v>
          </cell>
          <cell r="CL330">
            <v>10</v>
          </cell>
          <cell r="CM330">
            <v>0</v>
          </cell>
          <cell r="CN330">
            <v>0</v>
          </cell>
          <cell r="CO330">
            <v>92</v>
          </cell>
          <cell r="CP330">
            <v>90</v>
          </cell>
          <cell r="CQ330">
            <v>92</v>
          </cell>
          <cell r="CR330">
            <v>98</v>
          </cell>
          <cell r="CS330">
            <v>98</v>
          </cell>
          <cell r="CT330">
            <v>115</v>
          </cell>
          <cell r="CU330">
            <v>99</v>
          </cell>
          <cell r="CV330">
            <v>97</v>
          </cell>
          <cell r="CW330">
            <v>83</v>
          </cell>
          <cell r="CX330">
            <v>101</v>
          </cell>
          <cell r="CY330">
            <v>91</v>
          </cell>
          <cell r="CZ330">
            <v>99</v>
          </cell>
          <cell r="DA330">
            <v>98</v>
          </cell>
          <cell r="DB330">
            <v>1263</v>
          </cell>
          <cell r="DC330">
            <v>10</v>
          </cell>
          <cell r="DD330">
            <v>0</v>
          </cell>
          <cell r="DE330">
            <v>0</v>
          </cell>
          <cell r="DF330">
            <v>92</v>
          </cell>
          <cell r="DG330">
            <v>90</v>
          </cell>
          <cell r="DH330">
            <v>90</v>
          </cell>
          <cell r="DI330">
            <v>92</v>
          </cell>
          <cell r="DJ330">
            <v>98</v>
          </cell>
          <cell r="DK330">
            <v>98</v>
          </cell>
          <cell r="DL330">
            <v>115</v>
          </cell>
          <cell r="DM330">
            <v>99</v>
          </cell>
          <cell r="DN330">
            <v>97</v>
          </cell>
          <cell r="DO330">
            <v>83</v>
          </cell>
          <cell r="DP330">
            <v>101</v>
          </cell>
          <cell r="DQ330">
            <v>91</v>
          </cell>
          <cell r="DR330">
            <v>99</v>
          </cell>
          <cell r="DS330">
            <v>1255</v>
          </cell>
        </row>
        <row r="331">
          <cell r="B331">
            <v>2689</v>
          </cell>
          <cell r="C331">
            <v>1</v>
          </cell>
          <cell r="D331" t="str">
            <v>PIPESTONE-JASPER</v>
          </cell>
          <cell r="E331">
            <v>18.18</v>
          </cell>
          <cell r="F331">
            <v>19.36</v>
          </cell>
          <cell r="G331">
            <v>89.49</v>
          </cell>
          <cell r="H331">
            <v>0</v>
          </cell>
          <cell r="I331">
            <v>104.74</v>
          </cell>
          <cell r="J331">
            <v>100.76</v>
          </cell>
          <cell r="K331">
            <v>93.52</v>
          </cell>
          <cell r="L331">
            <v>89.69</v>
          </cell>
          <cell r="M331">
            <v>79.06</v>
          </cell>
          <cell r="N331">
            <v>105.69</v>
          </cell>
          <cell r="O331">
            <v>84.07</v>
          </cell>
          <cell r="P331">
            <v>81.96</v>
          </cell>
          <cell r="Q331">
            <v>105.34</v>
          </cell>
          <cell r="R331">
            <v>98.1</v>
          </cell>
          <cell r="S331">
            <v>88.88</v>
          </cell>
          <cell r="T331">
            <v>85.74</v>
          </cell>
          <cell r="U331">
            <v>1244.5800000000002</v>
          </cell>
          <cell r="V331">
            <v>15.95</v>
          </cell>
          <cell r="W331">
            <v>14.63</v>
          </cell>
          <cell r="X331">
            <v>1</v>
          </cell>
          <cell r="Y331">
            <v>84.44</v>
          </cell>
          <cell r="Z331">
            <v>97.2</v>
          </cell>
          <cell r="AA331">
            <v>104.09</v>
          </cell>
          <cell r="AB331">
            <v>99.6</v>
          </cell>
          <cell r="AC331">
            <v>99.62</v>
          </cell>
          <cell r="AD331">
            <v>93.07</v>
          </cell>
          <cell r="AE331">
            <v>80.48</v>
          </cell>
          <cell r="AF331">
            <v>111.12</v>
          </cell>
          <cell r="AG331">
            <v>84.3</v>
          </cell>
          <cell r="AH331">
            <v>87.78</v>
          </cell>
          <cell r="AI331">
            <v>96.74</v>
          </cell>
          <cell r="AJ331">
            <v>86.75</v>
          </cell>
          <cell r="AK331">
            <v>87.62</v>
          </cell>
          <cell r="AL331">
            <v>1244.3899999999999</v>
          </cell>
          <cell r="AM331">
            <v>16.809999999999999</v>
          </cell>
          <cell r="AN331">
            <v>16.16</v>
          </cell>
          <cell r="AO331">
            <v>0</v>
          </cell>
          <cell r="AP331">
            <v>86.15</v>
          </cell>
          <cell r="AQ331">
            <v>94.98</v>
          </cell>
          <cell r="AR331">
            <v>94.46</v>
          </cell>
          <cell r="AS331">
            <v>103.51</v>
          </cell>
          <cell r="AT331">
            <v>95.13</v>
          </cell>
          <cell r="AU331">
            <v>100.99</v>
          </cell>
          <cell r="AV331">
            <v>95.61</v>
          </cell>
          <cell r="AW331">
            <v>76.87</v>
          </cell>
          <cell r="AX331">
            <v>119.74</v>
          </cell>
          <cell r="AY331">
            <v>87.88</v>
          </cell>
          <cell r="AZ331">
            <v>76.02</v>
          </cell>
          <cell r="BA331">
            <v>92.05</v>
          </cell>
          <cell r="BB331">
            <v>83.01</v>
          </cell>
          <cell r="BC331">
            <v>1239.3699999999999</v>
          </cell>
          <cell r="BD331">
            <v>30</v>
          </cell>
          <cell r="BE331">
            <v>5</v>
          </cell>
          <cell r="BF331">
            <v>0</v>
          </cell>
          <cell r="BG331">
            <v>93</v>
          </cell>
          <cell r="BH331">
            <v>91</v>
          </cell>
          <cell r="BI331">
            <v>90</v>
          </cell>
          <cell r="BJ331">
            <v>93</v>
          </cell>
          <cell r="BK331">
            <v>100</v>
          </cell>
          <cell r="BL331">
            <v>90</v>
          </cell>
          <cell r="BM331">
            <v>96</v>
          </cell>
          <cell r="BN331">
            <v>94</v>
          </cell>
          <cell r="BO331">
            <v>73</v>
          </cell>
          <cell r="BP331">
            <v>113</v>
          </cell>
          <cell r="BQ331">
            <v>82</v>
          </cell>
          <cell r="BR331">
            <v>69</v>
          </cell>
          <cell r="BS331">
            <v>84</v>
          </cell>
          <cell r="BT331">
            <v>1203</v>
          </cell>
          <cell r="BU331">
            <v>18</v>
          </cell>
          <cell r="BV331">
            <v>15</v>
          </cell>
          <cell r="BW331">
            <v>0</v>
          </cell>
          <cell r="BX331">
            <v>74</v>
          </cell>
          <cell r="BY331">
            <v>96</v>
          </cell>
          <cell r="BZ331">
            <v>91</v>
          </cell>
          <cell r="CA331">
            <v>90</v>
          </cell>
          <cell r="CB331">
            <v>92</v>
          </cell>
          <cell r="CC331">
            <v>98</v>
          </cell>
          <cell r="CD331">
            <v>90</v>
          </cell>
          <cell r="CE331">
            <v>95</v>
          </cell>
          <cell r="CF331">
            <v>93</v>
          </cell>
          <cell r="CG331">
            <v>70</v>
          </cell>
          <cell r="CH331">
            <v>113</v>
          </cell>
          <cell r="CI331">
            <v>82</v>
          </cell>
          <cell r="CJ331">
            <v>69</v>
          </cell>
          <cell r="CK331">
            <v>1186</v>
          </cell>
          <cell r="CL331">
            <v>18</v>
          </cell>
          <cell r="CM331">
            <v>15</v>
          </cell>
          <cell r="CN331">
            <v>0</v>
          </cell>
          <cell r="CO331">
            <v>74</v>
          </cell>
          <cell r="CP331">
            <v>85</v>
          </cell>
          <cell r="CQ331">
            <v>96</v>
          </cell>
          <cell r="CR331">
            <v>91</v>
          </cell>
          <cell r="CS331">
            <v>90</v>
          </cell>
          <cell r="CT331">
            <v>92</v>
          </cell>
          <cell r="CU331">
            <v>96</v>
          </cell>
          <cell r="CV331">
            <v>90</v>
          </cell>
          <cell r="CW331">
            <v>93</v>
          </cell>
          <cell r="CX331">
            <v>91</v>
          </cell>
          <cell r="CY331">
            <v>70</v>
          </cell>
          <cell r="CZ331">
            <v>113</v>
          </cell>
          <cell r="DA331">
            <v>82</v>
          </cell>
          <cell r="DB331">
            <v>1196</v>
          </cell>
          <cell r="DC331">
            <v>18</v>
          </cell>
          <cell r="DD331">
            <v>15</v>
          </cell>
          <cell r="DE331">
            <v>0</v>
          </cell>
          <cell r="DF331">
            <v>74</v>
          </cell>
          <cell r="DG331">
            <v>85</v>
          </cell>
          <cell r="DH331">
            <v>85</v>
          </cell>
          <cell r="DI331">
            <v>96</v>
          </cell>
          <cell r="DJ331">
            <v>91</v>
          </cell>
          <cell r="DK331">
            <v>90</v>
          </cell>
          <cell r="DL331">
            <v>90</v>
          </cell>
          <cell r="DM331">
            <v>96</v>
          </cell>
          <cell r="DN331">
            <v>88</v>
          </cell>
          <cell r="DO331">
            <v>91</v>
          </cell>
          <cell r="DP331">
            <v>91</v>
          </cell>
          <cell r="DQ331">
            <v>70</v>
          </cell>
          <cell r="DR331">
            <v>113</v>
          </cell>
          <cell r="DS331">
            <v>1193</v>
          </cell>
        </row>
        <row r="332">
          <cell r="B332">
            <v>2711</v>
          </cell>
          <cell r="C332">
            <v>1</v>
          </cell>
          <cell r="D332" t="str">
            <v>MESABI EAST</v>
          </cell>
          <cell r="E332">
            <v>6.87</v>
          </cell>
          <cell r="F332">
            <v>17.28</v>
          </cell>
          <cell r="G332">
            <v>78.69</v>
          </cell>
          <cell r="H332">
            <v>0</v>
          </cell>
          <cell r="I332">
            <v>68.44</v>
          </cell>
          <cell r="J332">
            <v>65.510000000000005</v>
          </cell>
          <cell r="K332">
            <v>94.02</v>
          </cell>
          <cell r="L332">
            <v>83.15</v>
          </cell>
          <cell r="M332">
            <v>87.98</v>
          </cell>
          <cell r="N332">
            <v>79.84</v>
          </cell>
          <cell r="O332">
            <v>85.85</v>
          </cell>
          <cell r="P332">
            <v>82.63</v>
          </cell>
          <cell r="Q332">
            <v>85.37</v>
          </cell>
          <cell r="R332">
            <v>75.19</v>
          </cell>
          <cell r="S332">
            <v>68.69</v>
          </cell>
          <cell r="T332">
            <v>53.75</v>
          </cell>
          <cell r="U332">
            <v>1033.2600000000002</v>
          </cell>
          <cell r="V332">
            <v>4.76</v>
          </cell>
          <cell r="W332">
            <v>15.11</v>
          </cell>
          <cell r="X332">
            <v>1</v>
          </cell>
          <cell r="Y332">
            <v>72.17</v>
          </cell>
          <cell r="Z332">
            <v>80.77</v>
          </cell>
          <cell r="AA332">
            <v>63.78</v>
          </cell>
          <cell r="AB332">
            <v>65.75</v>
          </cell>
          <cell r="AC332">
            <v>85.66</v>
          </cell>
          <cell r="AD332">
            <v>85.85</v>
          </cell>
          <cell r="AE332">
            <v>96.48</v>
          </cell>
          <cell r="AF332">
            <v>82.31</v>
          </cell>
          <cell r="AG332">
            <v>83.73</v>
          </cell>
          <cell r="AH332">
            <v>84.68</v>
          </cell>
          <cell r="AI332">
            <v>85.24</v>
          </cell>
          <cell r="AJ332">
            <v>72.28</v>
          </cell>
          <cell r="AK332">
            <v>66.03</v>
          </cell>
          <cell r="AL332">
            <v>1045.6000000000001</v>
          </cell>
          <cell r="AM332">
            <v>5.35</v>
          </cell>
          <cell r="AN332">
            <v>9.6199999999999992</v>
          </cell>
          <cell r="AO332">
            <v>0</v>
          </cell>
          <cell r="AP332">
            <v>62.53</v>
          </cell>
          <cell r="AQ332">
            <v>76.86</v>
          </cell>
          <cell r="AR332">
            <v>81.41</v>
          </cell>
          <cell r="AS332">
            <v>63.48</v>
          </cell>
          <cell r="AT332">
            <v>73.39</v>
          </cell>
          <cell r="AU332">
            <v>83.52</v>
          </cell>
          <cell r="AV332">
            <v>85.5</v>
          </cell>
          <cell r="AW332">
            <v>91.51</v>
          </cell>
          <cell r="AX332">
            <v>82.76</v>
          </cell>
          <cell r="AY332">
            <v>84.9</v>
          </cell>
          <cell r="AZ332">
            <v>81.400000000000006</v>
          </cell>
          <cell r="BA332">
            <v>79.37</v>
          </cell>
          <cell r="BB332">
            <v>67.42</v>
          </cell>
          <cell r="BC332">
            <v>1029.02</v>
          </cell>
          <cell r="BD332">
            <v>6</v>
          </cell>
          <cell r="BE332">
            <v>6</v>
          </cell>
          <cell r="BF332">
            <v>0</v>
          </cell>
          <cell r="BG332">
            <v>60</v>
          </cell>
          <cell r="BH332">
            <v>63</v>
          </cell>
          <cell r="BI332">
            <v>77</v>
          </cell>
          <cell r="BJ332">
            <v>81</v>
          </cell>
          <cell r="BK332">
            <v>64</v>
          </cell>
          <cell r="BL332">
            <v>73</v>
          </cell>
          <cell r="BM332">
            <v>84</v>
          </cell>
          <cell r="BN332">
            <v>85</v>
          </cell>
          <cell r="BO332">
            <v>91</v>
          </cell>
          <cell r="BP332">
            <v>82</v>
          </cell>
          <cell r="BQ332">
            <v>85</v>
          </cell>
          <cell r="BR332">
            <v>81</v>
          </cell>
          <cell r="BS332">
            <v>77</v>
          </cell>
          <cell r="BT332">
            <v>1015</v>
          </cell>
          <cell r="BU332">
            <v>6</v>
          </cell>
          <cell r="BV332">
            <v>6</v>
          </cell>
          <cell r="BW332">
            <v>0</v>
          </cell>
          <cell r="BX332">
            <v>60</v>
          </cell>
          <cell r="BY332">
            <v>60</v>
          </cell>
          <cell r="BZ332">
            <v>63</v>
          </cell>
          <cell r="CA332">
            <v>77</v>
          </cell>
          <cell r="CB332">
            <v>81</v>
          </cell>
          <cell r="CC332">
            <v>63</v>
          </cell>
          <cell r="CD332">
            <v>73</v>
          </cell>
          <cell r="CE332">
            <v>84</v>
          </cell>
          <cell r="CF332">
            <v>85</v>
          </cell>
          <cell r="CG332">
            <v>91</v>
          </cell>
          <cell r="CH332">
            <v>82</v>
          </cell>
          <cell r="CI332">
            <v>84</v>
          </cell>
          <cell r="CJ332">
            <v>81</v>
          </cell>
          <cell r="CK332">
            <v>996</v>
          </cell>
          <cell r="CL332">
            <v>6</v>
          </cell>
          <cell r="CM332">
            <v>6</v>
          </cell>
          <cell r="CN332">
            <v>0</v>
          </cell>
          <cell r="CO332">
            <v>60</v>
          </cell>
          <cell r="CP332">
            <v>60</v>
          </cell>
          <cell r="CQ332">
            <v>60</v>
          </cell>
          <cell r="CR332">
            <v>63</v>
          </cell>
          <cell r="CS332">
            <v>77</v>
          </cell>
          <cell r="CT332">
            <v>81</v>
          </cell>
          <cell r="CU332">
            <v>63</v>
          </cell>
          <cell r="CV332">
            <v>73</v>
          </cell>
          <cell r="CW332">
            <v>84</v>
          </cell>
          <cell r="CX332">
            <v>85</v>
          </cell>
          <cell r="CY332">
            <v>91</v>
          </cell>
          <cell r="CZ332">
            <v>82</v>
          </cell>
          <cell r="DA332">
            <v>84</v>
          </cell>
          <cell r="DB332">
            <v>975</v>
          </cell>
          <cell r="DC332">
            <v>6</v>
          </cell>
          <cell r="DD332">
            <v>6</v>
          </cell>
          <cell r="DE332">
            <v>0</v>
          </cell>
          <cell r="DF332">
            <v>60</v>
          </cell>
          <cell r="DG332">
            <v>60</v>
          </cell>
          <cell r="DH332">
            <v>60</v>
          </cell>
          <cell r="DI332">
            <v>60</v>
          </cell>
          <cell r="DJ332">
            <v>63</v>
          </cell>
          <cell r="DK332">
            <v>77</v>
          </cell>
          <cell r="DL332">
            <v>81</v>
          </cell>
          <cell r="DM332">
            <v>63</v>
          </cell>
          <cell r="DN332">
            <v>73</v>
          </cell>
          <cell r="DO332">
            <v>84</v>
          </cell>
          <cell r="DP332">
            <v>85</v>
          </cell>
          <cell r="DQ332">
            <v>91</v>
          </cell>
          <cell r="DR332">
            <v>82</v>
          </cell>
          <cell r="DS332">
            <v>951</v>
          </cell>
        </row>
        <row r="333">
          <cell r="B333">
            <v>2752</v>
          </cell>
          <cell r="C333">
            <v>1</v>
          </cell>
          <cell r="D333" t="str">
            <v>FAIRMONT AREA SCHOOLS</v>
          </cell>
          <cell r="E333">
            <v>21.31</v>
          </cell>
          <cell r="F333">
            <v>19.39</v>
          </cell>
          <cell r="G333">
            <v>118.75</v>
          </cell>
          <cell r="H333">
            <v>0</v>
          </cell>
          <cell r="I333">
            <v>126.38</v>
          </cell>
          <cell r="J333">
            <v>134.77000000000001</v>
          </cell>
          <cell r="K333">
            <v>137</v>
          </cell>
          <cell r="L333">
            <v>96.62</v>
          </cell>
          <cell r="M333">
            <v>129.71</v>
          </cell>
          <cell r="N333">
            <v>123.11</v>
          </cell>
          <cell r="O333">
            <v>149.16</v>
          </cell>
          <cell r="P333">
            <v>115.77</v>
          </cell>
          <cell r="Q333">
            <v>168.98</v>
          </cell>
          <cell r="R333">
            <v>143.31</v>
          </cell>
          <cell r="S333">
            <v>137.6</v>
          </cell>
          <cell r="T333">
            <v>135.16999999999999</v>
          </cell>
          <cell r="U333">
            <v>1757.03</v>
          </cell>
          <cell r="V333">
            <v>19.11</v>
          </cell>
          <cell r="W333">
            <v>21.44</v>
          </cell>
          <cell r="X333">
            <v>4.84</v>
          </cell>
          <cell r="Y333">
            <v>109.79</v>
          </cell>
          <cell r="Z333">
            <v>134.47</v>
          </cell>
          <cell r="AA333">
            <v>125.91</v>
          </cell>
          <cell r="AB333">
            <v>138.02000000000001</v>
          </cell>
          <cell r="AC333">
            <v>136.22999999999999</v>
          </cell>
          <cell r="AD333">
            <v>96.78</v>
          </cell>
          <cell r="AE333">
            <v>129.15</v>
          </cell>
          <cell r="AF333">
            <v>142.38999999999999</v>
          </cell>
          <cell r="AG333">
            <v>146.36000000000001</v>
          </cell>
          <cell r="AH333">
            <v>121.76</v>
          </cell>
          <cell r="AI333">
            <v>161.30000000000001</v>
          </cell>
          <cell r="AJ333">
            <v>138.94</v>
          </cell>
          <cell r="AK333">
            <v>126.31</v>
          </cell>
          <cell r="AL333">
            <v>1752.7999999999997</v>
          </cell>
          <cell r="AM333">
            <v>19.62</v>
          </cell>
          <cell r="AN333">
            <v>18.13</v>
          </cell>
          <cell r="AO333">
            <v>0</v>
          </cell>
          <cell r="AP333">
            <v>115.32</v>
          </cell>
          <cell r="AQ333">
            <v>122.72</v>
          </cell>
          <cell r="AR333">
            <v>134.68</v>
          </cell>
          <cell r="AS333">
            <v>124.79</v>
          </cell>
          <cell r="AT333">
            <v>135.16</v>
          </cell>
          <cell r="AU333">
            <v>133.24</v>
          </cell>
          <cell r="AV333">
            <v>104.63</v>
          </cell>
          <cell r="AW333">
            <v>148.99</v>
          </cell>
          <cell r="AX333">
            <v>145.01</v>
          </cell>
          <cell r="AY333">
            <v>158.15</v>
          </cell>
          <cell r="AZ333">
            <v>114.6</v>
          </cell>
          <cell r="BA333">
            <v>162.44999999999999</v>
          </cell>
          <cell r="BB333">
            <v>133.02000000000001</v>
          </cell>
          <cell r="BC333">
            <v>1770.51</v>
          </cell>
          <cell r="BD333">
            <v>19</v>
          </cell>
          <cell r="BE333">
            <v>0</v>
          </cell>
          <cell r="BF333">
            <v>0</v>
          </cell>
          <cell r="BG333">
            <v>114</v>
          </cell>
          <cell r="BH333">
            <v>126</v>
          </cell>
          <cell r="BI333">
            <v>131</v>
          </cell>
          <cell r="BJ333">
            <v>133</v>
          </cell>
          <cell r="BK333">
            <v>124</v>
          </cell>
          <cell r="BL333">
            <v>134</v>
          </cell>
          <cell r="BM333">
            <v>129</v>
          </cell>
          <cell r="BN333">
            <v>101</v>
          </cell>
          <cell r="BO333">
            <v>145</v>
          </cell>
          <cell r="BP333">
            <v>139</v>
          </cell>
          <cell r="BQ333">
            <v>147</v>
          </cell>
          <cell r="BR333">
            <v>110</v>
          </cell>
          <cell r="BS333">
            <v>142</v>
          </cell>
          <cell r="BT333">
            <v>1694</v>
          </cell>
          <cell r="BU333">
            <v>19</v>
          </cell>
          <cell r="BV333">
            <v>0</v>
          </cell>
          <cell r="BW333">
            <v>0</v>
          </cell>
          <cell r="BX333">
            <v>120</v>
          </cell>
          <cell r="BY333">
            <v>114</v>
          </cell>
          <cell r="BZ333">
            <v>128</v>
          </cell>
          <cell r="CA333">
            <v>122</v>
          </cell>
          <cell r="CB333">
            <v>134</v>
          </cell>
          <cell r="CC333">
            <v>124</v>
          </cell>
          <cell r="CD333">
            <v>135</v>
          </cell>
          <cell r="CE333">
            <v>146</v>
          </cell>
          <cell r="CF333">
            <v>104</v>
          </cell>
          <cell r="CG333">
            <v>152</v>
          </cell>
          <cell r="CH333">
            <v>144</v>
          </cell>
          <cell r="CI333">
            <v>157</v>
          </cell>
          <cell r="CJ333">
            <v>114</v>
          </cell>
          <cell r="CK333">
            <v>1713</v>
          </cell>
          <cell r="CL333">
            <v>19</v>
          </cell>
          <cell r="CM333">
            <v>0</v>
          </cell>
          <cell r="CN333">
            <v>0</v>
          </cell>
          <cell r="CO333">
            <v>120</v>
          </cell>
          <cell r="CP333">
            <v>120</v>
          </cell>
          <cell r="CQ333">
            <v>114</v>
          </cell>
          <cell r="CR333">
            <v>128</v>
          </cell>
          <cell r="CS333">
            <v>122</v>
          </cell>
          <cell r="CT333">
            <v>135</v>
          </cell>
          <cell r="CU333">
            <v>124</v>
          </cell>
          <cell r="CV333">
            <v>135</v>
          </cell>
          <cell r="CW333">
            <v>146</v>
          </cell>
          <cell r="CX333">
            <v>104</v>
          </cell>
          <cell r="CY333">
            <v>152</v>
          </cell>
          <cell r="CZ333">
            <v>144</v>
          </cell>
          <cell r="DA333">
            <v>157</v>
          </cell>
          <cell r="DB333">
            <v>1720</v>
          </cell>
          <cell r="DC333">
            <v>19</v>
          </cell>
          <cell r="DD333">
            <v>0</v>
          </cell>
          <cell r="DE333">
            <v>0</v>
          </cell>
          <cell r="DF333">
            <v>120</v>
          </cell>
          <cell r="DG333">
            <v>120</v>
          </cell>
          <cell r="DH333">
            <v>120</v>
          </cell>
          <cell r="DI333">
            <v>114</v>
          </cell>
          <cell r="DJ333">
            <v>128</v>
          </cell>
          <cell r="DK333">
            <v>123</v>
          </cell>
          <cell r="DL333">
            <v>135</v>
          </cell>
          <cell r="DM333">
            <v>124</v>
          </cell>
          <cell r="DN333">
            <v>135</v>
          </cell>
          <cell r="DO333">
            <v>146</v>
          </cell>
          <cell r="DP333">
            <v>104</v>
          </cell>
          <cell r="DQ333">
            <v>152</v>
          </cell>
          <cell r="DR333">
            <v>144</v>
          </cell>
          <cell r="DS333">
            <v>1684</v>
          </cell>
        </row>
        <row r="334">
          <cell r="B334">
            <v>2753</v>
          </cell>
          <cell r="C334">
            <v>1</v>
          </cell>
          <cell r="D334" t="str">
            <v>LONG PRAIRIE-GREY EA</v>
          </cell>
          <cell r="E334">
            <v>13.98</v>
          </cell>
          <cell r="F334">
            <v>7.1</v>
          </cell>
          <cell r="G334">
            <v>78.7</v>
          </cell>
          <cell r="H334">
            <v>0</v>
          </cell>
          <cell r="I334">
            <v>90.45</v>
          </cell>
          <cell r="J334">
            <v>74.510000000000005</v>
          </cell>
          <cell r="K334">
            <v>75.64</v>
          </cell>
          <cell r="L334">
            <v>80.87</v>
          </cell>
          <cell r="M334">
            <v>85.97</v>
          </cell>
          <cell r="N334">
            <v>86.69</v>
          </cell>
          <cell r="O334">
            <v>92.85</v>
          </cell>
          <cell r="P334">
            <v>91.55</v>
          </cell>
          <cell r="Q334">
            <v>96.5</v>
          </cell>
          <cell r="R334">
            <v>106.99</v>
          </cell>
          <cell r="S334">
            <v>111.76</v>
          </cell>
          <cell r="T334">
            <v>111.12</v>
          </cell>
          <cell r="U334">
            <v>1204.6800000000003</v>
          </cell>
          <cell r="V334">
            <v>11.07</v>
          </cell>
          <cell r="W334">
            <v>12.84</v>
          </cell>
          <cell r="X334">
            <v>0</v>
          </cell>
          <cell r="Y334">
            <v>67.02</v>
          </cell>
          <cell r="Z334">
            <v>86.53</v>
          </cell>
          <cell r="AA334">
            <v>91.74</v>
          </cell>
          <cell r="AB334">
            <v>77.319999999999993</v>
          </cell>
          <cell r="AC334">
            <v>75.73</v>
          </cell>
          <cell r="AD334">
            <v>83.6</v>
          </cell>
          <cell r="AE334">
            <v>86.24</v>
          </cell>
          <cell r="AF334">
            <v>96.68</v>
          </cell>
          <cell r="AG334">
            <v>88.12</v>
          </cell>
          <cell r="AH334">
            <v>93.89</v>
          </cell>
          <cell r="AI334">
            <v>100.02</v>
          </cell>
          <cell r="AJ334">
            <v>113.32</v>
          </cell>
          <cell r="AK334">
            <v>114.95</v>
          </cell>
          <cell r="AL334">
            <v>1199.07</v>
          </cell>
          <cell r="AM334">
            <v>10.31</v>
          </cell>
          <cell r="AN334">
            <v>10.039999999999999</v>
          </cell>
          <cell r="AO334">
            <v>0.99</v>
          </cell>
          <cell r="AP334">
            <v>81.290000000000006</v>
          </cell>
          <cell r="AQ334">
            <v>85.7</v>
          </cell>
          <cell r="AR334">
            <v>89.97</v>
          </cell>
          <cell r="AS334">
            <v>91.98</v>
          </cell>
          <cell r="AT334">
            <v>81.81</v>
          </cell>
          <cell r="AU334">
            <v>74.98</v>
          </cell>
          <cell r="AV334">
            <v>77.94</v>
          </cell>
          <cell r="AW334">
            <v>99.56</v>
          </cell>
          <cell r="AX334">
            <v>99.48</v>
          </cell>
          <cell r="AY334">
            <v>87.53</v>
          </cell>
          <cell r="AZ334">
            <v>100.77</v>
          </cell>
          <cell r="BA334">
            <v>95.43</v>
          </cell>
          <cell r="BB334">
            <v>104.41</v>
          </cell>
          <cell r="BC334">
            <v>1192.19</v>
          </cell>
          <cell r="BD334">
            <v>10</v>
          </cell>
          <cell r="BE334">
            <v>12</v>
          </cell>
          <cell r="BF334">
            <v>0</v>
          </cell>
          <cell r="BG334">
            <v>67</v>
          </cell>
          <cell r="BH334">
            <v>67</v>
          </cell>
          <cell r="BI334">
            <v>67</v>
          </cell>
          <cell r="BJ334">
            <v>87</v>
          </cell>
          <cell r="BK334">
            <v>92</v>
          </cell>
          <cell r="BL334">
            <v>77</v>
          </cell>
          <cell r="BM334">
            <v>76</v>
          </cell>
          <cell r="BN334">
            <v>84</v>
          </cell>
          <cell r="BO334">
            <v>86</v>
          </cell>
          <cell r="BP334">
            <v>97</v>
          </cell>
          <cell r="BQ334">
            <v>88</v>
          </cell>
          <cell r="BR334">
            <v>95</v>
          </cell>
          <cell r="BS334">
            <v>99</v>
          </cell>
          <cell r="BT334">
            <v>1104</v>
          </cell>
          <cell r="BU334">
            <v>10</v>
          </cell>
          <cell r="BV334">
            <v>12</v>
          </cell>
          <cell r="BW334">
            <v>0</v>
          </cell>
          <cell r="BX334">
            <v>67</v>
          </cell>
          <cell r="BY334">
            <v>67</v>
          </cell>
          <cell r="BZ334">
            <v>67</v>
          </cell>
          <cell r="CA334">
            <v>67</v>
          </cell>
          <cell r="CB334">
            <v>87</v>
          </cell>
          <cell r="CC334">
            <v>92</v>
          </cell>
          <cell r="CD334">
            <v>77</v>
          </cell>
          <cell r="CE334">
            <v>76</v>
          </cell>
          <cell r="CF334">
            <v>84</v>
          </cell>
          <cell r="CG334">
            <v>86</v>
          </cell>
          <cell r="CH334">
            <v>97</v>
          </cell>
          <cell r="CI334">
            <v>88</v>
          </cell>
          <cell r="CJ334">
            <v>95</v>
          </cell>
          <cell r="CK334">
            <v>1072</v>
          </cell>
          <cell r="CL334">
            <v>12</v>
          </cell>
          <cell r="CM334">
            <v>12</v>
          </cell>
          <cell r="CN334">
            <v>0</v>
          </cell>
          <cell r="CO334">
            <v>68</v>
          </cell>
          <cell r="CP334">
            <v>67</v>
          </cell>
          <cell r="CQ334">
            <v>67</v>
          </cell>
          <cell r="CR334">
            <v>67</v>
          </cell>
          <cell r="CS334">
            <v>67</v>
          </cell>
          <cell r="CT334">
            <v>87</v>
          </cell>
          <cell r="CU334">
            <v>92</v>
          </cell>
          <cell r="CV334">
            <v>77</v>
          </cell>
          <cell r="CW334">
            <v>76</v>
          </cell>
          <cell r="CX334">
            <v>84</v>
          </cell>
          <cell r="CY334">
            <v>86</v>
          </cell>
          <cell r="CZ334">
            <v>97</v>
          </cell>
          <cell r="DA334">
            <v>88</v>
          </cell>
          <cell r="DB334">
            <v>1047</v>
          </cell>
          <cell r="DC334">
            <v>12</v>
          </cell>
          <cell r="DD334">
            <v>12</v>
          </cell>
          <cell r="DE334">
            <v>0</v>
          </cell>
          <cell r="DF334">
            <v>68</v>
          </cell>
          <cell r="DG334">
            <v>67</v>
          </cell>
          <cell r="DH334">
            <v>67</v>
          </cell>
          <cell r="DI334">
            <v>67</v>
          </cell>
          <cell r="DJ334">
            <v>67</v>
          </cell>
          <cell r="DK334">
            <v>67</v>
          </cell>
          <cell r="DL334">
            <v>87</v>
          </cell>
          <cell r="DM334">
            <v>92</v>
          </cell>
          <cell r="DN334">
            <v>77</v>
          </cell>
          <cell r="DO334">
            <v>76</v>
          </cell>
          <cell r="DP334">
            <v>84</v>
          </cell>
          <cell r="DQ334">
            <v>86</v>
          </cell>
          <cell r="DR334">
            <v>97</v>
          </cell>
          <cell r="DS334">
            <v>1026</v>
          </cell>
        </row>
        <row r="335">
          <cell r="B335">
            <v>2754</v>
          </cell>
          <cell r="C335">
            <v>1</v>
          </cell>
          <cell r="D335" t="str">
            <v>CEDAR MOUNTAIN</v>
          </cell>
          <cell r="E335">
            <v>7.81</v>
          </cell>
          <cell r="F335">
            <v>7.67</v>
          </cell>
          <cell r="G335">
            <v>27.83</v>
          </cell>
          <cell r="H335">
            <v>0</v>
          </cell>
          <cell r="I335">
            <v>26</v>
          </cell>
          <cell r="J335">
            <v>28.14</v>
          </cell>
          <cell r="K335">
            <v>35.21</v>
          </cell>
          <cell r="L335">
            <v>31.92</v>
          </cell>
          <cell r="M335">
            <v>24.32</v>
          </cell>
          <cell r="N335">
            <v>36.53</v>
          </cell>
          <cell r="O335">
            <v>34.19</v>
          </cell>
          <cell r="P335">
            <v>30.15</v>
          </cell>
          <cell r="Q335">
            <v>38.5</v>
          </cell>
          <cell r="R335">
            <v>28.82</v>
          </cell>
          <cell r="S335">
            <v>40.1</v>
          </cell>
          <cell r="T335">
            <v>29.71</v>
          </cell>
          <cell r="U335">
            <v>426.9</v>
          </cell>
          <cell r="V335">
            <v>5.94</v>
          </cell>
          <cell r="W335">
            <v>5.61</v>
          </cell>
          <cell r="X335">
            <v>16.12</v>
          </cell>
          <cell r="Y335">
            <v>0</v>
          </cell>
          <cell r="Z335">
            <v>32.96</v>
          </cell>
          <cell r="AA335">
            <v>23.58</v>
          </cell>
          <cell r="AB335">
            <v>27.89</v>
          </cell>
          <cell r="AC335">
            <v>34.369999999999997</v>
          </cell>
          <cell r="AD335">
            <v>28.34</v>
          </cell>
          <cell r="AE335">
            <v>22.57</v>
          </cell>
          <cell r="AF335">
            <v>35</v>
          </cell>
          <cell r="AG335">
            <v>34.99</v>
          </cell>
          <cell r="AH335">
            <v>27.69</v>
          </cell>
          <cell r="AI335">
            <v>36.229999999999997</v>
          </cell>
          <cell r="AJ335">
            <v>24.65</v>
          </cell>
          <cell r="AK335">
            <v>33.81</v>
          </cell>
          <cell r="AL335">
            <v>389.75</v>
          </cell>
          <cell r="AM335">
            <v>6.74</v>
          </cell>
          <cell r="AN335">
            <v>0.49</v>
          </cell>
          <cell r="AO335">
            <v>0</v>
          </cell>
          <cell r="AP335">
            <v>14.9</v>
          </cell>
          <cell r="AQ335">
            <v>18.48</v>
          </cell>
          <cell r="AR335">
            <v>31.21</v>
          </cell>
          <cell r="AS335">
            <v>22.35</v>
          </cell>
          <cell r="AT335">
            <v>24.35</v>
          </cell>
          <cell r="AU335">
            <v>36.07</v>
          </cell>
          <cell r="AV335">
            <v>31.37</v>
          </cell>
          <cell r="AW335">
            <v>26.72</v>
          </cell>
          <cell r="AX335">
            <v>34.270000000000003</v>
          </cell>
          <cell r="AY335">
            <v>35.74</v>
          </cell>
          <cell r="AZ335">
            <v>29.09</v>
          </cell>
          <cell r="BA335">
            <v>24.98</v>
          </cell>
          <cell r="BB335">
            <v>22.4</v>
          </cell>
          <cell r="BC335">
            <v>359.15999999999997</v>
          </cell>
          <cell r="BD335">
            <v>20</v>
          </cell>
          <cell r="BE335">
            <v>4</v>
          </cell>
          <cell r="BF335">
            <v>0</v>
          </cell>
          <cell r="BG335">
            <v>13</v>
          </cell>
          <cell r="BH335">
            <v>20</v>
          </cell>
          <cell r="BI335">
            <v>24</v>
          </cell>
          <cell r="BJ335">
            <v>35</v>
          </cell>
          <cell r="BK335">
            <v>25</v>
          </cell>
          <cell r="BL335">
            <v>28</v>
          </cell>
          <cell r="BM335">
            <v>37</v>
          </cell>
          <cell r="BN335">
            <v>32</v>
          </cell>
          <cell r="BO335">
            <v>29</v>
          </cell>
          <cell r="BP335">
            <v>30</v>
          </cell>
          <cell r="BQ335">
            <v>33</v>
          </cell>
          <cell r="BR335">
            <v>28</v>
          </cell>
          <cell r="BS335">
            <v>30</v>
          </cell>
          <cell r="BT335">
            <v>388</v>
          </cell>
          <cell r="BU335">
            <v>20</v>
          </cell>
          <cell r="BV335">
            <v>4</v>
          </cell>
          <cell r="BW335">
            <v>0</v>
          </cell>
          <cell r="BX335">
            <v>20</v>
          </cell>
          <cell r="BY335">
            <v>17</v>
          </cell>
          <cell r="BZ335">
            <v>20</v>
          </cell>
          <cell r="CA335">
            <v>24</v>
          </cell>
          <cell r="CB335">
            <v>35</v>
          </cell>
          <cell r="CC335">
            <v>25</v>
          </cell>
          <cell r="CD335">
            <v>28</v>
          </cell>
          <cell r="CE335">
            <v>37</v>
          </cell>
          <cell r="CF335">
            <v>32</v>
          </cell>
          <cell r="CG335">
            <v>29</v>
          </cell>
          <cell r="CH335">
            <v>30</v>
          </cell>
          <cell r="CI335">
            <v>33</v>
          </cell>
          <cell r="CJ335">
            <v>28</v>
          </cell>
          <cell r="CK335">
            <v>382</v>
          </cell>
          <cell r="CL335">
            <v>20</v>
          </cell>
          <cell r="CM335">
            <v>4</v>
          </cell>
          <cell r="CN335">
            <v>0</v>
          </cell>
          <cell r="CO335">
            <v>20</v>
          </cell>
          <cell r="CP335">
            <v>24</v>
          </cell>
          <cell r="CQ335">
            <v>17</v>
          </cell>
          <cell r="CR335">
            <v>20</v>
          </cell>
          <cell r="CS335">
            <v>24</v>
          </cell>
          <cell r="CT335">
            <v>35</v>
          </cell>
          <cell r="CU335">
            <v>25</v>
          </cell>
          <cell r="CV335">
            <v>28</v>
          </cell>
          <cell r="CW335">
            <v>37</v>
          </cell>
          <cell r="CX335">
            <v>32</v>
          </cell>
          <cell r="CY335">
            <v>29</v>
          </cell>
          <cell r="CZ335">
            <v>30</v>
          </cell>
          <cell r="DA335">
            <v>33</v>
          </cell>
          <cell r="DB335">
            <v>378</v>
          </cell>
          <cell r="DC335">
            <v>20</v>
          </cell>
          <cell r="DD335">
            <v>4</v>
          </cell>
          <cell r="DE335">
            <v>0</v>
          </cell>
          <cell r="DF335">
            <v>20</v>
          </cell>
          <cell r="DG335">
            <v>24</v>
          </cell>
          <cell r="DH335">
            <v>24</v>
          </cell>
          <cell r="DI335">
            <v>17</v>
          </cell>
          <cell r="DJ335">
            <v>20</v>
          </cell>
          <cell r="DK335">
            <v>24</v>
          </cell>
          <cell r="DL335">
            <v>35</v>
          </cell>
          <cell r="DM335">
            <v>25</v>
          </cell>
          <cell r="DN335">
            <v>28</v>
          </cell>
          <cell r="DO335">
            <v>37</v>
          </cell>
          <cell r="DP335">
            <v>32</v>
          </cell>
          <cell r="DQ335">
            <v>29</v>
          </cell>
          <cell r="DR335">
            <v>30</v>
          </cell>
          <cell r="DS335">
            <v>369</v>
          </cell>
        </row>
        <row r="336">
          <cell r="B336">
            <v>2759</v>
          </cell>
          <cell r="C336">
            <v>1</v>
          </cell>
          <cell r="D336" t="str">
            <v>EAGLE BEND-CLARISSA</v>
          </cell>
          <cell r="E336">
            <v>2.98</v>
          </cell>
          <cell r="F336">
            <v>4.75</v>
          </cell>
          <cell r="G336">
            <v>31.14</v>
          </cell>
          <cell r="H336">
            <v>0</v>
          </cell>
          <cell r="I336">
            <v>33.67</v>
          </cell>
          <cell r="J336">
            <v>33.74</v>
          </cell>
          <cell r="K336">
            <v>26.67</v>
          </cell>
          <cell r="L336">
            <v>30.65</v>
          </cell>
          <cell r="M336">
            <v>28.03</v>
          </cell>
          <cell r="N336">
            <v>26.98</v>
          </cell>
          <cell r="O336">
            <v>25.26</v>
          </cell>
          <cell r="P336">
            <v>25</v>
          </cell>
          <cell r="Q336">
            <v>25.72</v>
          </cell>
          <cell r="R336">
            <v>39.22</v>
          </cell>
          <cell r="S336">
            <v>19</v>
          </cell>
          <cell r="T336">
            <v>19.63</v>
          </cell>
          <cell r="U336">
            <v>372.44000000000005</v>
          </cell>
          <cell r="V336">
            <v>3.34</v>
          </cell>
          <cell r="W336">
            <v>5</v>
          </cell>
          <cell r="X336">
            <v>0</v>
          </cell>
          <cell r="Y336">
            <v>32.590000000000003</v>
          </cell>
          <cell r="Z336">
            <v>35.96</v>
          </cell>
          <cell r="AA336">
            <v>32.44</v>
          </cell>
          <cell r="AB336">
            <v>31.63</v>
          </cell>
          <cell r="AC336">
            <v>24.55</v>
          </cell>
          <cell r="AD336">
            <v>32.380000000000003</v>
          </cell>
          <cell r="AE336">
            <v>24.45</v>
          </cell>
          <cell r="AF336">
            <v>29.37</v>
          </cell>
          <cell r="AG336">
            <v>23.4</v>
          </cell>
          <cell r="AH336">
            <v>25.23</v>
          </cell>
          <cell r="AI336">
            <v>21.87</v>
          </cell>
          <cell r="AJ336">
            <v>35.270000000000003</v>
          </cell>
          <cell r="AK336">
            <v>21.44</v>
          </cell>
          <cell r="AL336">
            <v>378.92</v>
          </cell>
          <cell r="AM336">
            <v>3.42</v>
          </cell>
          <cell r="AN336">
            <v>3.3</v>
          </cell>
          <cell r="AO336">
            <v>0</v>
          </cell>
          <cell r="AP336">
            <v>26.15</v>
          </cell>
          <cell r="AQ336">
            <v>36.11</v>
          </cell>
          <cell r="AR336">
            <v>33.46</v>
          </cell>
          <cell r="AS336">
            <v>28.07</v>
          </cell>
          <cell r="AT336">
            <v>25.4</v>
          </cell>
          <cell r="AU336">
            <v>27.52</v>
          </cell>
          <cell r="AV336">
            <v>31.58</v>
          </cell>
          <cell r="AW336">
            <v>28.71</v>
          </cell>
          <cell r="AX336">
            <v>25.34</v>
          </cell>
          <cell r="AY336">
            <v>25.65</v>
          </cell>
          <cell r="AZ336">
            <v>26.29</v>
          </cell>
          <cell r="BA336">
            <v>22.43</v>
          </cell>
          <cell r="BB336">
            <v>33.68</v>
          </cell>
          <cell r="BC336">
            <v>377.11</v>
          </cell>
          <cell r="BD336">
            <v>3</v>
          </cell>
          <cell r="BE336">
            <v>3</v>
          </cell>
          <cell r="BF336">
            <v>0</v>
          </cell>
          <cell r="BG336">
            <v>20</v>
          </cell>
          <cell r="BH336">
            <v>29</v>
          </cell>
          <cell r="BI336">
            <v>26</v>
          </cell>
          <cell r="BJ336">
            <v>28</v>
          </cell>
          <cell r="BK336">
            <v>20</v>
          </cell>
          <cell r="BL336">
            <v>15</v>
          </cell>
          <cell r="BM336">
            <v>14</v>
          </cell>
          <cell r="BN336">
            <v>22</v>
          </cell>
          <cell r="BO336">
            <v>16</v>
          </cell>
          <cell r="BP336">
            <v>13</v>
          </cell>
          <cell r="BQ336">
            <v>12</v>
          </cell>
          <cell r="BR336">
            <v>8</v>
          </cell>
          <cell r="BS336">
            <v>10</v>
          </cell>
          <cell r="BT336">
            <v>239</v>
          </cell>
          <cell r="BU336">
            <v>3</v>
          </cell>
          <cell r="BV336">
            <v>3</v>
          </cell>
          <cell r="BW336">
            <v>0</v>
          </cell>
          <cell r="BX336">
            <v>20</v>
          </cell>
          <cell r="BY336">
            <v>20</v>
          </cell>
          <cell r="BZ336">
            <v>29</v>
          </cell>
          <cell r="CA336">
            <v>26</v>
          </cell>
          <cell r="CB336">
            <v>28</v>
          </cell>
          <cell r="CC336">
            <v>20</v>
          </cell>
          <cell r="CD336">
            <v>15</v>
          </cell>
          <cell r="CE336">
            <v>14</v>
          </cell>
          <cell r="CF336">
            <v>22</v>
          </cell>
          <cell r="CG336">
            <v>16</v>
          </cell>
          <cell r="CH336">
            <v>13</v>
          </cell>
          <cell r="CI336">
            <v>12</v>
          </cell>
          <cell r="CJ336">
            <v>8</v>
          </cell>
          <cell r="CK336">
            <v>249</v>
          </cell>
          <cell r="CL336">
            <v>3</v>
          </cell>
          <cell r="CM336">
            <v>3</v>
          </cell>
          <cell r="CN336">
            <v>0</v>
          </cell>
          <cell r="CO336">
            <v>20</v>
          </cell>
          <cell r="CP336">
            <v>20</v>
          </cell>
          <cell r="CQ336">
            <v>20</v>
          </cell>
          <cell r="CR336">
            <v>29</v>
          </cell>
          <cell r="CS336">
            <v>26</v>
          </cell>
          <cell r="CT336">
            <v>28</v>
          </cell>
          <cell r="CU336">
            <v>20</v>
          </cell>
          <cell r="CV336">
            <v>15</v>
          </cell>
          <cell r="CW336">
            <v>14</v>
          </cell>
          <cell r="CX336">
            <v>22</v>
          </cell>
          <cell r="CY336">
            <v>16</v>
          </cell>
          <cell r="CZ336">
            <v>13</v>
          </cell>
          <cell r="DA336">
            <v>12</v>
          </cell>
          <cell r="DB336">
            <v>261</v>
          </cell>
          <cell r="DC336">
            <v>3</v>
          </cell>
          <cell r="DD336">
            <v>3</v>
          </cell>
          <cell r="DE336">
            <v>0</v>
          </cell>
          <cell r="DF336">
            <v>20</v>
          </cell>
          <cell r="DG336">
            <v>20</v>
          </cell>
          <cell r="DH336">
            <v>20</v>
          </cell>
          <cell r="DI336">
            <v>20</v>
          </cell>
          <cell r="DJ336">
            <v>29</v>
          </cell>
          <cell r="DK336">
            <v>26</v>
          </cell>
          <cell r="DL336">
            <v>28</v>
          </cell>
          <cell r="DM336">
            <v>20</v>
          </cell>
          <cell r="DN336">
            <v>15</v>
          </cell>
          <cell r="DO336">
            <v>14</v>
          </cell>
          <cell r="DP336">
            <v>22</v>
          </cell>
          <cell r="DQ336">
            <v>16</v>
          </cell>
          <cell r="DR336">
            <v>13</v>
          </cell>
          <cell r="DS336">
            <v>269</v>
          </cell>
        </row>
        <row r="337">
          <cell r="B337">
            <v>2769</v>
          </cell>
          <cell r="C337">
            <v>1</v>
          </cell>
          <cell r="D337" t="str">
            <v>MORRIS AREA PUBLIC SCHOOLS</v>
          </cell>
          <cell r="E337">
            <v>5.8</v>
          </cell>
          <cell r="F337">
            <v>12.309999999999999</v>
          </cell>
          <cell r="G337">
            <v>55.53</v>
          </cell>
          <cell r="H337">
            <v>0</v>
          </cell>
          <cell r="I337">
            <v>82.72</v>
          </cell>
          <cell r="J337">
            <v>76.86</v>
          </cell>
          <cell r="K337">
            <v>79.839999999999989</v>
          </cell>
          <cell r="L337">
            <v>72.069999999999993</v>
          </cell>
          <cell r="M337">
            <v>61.62</v>
          </cell>
          <cell r="N337">
            <v>70.38</v>
          </cell>
          <cell r="O337">
            <v>61.6</v>
          </cell>
          <cell r="P337">
            <v>88.33</v>
          </cell>
          <cell r="Q337">
            <v>74.960000000000008</v>
          </cell>
          <cell r="R337">
            <v>67.81</v>
          </cell>
          <cell r="S337">
            <v>62.14</v>
          </cell>
          <cell r="T337">
            <v>72.11</v>
          </cell>
          <cell r="U337">
            <v>944.08000000000015</v>
          </cell>
          <cell r="V337">
            <v>4.76</v>
          </cell>
          <cell r="W337">
            <v>8.7799999999999994</v>
          </cell>
          <cell r="X337">
            <v>63.57</v>
          </cell>
          <cell r="Y337">
            <v>5.54</v>
          </cell>
          <cell r="Z337">
            <v>63.92</v>
          </cell>
          <cell r="AA337">
            <v>78.14</v>
          </cell>
          <cell r="AB337">
            <v>80.569999999999993</v>
          </cell>
          <cell r="AC337">
            <v>77.42</v>
          </cell>
          <cell r="AD337">
            <v>71.8</v>
          </cell>
          <cell r="AE337">
            <v>62.12</v>
          </cell>
          <cell r="AF337">
            <v>74.92</v>
          </cell>
          <cell r="AG337">
            <v>67.84</v>
          </cell>
          <cell r="AH337">
            <v>87.74</v>
          </cell>
          <cell r="AI337">
            <v>69.94</v>
          </cell>
          <cell r="AJ337">
            <v>70.05</v>
          </cell>
          <cell r="AK337">
            <v>63.58</v>
          </cell>
          <cell r="AL337">
            <v>950.68999999999994</v>
          </cell>
          <cell r="AM337">
            <v>4.29</v>
          </cell>
          <cell r="AN337">
            <v>6.1</v>
          </cell>
          <cell r="AO337">
            <v>2.33</v>
          </cell>
          <cell r="AP337">
            <v>58.58</v>
          </cell>
          <cell r="AQ337">
            <v>76.45</v>
          </cell>
          <cell r="AR337">
            <v>70.98</v>
          </cell>
          <cell r="AS337">
            <v>78.41</v>
          </cell>
          <cell r="AT337">
            <v>80.599999999999994</v>
          </cell>
          <cell r="AU337">
            <v>76.040000000000006</v>
          </cell>
          <cell r="AV337">
            <v>66.69</v>
          </cell>
          <cell r="AW337">
            <v>65.22</v>
          </cell>
          <cell r="AX337">
            <v>76.23</v>
          </cell>
          <cell r="AY337">
            <v>68.09</v>
          </cell>
          <cell r="AZ337">
            <v>90.22</v>
          </cell>
          <cell r="BA337">
            <v>66.53</v>
          </cell>
          <cell r="BB337">
            <v>64.72</v>
          </cell>
          <cell r="BC337">
            <v>951.48000000000013</v>
          </cell>
          <cell r="BD337">
            <v>8</v>
          </cell>
          <cell r="BE337">
            <v>0</v>
          </cell>
          <cell r="BF337">
            <v>0</v>
          </cell>
          <cell r="BG337">
            <v>71</v>
          </cell>
          <cell r="BH337">
            <v>69</v>
          </cell>
          <cell r="BI337">
            <v>78</v>
          </cell>
          <cell r="BJ337">
            <v>74</v>
          </cell>
          <cell r="BK337">
            <v>80</v>
          </cell>
          <cell r="BL337">
            <v>83</v>
          </cell>
          <cell r="BM337">
            <v>80</v>
          </cell>
          <cell r="BN337">
            <v>67</v>
          </cell>
          <cell r="BO337">
            <v>65</v>
          </cell>
          <cell r="BP337">
            <v>74</v>
          </cell>
          <cell r="BQ337">
            <v>70</v>
          </cell>
          <cell r="BR337">
            <v>91</v>
          </cell>
          <cell r="BS337">
            <v>68</v>
          </cell>
          <cell r="BT337">
            <v>978</v>
          </cell>
          <cell r="BU337">
            <v>8</v>
          </cell>
          <cell r="BV337">
            <v>0</v>
          </cell>
          <cell r="BW337">
            <v>0</v>
          </cell>
          <cell r="BX337">
            <v>75</v>
          </cell>
          <cell r="BY337">
            <v>71</v>
          </cell>
          <cell r="BZ337">
            <v>69</v>
          </cell>
          <cell r="CA337">
            <v>78</v>
          </cell>
          <cell r="CB337">
            <v>74</v>
          </cell>
          <cell r="CC337">
            <v>80</v>
          </cell>
          <cell r="CD337">
            <v>83</v>
          </cell>
          <cell r="CE337">
            <v>80</v>
          </cell>
          <cell r="CF337">
            <v>67</v>
          </cell>
          <cell r="CG337">
            <v>65</v>
          </cell>
          <cell r="CH337">
            <v>74</v>
          </cell>
          <cell r="CI337">
            <v>70</v>
          </cell>
          <cell r="CJ337">
            <v>91</v>
          </cell>
          <cell r="CK337">
            <v>985</v>
          </cell>
          <cell r="CL337">
            <v>8</v>
          </cell>
          <cell r="CM337">
            <v>0</v>
          </cell>
          <cell r="CN337">
            <v>0</v>
          </cell>
          <cell r="CO337">
            <v>63</v>
          </cell>
          <cell r="CP337">
            <v>75</v>
          </cell>
          <cell r="CQ337">
            <v>71</v>
          </cell>
          <cell r="CR337">
            <v>69</v>
          </cell>
          <cell r="CS337">
            <v>78</v>
          </cell>
          <cell r="CT337">
            <v>74</v>
          </cell>
          <cell r="CU337">
            <v>80</v>
          </cell>
          <cell r="CV337">
            <v>83</v>
          </cell>
          <cell r="CW337">
            <v>80</v>
          </cell>
          <cell r="CX337">
            <v>67</v>
          </cell>
          <cell r="CY337">
            <v>65</v>
          </cell>
          <cell r="CZ337">
            <v>74</v>
          </cell>
          <cell r="DA337">
            <v>70</v>
          </cell>
          <cell r="DB337">
            <v>957</v>
          </cell>
          <cell r="DC337">
            <v>8</v>
          </cell>
          <cell r="DD337">
            <v>0</v>
          </cell>
          <cell r="DE337">
            <v>0</v>
          </cell>
          <cell r="DF337">
            <v>63</v>
          </cell>
          <cell r="DG337">
            <v>75</v>
          </cell>
          <cell r="DH337">
            <v>75</v>
          </cell>
          <cell r="DI337">
            <v>71</v>
          </cell>
          <cell r="DJ337">
            <v>69</v>
          </cell>
          <cell r="DK337">
            <v>78</v>
          </cell>
          <cell r="DL337">
            <v>74</v>
          </cell>
          <cell r="DM337">
            <v>80</v>
          </cell>
          <cell r="DN337">
            <v>83</v>
          </cell>
          <cell r="DO337">
            <v>80</v>
          </cell>
          <cell r="DP337">
            <v>67</v>
          </cell>
          <cell r="DQ337">
            <v>65</v>
          </cell>
          <cell r="DR337">
            <v>74</v>
          </cell>
          <cell r="DS337">
            <v>962</v>
          </cell>
        </row>
        <row r="338">
          <cell r="B338">
            <v>2805</v>
          </cell>
          <cell r="C338">
            <v>1</v>
          </cell>
          <cell r="D338" t="str">
            <v>ZUMBROTA-MAZEPPA</v>
          </cell>
          <cell r="E338">
            <v>10.83</v>
          </cell>
          <cell r="F338">
            <v>5.39</v>
          </cell>
          <cell r="G338">
            <v>82.14</v>
          </cell>
          <cell r="H338">
            <v>0</v>
          </cell>
          <cell r="I338">
            <v>92.54</v>
          </cell>
          <cell r="J338">
            <v>79.099999999999994</v>
          </cell>
          <cell r="K338">
            <v>83.26</v>
          </cell>
          <cell r="L338">
            <v>84.32</v>
          </cell>
          <cell r="M338">
            <v>79.34</v>
          </cell>
          <cell r="N338">
            <v>80.69</v>
          </cell>
          <cell r="O338">
            <v>83.03</v>
          </cell>
          <cell r="P338">
            <v>69.17</v>
          </cell>
          <cell r="Q338">
            <v>95.23</v>
          </cell>
          <cell r="R338">
            <v>85.69</v>
          </cell>
          <cell r="S338">
            <v>96.44</v>
          </cell>
          <cell r="T338">
            <v>83.21</v>
          </cell>
          <cell r="U338">
            <v>1110.3799999999999</v>
          </cell>
          <cell r="V338">
            <v>11.8</v>
          </cell>
          <cell r="W338">
            <v>5</v>
          </cell>
          <cell r="X338">
            <v>0</v>
          </cell>
          <cell r="Y338">
            <v>87.58</v>
          </cell>
          <cell r="Z338">
            <v>84.56</v>
          </cell>
          <cell r="AA338">
            <v>92.61</v>
          </cell>
          <cell r="AB338">
            <v>79.56</v>
          </cell>
          <cell r="AC338">
            <v>82.09</v>
          </cell>
          <cell r="AD338">
            <v>87.57</v>
          </cell>
          <cell r="AE338">
            <v>78.239999999999995</v>
          </cell>
          <cell r="AF338">
            <v>80.92</v>
          </cell>
          <cell r="AG338">
            <v>85.38</v>
          </cell>
          <cell r="AH338">
            <v>72.94</v>
          </cell>
          <cell r="AI338">
            <v>93.56</v>
          </cell>
          <cell r="AJ338">
            <v>83.62</v>
          </cell>
          <cell r="AK338">
            <v>92.78</v>
          </cell>
          <cell r="AL338">
            <v>1118.2099999999998</v>
          </cell>
          <cell r="AM338">
            <v>9.8000000000000007</v>
          </cell>
          <cell r="AN338">
            <v>11.85</v>
          </cell>
          <cell r="AO338">
            <v>0</v>
          </cell>
          <cell r="AP338">
            <v>79.3</v>
          </cell>
          <cell r="AQ338">
            <v>91.16</v>
          </cell>
          <cell r="AR338">
            <v>91.85</v>
          </cell>
          <cell r="AS338">
            <v>92.73</v>
          </cell>
          <cell r="AT338">
            <v>84.61</v>
          </cell>
          <cell r="AU338">
            <v>85.92</v>
          </cell>
          <cell r="AV338">
            <v>90.34</v>
          </cell>
          <cell r="AW338">
            <v>80.08</v>
          </cell>
          <cell r="AX338">
            <v>80.89</v>
          </cell>
          <cell r="AY338">
            <v>88.21</v>
          </cell>
          <cell r="AZ338">
            <v>75.55</v>
          </cell>
          <cell r="BA338">
            <v>92.88</v>
          </cell>
          <cell r="BB338">
            <v>90.95</v>
          </cell>
          <cell r="BC338">
            <v>1146.1200000000001</v>
          </cell>
          <cell r="BD338">
            <v>4</v>
          </cell>
          <cell r="BE338">
            <v>6</v>
          </cell>
          <cell r="BF338">
            <v>0</v>
          </cell>
          <cell r="BG338">
            <v>85</v>
          </cell>
          <cell r="BH338">
            <v>89</v>
          </cell>
          <cell r="BI338">
            <v>92</v>
          </cell>
          <cell r="BJ338">
            <v>92</v>
          </cell>
          <cell r="BK338">
            <v>96</v>
          </cell>
          <cell r="BL338">
            <v>87</v>
          </cell>
          <cell r="BM338">
            <v>89</v>
          </cell>
          <cell r="BN338">
            <v>92</v>
          </cell>
          <cell r="BO338">
            <v>79</v>
          </cell>
          <cell r="BP338">
            <v>84</v>
          </cell>
          <cell r="BQ338">
            <v>89</v>
          </cell>
          <cell r="BR338">
            <v>75</v>
          </cell>
          <cell r="BS338">
            <v>87</v>
          </cell>
          <cell r="BT338">
            <v>1146</v>
          </cell>
          <cell r="BU338">
            <v>6</v>
          </cell>
          <cell r="BV338">
            <v>6</v>
          </cell>
          <cell r="BW338">
            <v>0</v>
          </cell>
          <cell r="BX338">
            <v>91</v>
          </cell>
          <cell r="BY338">
            <v>91</v>
          </cell>
          <cell r="BZ338">
            <v>89</v>
          </cell>
          <cell r="CA338">
            <v>91</v>
          </cell>
          <cell r="CB338">
            <v>91</v>
          </cell>
          <cell r="CC338">
            <v>95</v>
          </cell>
          <cell r="CD338">
            <v>86</v>
          </cell>
          <cell r="CE338">
            <v>89</v>
          </cell>
          <cell r="CF338">
            <v>92</v>
          </cell>
          <cell r="CG338">
            <v>79</v>
          </cell>
          <cell r="CH338">
            <v>81</v>
          </cell>
          <cell r="CI338">
            <v>89</v>
          </cell>
          <cell r="CJ338">
            <v>75</v>
          </cell>
          <cell r="CK338">
            <v>1151</v>
          </cell>
          <cell r="CL338">
            <v>4</v>
          </cell>
          <cell r="CM338">
            <v>4</v>
          </cell>
          <cell r="CN338">
            <v>0</v>
          </cell>
          <cell r="CO338">
            <v>88</v>
          </cell>
          <cell r="CP338">
            <v>88</v>
          </cell>
          <cell r="CQ338">
            <v>89</v>
          </cell>
          <cell r="CR338">
            <v>86</v>
          </cell>
          <cell r="CS338">
            <v>91</v>
          </cell>
          <cell r="CT338">
            <v>92</v>
          </cell>
          <cell r="CU338">
            <v>96</v>
          </cell>
          <cell r="CV338">
            <v>86</v>
          </cell>
          <cell r="CW338">
            <v>88</v>
          </cell>
          <cell r="CX338">
            <v>92</v>
          </cell>
          <cell r="CY338">
            <v>79</v>
          </cell>
          <cell r="CZ338">
            <v>83</v>
          </cell>
          <cell r="DA338">
            <v>90</v>
          </cell>
          <cell r="DB338">
            <v>1156</v>
          </cell>
          <cell r="DC338">
            <v>4</v>
          </cell>
          <cell r="DD338">
            <v>4</v>
          </cell>
          <cell r="DE338">
            <v>0</v>
          </cell>
          <cell r="DF338">
            <v>88</v>
          </cell>
          <cell r="DG338">
            <v>88</v>
          </cell>
          <cell r="DH338">
            <v>86</v>
          </cell>
          <cell r="DI338">
            <v>86</v>
          </cell>
          <cell r="DJ338">
            <v>86</v>
          </cell>
          <cell r="DK338">
            <v>92</v>
          </cell>
          <cell r="DL338">
            <v>93</v>
          </cell>
          <cell r="DM338">
            <v>96</v>
          </cell>
          <cell r="DN338">
            <v>85</v>
          </cell>
          <cell r="DO338">
            <v>88</v>
          </cell>
          <cell r="DP338">
            <v>92</v>
          </cell>
          <cell r="DQ338">
            <v>81</v>
          </cell>
          <cell r="DR338">
            <v>84</v>
          </cell>
          <cell r="DS338">
            <v>1153</v>
          </cell>
        </row>
        <row r="339">
          <cell r="B339">
            <v>2835</v>
          </cell>
          <cell r="C339">
            <v>1</v>
          </cell>
          <cell r="D339" t="str">
            <v>JANESVILLE-WALDO</v>
          </cell>
          <cell r="E339">
            <v>20.36</v>
          </cell>
          <cell r="F339">
            <v>5.38</v>
          </cell>
          <cell r="G339">
            <v>54.44</v>
          </cell>
          <cell r="H339">
            <v>0</v>
          </cell>
          <cell r="I339">
            <v>64.36</v>
          </cell>
          <cell r="J339">
            <v>54.36</v>
          </cell>
          <cell r="K339">
            <v>61.12</v>
          </cell>
          <cell r="L339">
            <v>49.42</v>
          </cell>
          <cell r="M339">
            <v>46.79</v>
          </cell>
          <cell r="N339">
            <v>52.25</v>
          </cell>
          <cell r="O339">
            <v>60.18</v>
          </cell>
          <cell r="P339">
            <v>65.97</v>
          </cell>
          <cell r="Q339">
            <v>69.58</v>
          </cell>
          <cell r="R339">
            <v>60.1</v>
          </cell>
          <cell r="S339">
            <v>52.21</v>
          </cell>
          <cell r="T339">
            <v>61.44</v>
          </cell>
          <cell r="U339">
            <v>777.96</v>
          </cell>
          <cell r="V339">
            <v>19.86</v>
          </cell>
          <cell r="W339">
            <v>10.61</v>
          </cell>
          <cell r="X339">
            <v>0</v>
          </cell>
          <cell r="Y339">
            <v>41.68</v>
          </cell>
          <cell r="Z339">
            <v>58.43</v>
          </cell>
          <cell r="AA339">
            <v>63.9</v>
          </cell>
          <cell r="AB339">
            <v>55.21</v>
          </cell>
          <cell r="AC339">
            <v>61.84</v>
          </cell>
          <cell r="AD339">
            <v>50.96</v>
          </cell>
          <cell r="AE339">
            <v>48.67</v>
          </cell>
          <cell r="AF339">
            <v>56.11</v>
          </cell>
          <cell r="AG339">
            <v>58.4</v>
          </cell>
          <cell r="AH339">
            <v>73.87</v>
          </cell>
          <cell r="AI339">
            <v>66.66</v>
          </cell>
          <cell r="AJ339">
            <v>59.26</v>
          </cell>
          <cell r="AK339">
            <v>46.71</v>
          </cell>
          <cell r="AL339">
            <v>772.17000000000007</v>
          </cell>
          <cell r="AM339">
            <v>15.36</v>
          </cell>
          <cell r="AN339">
            <v>10.84</v>
          </cell>
          <cell r="AO339">
            <v>0</v>
          </cell>
          <cell r="AP339">
            <v>44.31</v>
          </cell>
          <cell r="AQ339">
            <v>54.74</v>
          </cell>
          <cell r="AR339">
            <v>67.13</v>
          </cell>
          <cell r="AS339">
            <v>62.39</v>
          </cell>
          <cell r="AT339">
            <v>54.67</v>
          </cell>
          <cell r="AU339">
            <v>63.16</v>
          </cell>
          <cell r="AV339">
            <v>49.83</v>
          </cell>
          <cell r="AW339">
            <v>48.75</v>
          </cell>
          <cell r="AX339">
            <v>49.66</v>
          </cell>
          <cell r="AY339">
            <v>70.66</v>
          </cell>
          <cell r="AZ339">
            <v>72</v>
          </cell>
          <cell r="BA339">
            <v>66.98</v>
          </cell>
          <cell r="BB339">
            <v>59.6</v>
          </cell>
          <cell r="BC339">
            <v>790.08</v>
          </cell>
          <cell r="BD339">
            <v>14</v>
          </cell>
          <cell r="BE339">
            <v>1</v>
          </cell>
          <cell r="BF339">
            <v>0</v>
          </cell>
          <cell r="BG339">
            <v>52</v>
          </cell>
          <cell r="BH339">
            <v>56</v>
          </cell>
          <cell r="BI339">
            <v>58</v>
          </cell>
          <cell r="BJ339">
            <v>57</v>
          </cell>
          <cell r="BK339">
            <v>56</v>
          </cell>
          <cell r="BL339">
            <v>59</v>
          </cell>
          <cell r="BM339">
            <v>55</v>
          </cell>
          <cell r="BN339">
            <v>59</v>
          </cell>
          <cell r="BO339">
            <v>56</v>
          </cell>
          <cell r="BP339">
            <v>60</v>
          </cell>
          <cell r="BQ339">
            <v>59</v>
          </cell>
          <cell r="BR339">
            <v>61</v>
          </cell>
          <cell r="BS339">
            <v>58</v>
          </cell>
          <cell r="BT339">
            <v>761</v>
          </cell>
          <cell r="BU339">
            <v>14</v>
          </cell>
          <cell r="BV339">
            <v>8</v>
          </cell>
          <cell r="BW339">
            <v>0</v>
          </cell>
          <cell r="BX339">
            <v>57</v>
          </cell>
          <cell r="BY339">
            <v>57</v>
          </cell>
          <cell r="BZ339">
            <v>57</v>
          </cell>
          <cell r="CA339">
            <v>63</v>
          </cell>
          <cell r="CB339">
            <v>62</v>
          </cell>
          <cell r="CC339">
            <v>62</v>
          </cell>
          <cell r="CD339">
            <v>57</v>
          </cell>
          <cell r="CE339">
            <v>56</v>
          </cell>
          <cell r="CF339">
            <v>49</v>
          </cell>
          <cell r="CG339">
            <v>51</v>
          </cell>
          <cell r="CH339">
            <v>54</v>
          </cell>
          <cell r="CI339">
            <v>59</v>
          </cell>
          <cell r="CJ339">
            <v>64</v>
          </cell>
          <cell r="CK339">
            <v>770</v>
          </cell>
          <cell r="CL339">
            <v>14</v>
          </cell>
          <cell r="CM339">
            <v>8</v>
          </cell>
          <cell r="CN339">
            <v>0</v>
          </cell>
          <cell r="CO339">
            <v>57</v>
          </cell>
          <cell r="CP339">
            <v>57</v>
          </cell>
          <cell r="CQ339">
            <v>57</v>
          </cell>
          <cell r="CR339">
            <v>57</v>
          </cell>
          <cell r="CS339">
            <v>63</v>
          </cell>
          <cell r="CT339">
            <v>62</v>
          </cell>
          <cell r="CU339">
            <v>62</v>
          </cell>
          <cell r="CV339">
            <v>57</v>
          </cell>
          <cell r="CW339">
            <v>56</v>
          </cell>
          <cell r="CX339">
            <v>49</v>
          </cell>
          <cell r="CY339">
            <v>51</v>
          </cell>
          <cell r="CZ339">
            <v>54</v>
          </cell>
          <cell r="DA339">
            <v>59</v>
          </cell>
          <cell r="DB339">
            <v>763</v>
          </cell>
          <cell r="DC339">
            <v>14</v>
          </cell>
          <cell r="DD339">
            <v>8</v>
          </cell>
          <cell r="DE339">
            <v>0</v>
          </cell>
          <cell r="DF339">
            <v>57</v>
          </cell>
          <cell r="DG339">
            <v>57</v>
          </cell>
          <cell r="DH339">
            <v>57</v>
          </cell>
          <cell r="DI339">
            <v>57</v>
          </cell>
          <cell r="DJ339">
            <v>57</v>
          </cell>
          <cell r="DK339">
            <v>63</v>
          </cell>
          <cell r="DL339">
            <v>62</v>
          </cell>
          <cell r="DM339">
            <v>62</v>
          </cell>
          <cell r="DN339">
            <v>57</v>
          </cell>
          <cell r="DO339">
            <v>56</v>
          </cell>
          <cell r="DP339">
            <v>49</v>
          </cell>
          <cell r="DQ339">
            <v>51</v>
          </cell>
          <cell r="DR339">
            <v>54</v>
          </cell>
          <cell r="DS339">
            <v>761</v>
          </cell>
        </row>
        <row r="340">
          <cell r="B340">
            <v>2853</v>
          </cell>
          <cell r="C340">
            <v>1</v>
          </cell>
          <cell r="D340" t="str">
            <v>LAC QUI PARLE</v>
          </cell>
          <cell r="E340">
            <v>9.15</v>
          </cell>
          <cell r="F340">
            <v>7.23</v>
          </cell>
          <cell r="G340">
            <v>79.7</v>
          </cell>
          <cell r="H340">
            <v>0</v>
          </cell>
          <cell r="I340">
            <v>67.09</v>
          </cell>
          <cell r="J340">
            <v>60.73</v>
          </cell>
          <cell r="K340">
            <v>72.69</v>
          </cell>
          <cell r="L340">
            <v>69.69</v>
          </cell>
          <cell r="M340">
            <v>70.760000000000005</v>
          </cell>
          <cell r="N340">
            <v>63.31</v>
          </cell>
          <cell r="O340">
            <v>66.790000000000006</v>
          </cell>
          <cell r="P340">
            <v>63.7</v>
          </cell>
          <cell r="Q340">
            <v>76.98</v>
          </cell>
          <cell r="R340">
            <v>66.12</v>
          </cell>
          <cell r="S340">
            <v>58.9</v>
          </cell>
          <cell r="T340">
            <v>88.8</v>
          </cell>
          <cell r="U340">
            <v>921.64</v>
          </cell>
          <cell r="V340">
            <v>8.48</v>
          </cell>
          <cell r="W340">
            <v>12</v>
          </cell>
          <cell r="X340">
            <v>4.42</v>
          </cell>
          <cell r="Y340">
            <v>59.27</v>
          </cell>
          <cell r="Z340">
            <v>89.29</v>
          </cell>
          <cell r="AA340">
            <v>65.209999999999994</v>
          </cell>
          <cell r="AB340">
            <v>63.77</v>
          </cell>
          <cell r="AC340">
            <v>75.34</v>
          </cell>
          <cell r="AD340">
            <v>67.760000000000005</v>
          </cell>
          <cell r="AE340">
            <v>70.86</v>
          </cell>
          <cell r="AF340">
            <v>62.86</v>
          </cell>
          <cell r="AG340">
            <v>69.09</v>
          </cell>
          <cell r="AH340">
            <v>64.290000000000006</v>
          </cell>
          <cell r="AI340">
            <v>76.459999999999994</v>
          </cell>
          <cell r="AJ340">
            <v>69.040000000000006</v>
          </cell>
          <cell r="AK340">
            <v>55.46</v>
          </cell>
          <cell r="AL340">
            <v>913.6</v>
          </cell>
          <cell r="AM340">
            <v>13.13</v>
          </cell>
          <cell r="AN340">
            <v>7.58</v>
          </cell>
          <cell r="AO340">
            <v>0</v>
          </cell>
          <cell r="AP340">
            <v>55.05</v>
          </cell>
          <cell r="AQ340">
            <v>74.3</v>
          </cell>
          <cell r="AR340">
            <v>88.34</v>
          </cell>
          <cell r="AS340">
            <v>66.709999999999994</v>
          </cell>
          <cell r="AT340">
            <v>62.15</v>
          </cell>
          <cell r="AU340">
            <v>74.12</v>
          </cell>
          <cell r="AV340">
            <v>68.47</v>
          </cell>
          <cell r="AW340">
            <v>71.12</v>
          </cell>
          <cell r="AX340">
            <v>61.36</v>
          </cell>
          <cell r="AY340">
            <v>69.8</v>
          </cell>
          <cell r="AZ340">
            <v>68.819999999999993</v>
          </cell>
          <cell r="BA340">
            <v>76.72</v>
          </cell>
          <cell r="BB340">
            <v>62.61</v>
          </cell>
          <cell r="BC340">
            <v>920.28000000000009</v>
          </cell>
          <cell r="BD340">
            <v>5</v>
          </cell>
          <cell r="BE340">
            <v>4</v>
          </cell>
          <cell r="BF340">
            <v>0</v>
          </cell>
          <cell r="BG340">
            <v>71</v>
          </cell>
          <cell r="BH340">
            <v>63</v>
          </cell>
          <cell r="BI340">
            <v>74</v>
          </cell>
          <cell r="BJ340">
            <v>87</v>
          </cell>
          <cell r="BK340">
            <v>63</v>
          </cell>
          <cell r="BL340">
            <v>63</v>
          </cell>
          <cell r="BM340">
            <v>72</v>
          </cell>
          <cell r="BN340">
            <v>69</v>
          </cell>
          <cell r="BO340">
            <v>70</v>
          </cell>
          <cell r="BP340">
            <v>64</v>
          </cell>
          <cell r="BQ340">
            <v>65</v>
          </cell>
          <cell r="BR340">
            <v>67</v>
          </cell>
          <cell r="BS340">
            <v>72</v>
          </cell>
          <cell r="BT340">
            <v>909</v>
          </cell>
          <cell r="BU340">
            <v>3</v>
          </cell>
          <cell r="BV340">
            <v>0</v>
          </cell>
          <cell r="BW340">
            <v>0</v>
          </cell>
          <cell r="BX340">
            <v>53</v>
          </cell>
          <cell r="BY340">
            <v>75</v>
          </cell>
          <cell r="BZ340">
            <v>63</v>
          </cell>
          <cell r="CA340">
            <v>74</v>
          </cell>
          <cell r="CB340">
            <v>87</v>
          </cell>
          <cell r="CC340">
            <v>63</v>
          </cell>
          <cell r="CD340">
            <v>63</v>
          </cell>
          <cell r="CE340">
            <v>72</v>
          </cell>
          <cell r="CF340">
            <v>69</v>
          </cell>
          <cell r="CG340">
            <v>70</v>
          </cell>
          <cell r="CH340">
            <v>64</v>
          </cell>
          <cell r="CI340">
            <v>65</v>
          </cell>
          <cell r="CJ340">
            <v>67</v>
          </cell>
          <cell r="CK340">
            <v>888</v>
          </cell>
          <cell r="CL340">
            <v>3</v>
          </cell>
          <cell r="CM340">
            <v>0</v>
          </cell>
          <cell r="CN340">
            <v>0</v>
          </cell>
          <cell r="CO340">
            <v>53</v>
          </cell>
          <cell r="CP340">
            <v>53</v>
          </cell>
          <cell r="CQ340">
            <v>75</v>
          </cell>
          <cell r="CR340">
            <v>63</v>
          </cell>
          <cell r="CS340">
            <v>74</v>
          </cell>
          <cell r="CT340">
            <v>87</v>
          </cell>
          <cell r="CU340">
            <v>63</v>
          </cell>
          <cell r="CV340">
            <v>63</v>
          </cell>
          <cell r="CW340">
            <v>72</v>
          </cell>
          <cell r="CX340">
            <v>69</v>
          </cell>
          <cell r="CY340">
            <v>70</v>
          </cell>
          <cell r="CZ340">
            <v>64</v>
          </cell>
          <cell r="DA340">
            <v>65</v>
          </cell>
          <cell r="DB340">
            <v>874</v>
          </cell>
          <cell r="DC340">
            <v>3</v>
          </cell>
          <cell r="DD340">
            <v>0</v>
          </cell>
          <cell r="DE340">
            <v>0</v>
          </cell>
          <cell r="DF340">
            <v>53</v>
          </cell>
          <cell r="DG340">
            <v>53</v>
          </cell>
          <cell r="DH340">
            <v>53</v>
          </cell>
          <cell r="DI340">
            <v>75</v>
          </cell>
          <cell r="DJ340">
            <v>63</v>
          </cell>
          <cell r="DK340">
            <v>74</v>
          </cell>
          <cell r="DL340">
            <v>87</v>
          </cell>
          <cell r="DM340">
            <v>63</v>
          </cell>
          <cell r="DN340">
            <v>63</v>
          </cell>
          <cell r="DO340">
            <v>72</v>
          </cell>
          <cell r="DP340">
            <v>69</v>
          </cell>
          <cell r="DQ340">
            <v>70</v>
          </cell>
          <cell r="DR340">
            <v>64</v>
          </cell>
          <cell r="DS340">
            <v>862</v>
          </cell>
        </row>
        <row r="341">
          <cell r="B341">
            <v>2854</v>
          </cell>
          <cell r="C341">
            <v>1</v>
          </cell>
          <cell r="D341" t="str">
            <v>ADA-BORUP</v>
          </cell>
          <cell r="E341">
            <v>7.68</v>
          </cell>
          <cell r="F341">
            <v>5.91</v>
          </cell>
          <cell r="G341">
            <v>24.85</v>
          </cell>
          <cell r="H341">
            <v>0</v>
          </cell>
          <cell r="I341">
            <v>33.89</v>
          </cell>
          <cell r="J341">
            <v>34.549999999999997</v>
          </cell>
          <cell r="K341">
            <v>37.619999999999997</v>
          </cell>
          <cell r="L341">
            <v>28.13</v>
          </cell>
          <cell r="M341">
            <v>47.67</v>
          </cell>
          <cell r="N341">
            <v>40.1</v>
          </cell>
          <cell r="O341">
            <v>37.619999999999997</v>
          </cell>
          <cell r="P341">
            <v>36.58</v>
          </cell>
          <cell r="Q341">
            <v>40.01</v>
          </cell>
          <cell r="R341">
            <v>35.43</v>
          </cell>
          <cell r="S341">
            <v>42.84</v>
          </cell>
          <cell r="T341">
            <v>35.47</v>
          </cell>
          <cell r="U341">
            <v>488.35</v>
          </cell>
          <cell r="V341">
            <v>7.1</v>
          </cell>
          <cell r="W341">
            <v>6</v>
          </cell>
          <cell r="X341">
            <v>0</v>
          </cell>
          <cell r="Y341">
            <v>35.68</v>
          </cell>
          <cell r="Z341">
            <v>29.61</v>
          </cell>
          <cell r="AA341">
            <v>31.63</v>
          </cell>
          <cell r="AB341">
            <v>34.89</v>
          </cell>
          <cell r="AC341">
            <v>34.96</v>
          </cell>
          <cell r="AD341">
            <v>27.49</v>
          </cell>
          <cell r="AE341">
            <v>47.1</v>
          </cell>
          <cell r="AF341">
            <v>41.04</v>
          </cell>
          <cell r="AG341">
            <v>38.04</v>
          </cell>
          <cell r="AH341">
            <v>33.89</v>
          </cell>
          <cell r="AI341">
            <v>41.17</v>
          </cell>
          <cell r="AJ341">
            <v>33</v>
          </cell>
          <cell r="AK341">
            <v>43.79</v>
          </cell>
          <cell r="AL341">
            <v>485.39000000000004</v>
          </cell>
          <cell r="AM341">
            <v>5.88</v>
          </cell>
          <cell r="AN341">
            <v>5.46</v>
          </cell>
          <cell r="AO341">
            <v>0</v>
          </cell>
          <cell r="AP341">
            <v>26.5</v>
          </cell>
          <cell r="AQ341">
            <v>41.16</v>
          </cell>
          <cell r="AR341">
            <v>32.700000000000003</v>
          </cell>
          <cell r="AS341">
            <v>33.659999999999997</v>
          </cell>
          <cell r="AT341">
            <v>35.81</v>
          </cell>
          <cell r="AU341">
            <v>33.479999999999997</v>
          </cell>
          <cell r="AV341">
            <v>27</v>
          </cell>
          <cell r="AW341">
            <v>47.38</v>
          </cell>
          <cell r="AX341">
            <v>39.67</v>
          </cell>
          <cell r="AY341">
            <v>37.03</v>
          </cell>
          <cell r="AZ341">
            <v>33.6</v>
          </cell>
          <cell r="BA341">
            <v>42.93</v>
          </cell>
          <cell r="BB341">
            <v>33.68</v>
          </cell>
          <cell r="BC341">
            <v>475.94000000000005</v>
          </cell>
          <cell r="BD341">
            <v>7</v>
          </cell>
          <cell r="BE341">
            <v>5</v>
          </cell>
          <cell r="BF341">
            <v>0</v>
          </cell>
          <cell r="BG341">
            <v>27</v>
          </cell>
          <cell r="BH341">
            <v>27</v>
          </cell>
          <cell r="BI341">
            <v>41</v>
          </cell>
          <cell r="BJ341">
            <v>34</v>
          </cell>
          <cell r="BK341">
            <v>33</v>
          </cell>
          <cell r="BL341">
            <v>35</v>
          </cell>
          <cell r="BM341">
            <v>30</v>
          </cell>
          <cell r="BN341">
            <v>22</v>
          </cell>
          <cell r="BO341">
            <v>46</v>
          </cell>
          <cell r="BP341">
            <v>39</v>
          </cell>
          <cell r="BQ341">
            <v>33</v>
          </cell>
          <cell r="BR341">
            <v>31</v>
          </cell>
          <cell r="BS341">
            <v>35</v>
          </cell>
          <cell r="BT341">
            <v>445</v>
          </cell>
          <cell r="BU341">
            <v>5</v>
          </cell>
          <cell r="BV341">
            <v>5</v>
          </cell>
          <cell r="BW341">
            <v>0</v>
          </cell>
          <cell r="BX341">
            <v>30</v>
          </cell>
          <cell r="BY341">
            <v>33</v>
          </cell>
          <cell r="BZ341">
            <v>27</v>
          </cell>
          <cell r="CA341">
            <v>41</v>
          </cell>
          <cell r="CB341">
            <v>34</v>
          </cell>
          <cell r="CC341">
            <v>33</v>
          </cell>
          <cell r="CD341">
            <v>35</v>
          </cell>
          <cell r="CE341">
            <v>30</v>
          </cell>
          <cell r="CF341">
            <v>22</v>
          </cell>
          <cell r="CG341">
            <v>46</v>
          </cell>
          <cell r="CH341">
            <v>39</v>
          </cell>
          <cell r="CI341">
            <v>33</v>
          </cell>
          <cell r="CJ341">
            <v>31</v>
          </cell>
          <cell r="CK341">
            <v>444</v>
          </cell>
          <cell r="CL341">
            <v>5</v>
          </cell>
          <cell r="CM341">
            <v>5</v>
          </cell>
          <cell r="CN341">
            <v>0</v>
          </cell>
          <cell r="CO341">
            <v>30</v>
          </cell>
          <cell r="CP341">
            <v>30</v>
          </cell>
          <cell r="CQ341">
            <v>30</v>
          </cell>
          <cell r="CR341">
            <v>30</v>
          </cell>
          <cell r="CS341">
            <v>39</v>
          </cell>
          <cell r="CT341">
            <v>30</v>
          </cell>
          <cell r="CU341">
            <v>31</v>
          </cell>
          <cell r="CV341">
            <v>32</v>
          </cell>
          <cell r="CW341">
            <v>34</v>
          </cell>
          <cell r="CX341">
            <v>21</v>
          </cell>
          <cell r="CY341">
            <v>43</v>
          </cell>
          <cell r="CZ341">
            <v>37</v>
          </cell>
          <cell r="DA341">
            <v>36</v>
          </cell>
          <cell r="DB341">
            <v>433</v>
          </cell>
          <cell r="DC341">
            <v>5</v>
          </cell>
          <cell r="DD341">
            <v>5</v>
          </cell>
          <cell r="DE341">
            <v>0</v>
          </cell>
          <cell r="DF341">
            <v>30</v>
          </cell>
          <cell r="DG341">
            <v>30</v>
          </cell>
          <cell r="DH341">
            <v>27</v>
          </cell>
          <cell r="DI341">
            <v>33</v>
          </cell>
          <cell r="DJ341">
            <v>29</v>
          </cell>
          <cell r="DK341">
            <v>34</v>
          </cell>
          <cell r="DL341">
            <v>28</v>
          </cell>
          <cell r="DM341">
            <v>28</v>
          </cell>
          <cell r="DN341">
            <v>36</v>
          </cell>
          <cell r="DO341">
            <v>32</v>
          </cell>
          <cell r="DP341">
            <v>20</v>
          </cell>
          <cell r="DQ341">
            <v>41</v>
          </cell>
          <cell r="DR341">
            <v>40</v>
          </cell>
          <cell r="DS341">
            <v>418</v>
          </cell>
        </row>
        <row r="342">
          <cell r="B342">
            <v>2856</v>
          </cell>
          <cell r="C342">
            <v>1</v>
          </cell>
          <cell r="D342" t="str">
            <v>STEPHEN-ARGYLE</v>
          </cell>
          <cell r="E342">
            <v>3.16</v>
          </cell>
          <cell r="F342">
            <v>4</v>
          </cell>
          <cell r="G342">
            <v>18.22</v>
          </cell>
          <cell r="H342">
            <v>0</v>
          </cell>
          <cell r="I342">
            <v>17.989999999999998</v>
          </cell>
          <cell r="J342">
            <v>19.75</v>
          </cell>
          <cell r="K342">
            <v>24.69</v>
          </cell>
          <cell r="L342">
            <v>21.24</v>
          </cell>
          <cell r="M342">
            <v>18</v>
          </cell>
          <cell r="N342">
            <v>26.84</v>
          </cell>
          <cell r="O342">
            <v>26.34</v>
          </cell>
          <cell r="P342">
            <v>19.14</v>
          </cell>
          <cell r="Q342">
            <v>23</v>
          </cell>
          <cell r="R342">
            <v>31.75</v>
          </cell>
          <cell r="S342">
            <v>27.39</v>
          </cell>
          <cell r="T342">
            <v>30.5</v>
          </cell>
          <cell r="U342">
            <v>312.01</v>
          </cell>
          <cell r="V342">
            <v>1.96</v>
          </cell>
          <cell r="W342">
            <v>3.59</v>
          </cell>
          <cell r="X342">
            <v>0</v>
          </cell>
          <cell r="Y342">
            <v>24</v>
          </cell>
          <cell r="Z342">
            <v>18</v>
          </cell>
          <cell r="AA342">
            <v>19.260000000000002</v>
          </cell>
          <cell r="AB342">
            <v>18.53</v>
          </cell>
          <cell r="AC342">
            <v>26.42</v>
          </cell>
          <cell r="AD342">
            <v>24.42</v>
          </cell>
          <cell r="AE342">
            <v>19.850000000000001</v>
          </cell>
          <cell r="AF342">
            <v>29.05</v>
          </cell>
          <cell r="AG342">
            <v>27.96</v>
          </cell>
          <cell r="AH342">
            <v>19.28</v>
          </cell>
          <cell r="AI342">
            <v>25.14</v>
          </cell>
          <cell r="AJ342">
            <v>32.74</v>
          </cell>
          <cell r="AK342">
            <v>26.56</v>
          </cell>
          <cell r="AL342">
            <v>316.76000000000005</v>
          </cell>
          <cell r="AM342">
            <v>1.98</v>
          </cell>
          <cell r="AN342">
            <v>3.4</v>
          </cell>
          <cell r="AO342">
            <v>0</v>
          </cell>
          <cell r="AP342">
            <v>18.8</v>
          </cell>
          <cell r="AQ342">
            <v>23.02</v>
          </cell>
          <cell r="AR342">
            <v>19.36</v>
          </cell>
          <cell r="AS342">
            <v>20.39</v>
          </cell>
          <cell r="AT342">
            <v>19.68</v>
          </cell>
          <cell r="AU342">
            <v>27.44</v>
          </cell>
          <cell r="AV342">
            <v>26.44</v>
          </cell>
          <cell r="AW342">
            <v>20.98</v>
          </cell>
          <cell r="AX342">
            <v>30.63</v>
          </cell>
          <cell r="AY342">
            <v>29.96</v>
          </cell>
          <cell r="AZ342">
            <v>22.64</v>
          </cell>
          <cell r="BA342">
            <v>23.79</v>
          </cell>
          <cell r="BB342">
            <v>33.21</v>
          </cell>
          <cell r="BC342">
            <v>321.71999999999997</v>
          </cell>
          <cell r="BD342">
            <v>1</v>
          </cell>
          <cell r="BE342">
            <v>1</v>
          </cell>
          <cell r="BF342">
            <v>0</v>
          </cell>
          <cell r="BG342">
            <v>23</v>
          </cell>
          <cell r="BH342">
            <v>22</v>
          </cell>
          <cell r="BI342">
            <v>19</v>
          </cell>
          <cell r="BJ342">
            <v>21</v>
          </cell>
          <cell r="BK342">
            <v>24</v>
          </cell>
          <cell r="BL342">
            <v>19</v>
          </cell>
          <cell r="BM342">
            <v>31</v>
          </cell>
          <cell r="BN342">
            <v>26</v>
          </cell>
          <cell r="BO342">
            <v>21</v>
          </cell>
          <cell r="BP342">
            <v>27</v>
          </cell>
          <cell r="BQ342">
            <v>32</v>
          </cell>
          <cell r="BR342">
            <v>19</v>
          </cell>
          <cell r="BS342">
            <v>25</v>
          </cell>
          <cell r="BT342">
            <v>311</v>
          </cell>
          <cell r="BU342">
            <v>1</v>
          </cell>
          <cell r="BV342">
            <v>0</v>
          </cell>
          <cell r="BW342">
            <v>0</v>
          </cell>
          <cell r="BX342">
            <v>18</v>
          </cell>
          <cell r="BY342">
            <v>23</v>
          </cell>
          <cell r="BZ342">
            <v>22</v>
          </cell>
          <cell r="CA342">
            <v>21</v>
          </cell>
          <cell r="CB342">
            <v>24</v>
          </cell>
          <cell r="CC342">
            <v>19</v>
          </cell>
          <cell r="CD342">
            <v>31</v>
          </cell>
          <cell r="CE342">
            <v>26</v>
          </cell>
          <cell r="CF342">
            <v>21</v>
          </cell>
          <cell r="CG342">
            <v>27</v>
          </cell>
          <cell r="CH342">
            <v>32</v>
          </cell>
          <cell r="CI342">
            <v>19</v>
          </cell>
          <cell r="CJ342">
            <v>25</v>
          </cell>
          <cell r="CK342">
            <v>309</v>
          </cell>
          <cell r="CL342">
            <v>1</v>
          </cell>
          <cell r="CM342">
            <v>1</v>
          </cell>
          <cell r="CN342">
            <v>0</v>
          </cell>
          <cell r="CO342">
            <v>27</v>
          </cell>
          <cell r="CP342">
            <v>18</v>
          </cell>
          <cell r="CQ342">
            <v>23</v>
          </cell>
          <cell r="CR342">
            <v>22</v>
          </cell>
          <cell r="CS342">
            <v>19</v>
          </cell>
          <cell r="CT342">
            <v>21</v>
          </cell>
          <cell r="CU342">
            <v>24</v>
          </cell>
          <cell r="CV342">
            <v>19</v>
          </cell>
          <cell r="CW342">
            <v>31</v>
          </cell>
          <cell r="CX342">
            <v>26</v>
          </cell>
          <cell r="CY342">
            <v>21</v>
          </cell>
          <cell r="CZ342">
            <v>27</v>
          </cell>
          <cell r="DA342">
            <v>32</v>
          </cell>
          <cell r="DB342">
            <v>312</v>
          </cell>
          <cell r="DC342">
            <v>1</v>
          </cell>
          <cell r="DD342">
            <v>1</v>
          </cell>
          <cell r="DE342">
            <v>0</v>
          </cell>
          <cell r="DF342">
            <v>27</v>
          </cell>
          <cell r="DG342">
            <v>18</v>
          </cell>
          <cell r="DH342">
            <v>18</v>
          </cell>
          <cell r="DI342">
            <v>23</v>
          </cell>
          <cell r="DJ342">
            <v>20</v>
          </cell>
          <cell r="DK342">
            <v>17</v>
          </cell>
          <cell r="DL342">
            <v>27</v>
          </cell>
          <cell r="DM342">
            <v>15</v>
          </cell>
          <cell r="DN342">
            <v>23</v>
          </cell>
          <cell r="DO342">
            <v>38</v>
          </cell>
          <cell r="DP342">
            <v>20</v>
          </cell>
          <cell r="DQ342">
            <v>18</v>
          </cell>
          <cell r="DR342">
            <v>45</v>
          </cell>
          <cell r="DS342">
            <v>311</v>
          </cell>
        </row>
        <row r="343">
          <cell r="B343">
            <v>2859</v>
          </cell>
          <cell r="C343">
            <v>1</v>
          </cell>
          <cell r="D343" t="str">
            <v>GLENCOE-SILVER LAKE</v>
          </cell>
          <cell r="E343">
            <v>11.07</v>
          </cell>
          <cell r="F343">
            <v>13.8</v>
          </cell>
          <cell r="G343">
            <v>142.16999999999999</v>
          </cell>
          <cell r="H343">
            <v>0</v>
          </cell>
          <cell r="I343">
            <v>130.02000000000001</v>
          </cell>
          <cell r="J343">
            <v>147.22</v>
          </cell>
          <cell r="K343">
            <v>141.31</v>
          </cell>
          <cell r="L343">
            <v>143.94999999999999</v>
          </cell>
          <cell r="M343">
            <v>129.61000000000001</v>
          </cell>
          <cell r="N343">
            <v>149.07</v>
          </cell>
          <cell r="O343">
            <v>148.87</v>
          </cell>
          <cell r="P343">
            <v>140.88</v>
          </cell>
          <cell r="Q343">
            <v>163.11000000000001</v>
          </cell>
          <cell r="R343">
            <v>180.11</v>
          </cell>
          <cell r="S343">
            <v>128.86000000000001</v>
          </cell>
          <cell r="T343">
            <v>166.79</v>
          </cell>
          <cell r="U343">
            <v>1936.8400000000006</v>
          </cell>
          <cell r="V343">
            <v>13.08</v>
          </cell>
          <cell r="W343">
            <v>12.54</v>
          </cell>
          <cell r="X343">
            <v>2</v>
          </cell>
          <cell r="Y343">
            <v>106.37</v>
          </cell>
          <cell r="Z343">
            <v>145.37</v>
          </cell>
          <cell r="AA343">
            <v>135.57</v>
          </cell>
          <cell r="AB343">
            <v>153.06</v>
          </cell>
          <cell r="AC343">
            <v>145.21</v>
          </cell>
          <cell r="AD343">
            <v>144.66999999999999</v>
          </cell>
          <cell r="AE343">
            <v>136.22</v>
          </cell>
          <cell r="AF343">
            <v>160.91</v>
          </cell>
          <cell r="AG343">
            <v>149.53</v>
          </cell>
          <cell r="AH343">
            <v>155.01</v>
          </cell>
          <cell r="AI343">
            <v>164.63</v>
          </cell>
          <cell r="AJ343">
            <v>172.41</v>
          </cell>
          <cell r="AK343">
            <v>135.13999999999999</v>
          </cell>
          <cell r="AL343">
            <v>1931.7200000000003</v>
          </cell>
          <cell r="AM343">
            <v>11.94</v>
          </cell>
          <cell r="AN343">
            <v>12.65</v>
          </cell>
          <cell r="AO343">
            <v>0</v>
          </cell>
          <cell r="AP343">
            <v>120.2</v>
          </cell>
          <cell r="AQ343">
            <v>126.4</v>
          </cell>
          <cell r="AR343">
            <v>146.53</v>
          </cell>
          <cell r="AS343">
            <v>139.19</v>
          </cell>
          <cell r="AT343">
            <v>152.94999999999999</v>
          </cell>
          <cell r="AU343">
            <v>136.88999999999999</v>
          </cell>
          <cell r="AV343">
            <v>145.37</v>
          </cell>
          <cell r="AW343">
            <v>140.85</v>
          </cell>
          <cell r="AX343">
            <v>159.41999999999999</v>
          </cell>
          <cell r="AY343">
            <v>160.28</v>
          </cell>
          <cell r="AZ343">
            <v>156.63999999999999</v>
          </cell>
          <cell r="BA343">
            <v>162.54</v>
          </cell>
          <cell r="BB343">
            <v>175.46</v>
          </cell>
          <cell r="BC343">
            <v>1947.31</v>
          </cell>
          <cell r="BD343">
            <v>15</v>
          </cell>
          <cell r="BE343">
            <v>10</v>
          </cell>
          <cell r="BF343">
            <v>0</v>
          </cell>
          <cell r="BG343">
            <v>100</v>
          </cell>
          <cell r="BH343">
            <v>119</v>
          </cell>
          <cell r="BI343">
            <v>117</v>
          </cell>
          <cell r="BJ343">
            <v>153</v>
          </cell>
          <cell r="BK343">
            <v>137</v>
          </cell>
          <cell r="BL343">
            <v>155</v>
          </cell>
          <cell r="BM343">
            <v>153</v>
          </cell>
          <cell r="BN343">
            <v>151</v>
          </cell>
          <cell r="BO343">
            <v>151</v>
          </cell>
          <cell r="BP343">
            <v>168</v>
          </cell>
          <cell r="BQ343">
            <v>164</v>
          </cell>
          <cell r="BR343">
            <v>159</v>
          </cell>
          <cell r="BS343">
            <v>173</v>
          </cell>
          <cell r="BT343">
            <v>1925</v>
          </cell>
          <cell r="BU343">
            <v>15</v>
          </cell>
          <cell r="BV343">
            <v>10</v>
          </cell>
          <cell r="BW343">
            <v>0</v>
          </cell>
          <cell r="BX343">
            <v>100</v>
          </cell>
          <cell r="BY343">
            <v>115</v>
          </cell>
          <cell r="BZ343">
            <v>119</v>
          </cell>
          <cell r="CA343">
            <v>117</v>
          </cell>
          <cell r="CB343">
            <v>153</v>
          </cell>
          <cell r="CC343">
            <v>137</v>
          </cell>
          <cell r="CD343">
            <v>155</v>
          </cell>
          <cell r="CE343">
            <v>153</v>
          </cell>
          <cell r="CF343">
            <v>151</v>
          </cell>
          <cell r="CG343">
            <v>151</v>
          </cell>
          <cell r="CH343">
            <v>168</v>
          </cell>
          <cell r="CI343">
            <v>164</v>
          </cell>
          <cell r="CJ343">
            <v>159</v>
          </cell>
          <cell r="CK343">
            <v>1867</v>
          </cell>
          <cell r="CL343">
            <v>15</v>
          </cell>
          <cell r="CM343">
            <v>10</v>
          </cell>
          <cell r="CN343">
            <v>0</v>
          </cell>
          <cell r="CO343">
            <v>100</v>
          </cell>
          <cell r="CP343">
            <v>100</v>
          </cell>
          <cell r="CQ343">
            <v>115</v>
          </cell>
          <cell r="CR343">
            <v>119</v>
          </cell>
          <cell r="CS343">
            <v>117</v>
          </cell>
          <cell r="CT343">
            <v>153</v>
          </cell>
          <cell r="CU343">
            <v>137</v>
          </cell>
          <cell r="CV343">
            <v>155</v>
          </cell>
          <cell r="CW343">
            <v>153</v>
          </cell>
          <cell r="CX343">
            <v>151</v>
          </cell>
          <cell r="CY343">
            <v>151</v>
          </cell>
          <cell r="CZ343">
            <v>168</v>
          </cell>
          <cell r="DA343">
            <v>164</v>
          </cell>
          <cell r="DB343">
            <v>1808</v>
          </cell>
          <cell r="DC343">
            <v>15</v>
          </cell>
          <cell r="DD343">
            <v>10</v>
          </cell>
          <cell r="DE343">
            <v>0</v>
          </cell>
          <cell r="DF343">
            <v>100</v>
          </cell>
          <cell r="DG343">
            <v>100</v>
          </cell>
          <cell r="DH343">
            <v>100</v>
          </cell>
          <cell r="DI343">
            <v>115</v>
          </cell>
          <cell r="DJ343">
            <v>119</v>
          </cell>
          <cell r="DK343">
            <v>117</v>
          </cell>
          <cell r="DL343">
            <v>153</v>
          </cell>
          <cell r="DM343">
            <v>137</v>
          </cell>
          <cell r="DN343">
            <v>155</v>
          </cell>
          <cell r="DO343">
            <v>153</v>
          </cell>
          <cell r="DP343">
            <v>151</v>
          </cell>
          <cell r="DQ343">
            <v>151</v>
          </cell>
          <cell r="DR343">
            <v>168</v>
          </cell>
          <cell r="DS343">
            <v>1744</v>
          </cell>
        </row>
        <row r="344">
          <cell r="B344">
            <v>2860</v>
          </cell>
          <cell r="C344">
            <v>1</v>
          </cell>
          <cell r="D344" t="str">
            <v>BLUE EARTH-DELAVAN-ELMORE</v>
          </cell>
          <cell r="E344">
            <v>13.56</v>
          </cell>
          <cell r="F344">
            <v>16.350000000000001</v>
          </cell>
          <cell r="G344">
            <v>93.06</v>
          </cell>
          <cell r="H344">
            <v>0</v>
          </cell>
          <cell r="I344">
            <v>96.82</v>
          </cell>
          <cell r="J344">
            <v>97.09</v>
          </cell>
          <cell r="K344">
            <v>96.17</v>
          </cell>
          <cell r="L344">
            <v>76.790000000000006</v>
          </cell>
          <cell r="M344">
            <v>88.58</v>
          </cell>
          <cell r="N344">
            <v>90.2</v>
          </cell>
          <cell r="O344">
            <v>97.46</v>
          </cell>
          <cell r="P344">
            <v>88.93</v>
          </cell>
          <cell r="Q344">
            <v>103.72</v>
          </cell>
          <cell r="R344">
            <v>93.44</v>
          </cell>
          <cell r="S344">
            <v>86.9</v>
          </cell>
          <cell r="T344">
            <v>98.34</v>
          </cell>
          <cell r="U344">
            <v>1237.4100000000003</v>
          </cell>
          <cell r="V344">
            <v>11.21</v>
          </cell>
          <cell r="W344">
            <v>19.64</v>
          </cell>
          <cell r="X344">
            <v>0</v>
          </cell>
          <cell r="Y344">
            <v>87.99</v>
          </cell>
          <cell r="Z344">
            <v>104.05</v>
          </cell>
          <cell r="AA344">
            <v>94.58</v>
          </cell>
          <cell r="AB344">
            <v>102.7</v>
          </cell>
          <cell r="AC344">
            <v>97.17</v>
          </cell>
          <cell r="AD344">
            <v>80.91</v>
          </cell>
          <cell r="AE344">
            <v>88.99</v>
          </cell>
          <cell r="AF344">
            <v>91.48</v>
          </cell>
          <cell r="AG344">
            <v>99.3</v>
          </cell>
          <cell r="AH344">
            <v>87.66</v>
          </cell>
          <cell r="AI344">
            <v>102.35</v>
          </cell>
          <cell r="AJ344">
            <v>102.68</v>
          </cell>
          <cell r="AK344">
            <v>75.41</v>
          </cell>
          <cell r="AL344">
            <v>1246.1199999999999</v>
          </cell>
          <cell r="AM344">
            <v>9.43</v>
          </cell>
          <cell r="AN344">
            <v>11.07</v>
          </cell>
          <cell r="AO344">
            <v>0</v>
          </cell>
          <cell r="AP344">
            <v>68.75</v>
          </cell>
          <cell r="AQ344">
            <v>98.6</v>
          </cell>
          <cell r="AR344">
            <v>98.06</v>
          </cell>
          <cell r="AS344">
            <v>94.46</v>
          </cell>
          <cell r="AT344">
            <v>100.88</v>
          </cell>
          <cell r="AU344">
            <v>97.55</v>
          </cell>
          <cell r="AV344">
            <v>84.53</v>
          </cell>
          <cell r="AW344">
            <v>88.58</v>
          </cell>
          <cell r="AX344">
            <v>94.27</v>
          </cell>
          <cell r="AY344">
            <v>98.98</v>
          </cell>
          <cell r="AZ344">
            <v>87.86</v>
          </cell>
          <cell r="BA344">
            <v>102.3</v>
          </cell>
          <cell r="BB344">
            <v>90.51</v>
          </cell>
          <cell r="BC344">
            <v>1225.83</v>
          </cell>
          <cell r="BD344">
            <v>11</v>
          </cell>
          <cell r="BE344">
            <v>15</v>
          </cell>
          <cell r="BF344">
            <v>0</v>
          </cell>
          <cell r="BG344">
            <v>83</v>
          </cell>
          <cell r="BH344">
            <v>80</v>
          </cell>
          <cell r="BI344">
            <v>99</v>
          </cell>
          <cell r="BJ344">
            <v>98</v>
          </cell>
          <cell r="BK344">
            <v>94</v>
          </cell>
          <cell r="BL344">
            <v>101</v>
          </cell>
          <cell r="BM344">
            <v>98</v>
          </cell>
          <cell r="BN344">
            <v>85</v>
          </cell>
          <cell r="BO344">
            <v>89</v>
          </cell>
          <cell r="BP344">
            <v>94</v>
          </cell>
          <cell r="BQ344">
            <v>99</v>
          </cell>
          <cell r="BR344">
            <v>88</v>
          </cell>
          <cell r="BS344">
            <v>102</v>
          </cell>
          <cell r="BT344">
            <v>1236</v>
          </cell>
          <cell r="BU344">
            <v>11</v>
          </cell>
          <cell r="BV344">
            <v>15</v>
          </cell>
          <cell r="BW344">
            <v>0</v>
          </cell>
          <cell r="BX344">
            <v>83</v>
          </cell>
          <cell r="BY344">
            <v>98</v>
          </cell>
          <cell r="BZ344">
            <v>80</v>
          </cell>
          <cell r="CA344">
            <v>99</v>
          </cell>
          <cell r="CB344">
            <v>98</v>
          </cell>
          <cell r="CC344">
            <v>94</v>
          </cell>
          <cell r="CD344">
            <v>101</v>
          </cell>
          <cell r="CE344">
            <v>98</v>
          </cell>
          <cell r="CF344">
            <v>85</v>
          </cell>
          <cell r="CG344">
            <v>89</v>
          </cell>
          <cell r="CH344">
            <v>94</v>
          </cell>
          <cell r="CI344">
            <v>99</v>
          </cell>
          <cell r="CJ344">
            <v>88</v>
          </cell>
          <cell r="CK344">
            <v>1232</v>
          </cell>
          <cell r="CL344">
            <v>11</v>
          </cell>
          <cell r="CM344">
            <v>15</v>
          </cell>
          <cell r="CN344">
            <v>0</v>
          </cell>
          <cell r="CO344">
            <v>83</v>
          </cell>
          <cell r="CP344">
            <v>98</v>
          </cell>
          <cell r="CQ344">
            <v>98</v>
          </cell>
          <cell r="CR344">
            <v>80</v>
          </cell>
          <cell r="CS344">
            <v>99</v>
          </cell>
          <cell r="CT344">
            <v>98</v>
          </cell>
          <cell r="CU344">
            <v>94</v>
          </cell>
          <cell r="CV344">
            <v>101</v>
          </cell>
          <cell r="CW344">
            <v>98</v>
          </cell>
          <cell r="CX344">
            <v>85</v>
          </cell>
          <cell r="CY344">
            <v>89</v>
          </cell>
          <cell r="CZ344">
            <v>94</v>
          </cell>
          <cell r="DA344">
            <v>99</v>
          </cell>
          <cell r="DB344">
            <v>1242</v>
          </cell>
          <cell r="DC344">
            <v>11</v>
          </cell>
          <cell r="DD344">
            <v>15</v>
          </cell>
          <cell r="DE344">
            <v>0</v>
          </cell>
          <cell r="DF344">
            <v>83</v>
          </cell>
          <cell r="DG344">
            <v>98</v>
          </cell>
          <cell r="DH344">
            <v>98</v>
          </cell>
          <cell r="DI344">
            <v>98</v>
          </cell>
          <cell r="DJ344">
            <v>80</v>
          </cell>
          <cell r="DK344">
            <v>99</v>
          </cell>
          <cell r="DL344">
            <v>98</v>
          </cell>
          <cell r="DM344">
            <v>94</v>
          </cell>
          <cell r="DN344">
            <v>101</v>
          </cell>
          <cell r="DO344">
            <v>98</v>
          </cell>
          <cell r="DP344">
            <v>85</v>
          </cell>
          <cell r="DQ344">
            <v>89</v>
          </cell>
          <cell r="DR344">
            <v>94</v>
          </cell>
          <cell r="DS344">
            <v>1241</v>
          </cell>
        </row>
        <row r="345">
          <cell r="B345">
            <v>2884</v>
          </cell>
          <cell r="C345">
            <v>1</v>
          </cell>
          <cell r="D345" t="str">
            <v>RED ROCK CENTRAL</v>
          </cell>
          <cell r="E345">
            <v>7.8</v>
          </cell>
          <cell r="F345">
            <v>3</v>
          </cell>
          <cell r="G345">
            <v>20</v>
          </cell>
          <cell r="H345">
            <v>0</v>
          </cell>
          <cell r="I345">
            <v>36.200000000000003</v>
          </cell>
          <cell r="J345">
            <v>33.97</v>
          </cell>
          <cell r="K345">
            <v>43.85</v>
          </cell>
          <cell r="L345">
            <v>31</v>
          </cell>
          <cell r="M345">
            <v>46.58</v>
          </cell>
          <cell r="N345">
            <v>49</v>
          </cell>
          <cell r="O345">
            <v>40.22</v>
          </cell>
          <cell r="P345">
            <v>39.700000000000003</v>
          </cell>
          <cell r="Q345">
            <v>44.92</v>
          </cell>
          <cell r="R345">
            <v>39.950000000000003</v>
          </cell>
          <cell r="S345">
            <v>34.799999999999997</v>
          </cell>
          <cell r="T345">
            <v>46.87</v>
          </cell>
          <cell r="U345">
            <v>517.86</v>
          </cell>
          <cell r="V345">
            <v>8.08</v>
          </cell>
          <cell r="W345">
            <v>5.84</v>
          </cell>
          <cell r="X345">
            <v>0</v>
          </cell>
          <cell r="Y345">
            <v>31.33</v>
          </cell>
          <cell r="Z345">
            <v>22.22</v>
          </cell>
          <cell r="AA345">
            <v>34.119999999999997</v>
          </cell>
          <cell r="AB345">
            <v>36.06</v>
          </cell>
          <cell r="AC345">
            <v>40.35</v>
          </cell>
          <cell r="AD345">
            <v>34.340000000000003</v>
          </cell>
          <cell r="AE345">
            <v>42.66</v>
          </cell>
          <cell r="AF345">
            <v>48.52</v>
          </cell>
          <cell r="AG345">
            <v>39.97</v>
          </cell>
          <cell r="AH345">
            <v>38</v>
          </cell>
          <cell r="AI345">
            <v>43.1</v>
          </cell>
          <cell r="AJ345">
            <v>40.44</v>
          </cell>
          <cell r="AK345">
            <v>34.47</v>
          </cell>
          <cell r="AL345">
            <v>499.5</v>
          </cell>
          <cell r="AM345">
            <v>9.5299999999999994</v>
          </cell>
          <cell r="AN345">
            <v>1.82</v>
          </cell>
          <cell r="AO345">
            <v>0</v>
          </cell>
          <cell r="AP345">
            <v>23.53</v>
          </cell>
          <cell r="AQ345">
            <v>33.08</v>
          </cell>
          <cell r="AR345">
            <v>22.33</v>
          </cell>
          <cell r="AS345">
            <v>28.07</v>
          </cell>
          <cell r="AT345">
            <v>37.32</v>
          </cell>
          <cell r="AU345">
            <v>40.75</v>
          </cell>
          <cell r="AV345">
            <v>35.71</v>
          </cell>
          <cell r="AW345">
            <v>42.8</v>
          </cell>
          <cell r="AX345">
            <v>44.84</v>
          </cell>
          <cell r="AY345">
            <v>39.31</v>
          </cell>
          <cell r="AZ345">
            <v>36.29</v>
          </cell>
          <cell r="BA345">
            <v>43.02</v>
          </cell>
          <cell r="BB345">
            <v>39.14</v>
          </cell>
          <cell r="BC345">
            <v>477.53999999999996</v>
          </cell>
          <cell r="BD345">
            <v>4</v>
          </cell>
          <cell r="BE345">
            <v>2</v>
          </cell>
          <cell r="BF345">
            <v>0</v>
          </cell>
          <cell r="BG345">
            <v>30</v>
          </cell>
          <cell r="BH345">
            <v>24</v>
          </cell>
          <cell r="BI345">
            <v>31</v>
          </cell>
          <cell r="BJ345">
            <v>23</v>
          </cell>
          <cell r="BK345">
            <v>32</v>
          </cell>
          <cell r="BL345">
            <v>37</v>
          </cell>
          <cell r="BM345">
            <v>39</v>
          </cell>
          <cell r="BN345">
            <v>37</v>
          </cell>
          <cell r="BO345">
            <v>42</v>
          </cell>
          <cell r="BP345">
            <v>43</v>
          </cell>
          <cell r="BQ345">
            <v>39</v>
          </cell>
          <cell r="BR345">
            <v>36</v>
          </cell>
          <cell r="BS345">
            <v>41</v>
          </cell>
          <cell r="BT345">
            <v>460</v>
          </cell>
          <cell r="BU345">
            <v>4</v>
          </cell>
          <cell r="BV345">
            <v>2</v>
          </cell>
          <cell r="BW345">
            <v>0</v>
          </cell>
          <cell r="BX345">
            <v>30</v>
          </cell>
          <cell r="BY345">
            <v>31</v>
          </cell>
          <cell r="BZ345">
            <v>24</v>
          </cell>
          <cell r="CA345">
            <v>33</v>
          </cell>
          <cell r="CB345">
            <v>23</v>
          </cell>
          <cell r="CC345">
            <v>32</v>
          </cell>
          <cell r="CD345">
            <v>36</v>
          </cell>
          <cell r="CE345">
            <v>40</v>
          </cell>
          <cell r="CF345">
            <v>36</v>
          </cell>
          <cell r="CG345">
            <v>42</v>
          </cell>
          <cell r="CH345">
            <v>43</v>
          </cell>
          <cell r="CI345">
            <v>37</v>
          </cell>
          <cell r="CJ345">
            <v>35</v>
          </cell>
          <cell r="CK345">
            <v>448</v>
          </cell>
          <cell r="CL345">
            <v>4</v>
          </cell>
          <cell r="CM345">
            <v>2</v>
          </cell>
          <cell r="CN345">
            <v>0</v>
          </cell>
          <cell r="CO345">
            <v>30</v>
          </cell>
          <cell r="CP345">
            <v>30</v>
          </cell>
          <cell r="CQ345">
            <v>31</v>
          </cell>
          <cell r="CR345">
            <v>24</v>
          </cell>
          <cell r="CS345">
            <v>33</v>
          </cell>
          <cell r="CT345">
            <v>23</v>
          </cell>
          <cell r="CU345">
            <v>32</v>
          </cell>
          <cell r="CV345">
            <v>36</v>
          </cell>
          <cell r="CW345">
            <v>40</v>
          </cell>
          <cell r="CX345">
            <v>36</v>
          </cell>
          <cell r="CY345">
            <v>42</v>
          </cell>
          <cell r="CZ345">
            <v>43</v>
          </cell>
          <cell r="DA345">
            <v>37</v>
          </cell>
          <cell r="DB345">
            <v>443</v>
          </cell>
          <cell r="DC345">
            <v>4</v>
          </cell>
          <cell r="DD345">
            <v>2</v>
          </cell>
          <cell r="DE345">
            <v>0</v>
          </cell>
          <cell r="DF345">
            <v>30</v>
          </cell>
          <cell r="DG345">
            <v>30</v>
          </cell>
          <cell r="DH345">
            <v>30</v>
          </cell>
          <cell r="DI345">
            <v>31</v>
          </cell>
          <cell r="DJ345">
            <v>24</v>
          </cell>
          <cell r="DK345">
            <v>33</v>
          </cell>
          <cell r="DL345">
            <v>23</v>
          </cell>
          <cell r="DM345">
            <v>32</v>
          </cell>
          <cell r="DN345">
            <v>36</v>
          </cell>
          <cell r="DO345">
            <v>40</v>
          </cell>
          <cell r="DP345">
            <v>36</v>
          </cell>
          <cell r="DQ345">
            <v>42</v>
          </cell>
          <cell r="DR345">
            <v>43</v>
          </cell>
          <cell r="DS345">
            <v>436</v>
          </cell>
        </row>
        <row r="346">
          <cell r="B346">
            <v>2886</v>
          </cell>
          <cell r="C346">
            <v>1</v>
          </cell>
          <cell r="D346" t="str">
            <v>GLENVILLE-EMMONS</v>
          </cell>
          <cell r="E346">
            <v>4.04</v>
          </cell>
          <cell r="F346">
            <v>0.39</v>
          </cell>
          <cell r="G346">
            <v>32.28</v>
          </cell>
          <cell r="H346">
            <v>0</v>
          </cell>
          <cell r="I346">
            <v>31.73</v>
          </cell>
          <cell r="J346">
            <v>33.06</v>
          </cell>
          <cell r="K346">
            <v>34.380000000000003</v>
          </cell>
          <cell r="L346">
            <v>36</v>
          </cell>
          <cell r="M346">
            <v>18.649999999999999</v>
          </cell>
          <cell r="N346">
            <v>21.65</v>
          </cell>
          <cell r="O346">
            <v>35.14</v>
          </cell>
          <cell r="P346">
            <v>31.28</v>
          </cell>
          <cell r="Q346">
            <v>28.43</v>
          </cell>
          <cell r="R346">
            <v>24.51</v>
          </cell>
          <cell r="S346">
            <v>33.97</v>
          </cell>
          <cell r="T346">
            <v>32.130000000000003</v>
          </cell>
          <cell r="U346">
            <v>397.64</v>
          </cell>
          <cell r="V346">
            <v>3.17</v>
          </cell>
          <cell r="W346">
            <v>1</v>
          </cell>
          <cell r="X346">
            <v>2</v>
          </cell>
          <cell r="Y346">
            <v>24.07</v>
          </cell>
          <cell r="Z346">
            <v>27.56</v>
          </cell>
          <cell r="AA346">
            <v>34.5</v>
          </cell>
          <cell r="AB346">
            <v>30</v>
          </cell>
          <cell r="AC346">
            <v>37.729999999999997</v>
          </cell>
          <cell r="AD346">
            <v>36.15</v>
          </cell>
          <cell r="AE346">
            <v>20.25</v>
          </cell>
          <cell r="AF346">
            <v>22.01</v>
          </cell>
          <cell r="AG346">
            <v>33.71</v>
          </cell>
          <cell r="AH346">
            <v>26</v>
          </cell>
          <cell r="AI346">
            <v>26.49</v>
          </cell>
          <cell r="AJ346">
            <v>21.69</v>
          </cell>
          <cell r="AK346">
            <v>32.409999999999997</v>
          </cell>
          <cell r="AL346">
            <v>378.74</v>
          </cell>
          <cell r="AM346">
            <v>1.77</v>
          </cell>
          <cell r="AN346">
            <v>5.79</v>
          </cell>
          <cell r="AO346">
            <v>0</v>
          </cell>
          <cell r="AP346">
            <v>22.83</v>
          </cell>
          <cell r="AQ346">
            <v>23.24</v>
          </cell>
          <cell r="AR346">
            <v>25.58</v>
          </cell>
          <cell r="AS346">
            <v>34.47</v>
          </cell>
          <cell r="AT346">
            <v>31.02</v>
          </cell>
          <cell r="AU346">
            <v>33</v>
          </cell>
          <cell r="AV346">
            <v>38.479999999999997</v>
          </cell>
          <cell r="AW346">
            <v>19.14</v>
          </cell>
          <cell r="AX346">
            <v>21</v>
          </cell>
          <cell r="AY346">
            <v>34.06</v>
          </cell>
          <cell r="AZ346">
            <v>26.43</v>
          </cell>
          <cell r="BA346">
            <v>24.53</v>
          </cell>
          <cell r="BB346">
            <v>20.8</v>
          </cell>
          <cell r="BC346">
            <v>362.14000000000004</v>
          </cell>
          <cell r="BD346">
            <v>1</v>
          </cell>
          <cell r="BE346">
            <v>2</v>
          </cell>
          <cell r="BF346">
            <v>0</v>
          </cell>
          <cell r="BG346">
            <v>18</v>
          </cell>
          <cell r="BH346">
            <v>28</v>
          </cell>
          <cell r="BI346">
            <v>23</v>
          </cell>
          <cell r="BJ346">
            <v>25</v>
          </cell>
          <cell r="BK346">
            <v>34</v>
          </cell>
          <cell r="BL346">
            <v>31</v>
          </cell>
          <cell r="BM346">
            <v>33</v>
          </cell>
          <cell r="BN346">
            <v>38</v>
          </cell>
          <cell r="BO346">
            <v>19</v>
          </cell>
          <cell r="BP346">
            <v>21</v>
          </cell>
          <cell r="BQ346">
            <v>34</v>
          </cell>
          <cell r="BR346">
            <v>26</v>
          </cell>
          <cell r="BS346">
            <v>24</v>
          </cell>
          <cell r="BT346">
            <v>357</v>
          </cell>
          <cell r="BU346">
            <v>1</v>
          </cell>
          <cell r="BV346">
            <v>2</v>
          </cell>
          <cell r="BW346">
            <v>0</v>
          </cell>
          <cell r="BX346">
            <v>18</v>
          </cell>
          <cell r="BY346">
            <v>20</v>
          </cell>
          <cell r="BZ346">
            <v>28</v>
          </cell>
          <cell r="CA346">
            <v>23</v>
          </cell>
          <cell r="CB346">
            <v>25</v>
          </cell>
          <cell r="CC346">
            <v>34</v>
          </cell>
          <cell r="CD346">
            <v>31</v>
          </cell>
          <cell r="CE346">
            <v>33</v>
          </cell>
          <cell r="CF346">
            <v>38</v>
          </cell>
          <cell r="CG346">
            <v>19</v>
          </cell>
          <cell r="CH346">
            <v>21</v>
          </cell>
          <cell r="CI346">
            <v>34</v>
          </cell>
          <cell r="CJ346">
            <v>26</v>
          </cell>
          <cell r="CK346">
            <v>353</v>
          </cell>
          <cell r="CL346">
            <v>1</v>
          </cell>
          <cell r="CM346">
            <v>2</v>
          </cell>
          <cell r="CN346">
            <v>0</v>
          </cell>
          <cell r="CO346">
            <v>15</v>
          </cell>
          <cell r="CP346">
            <v>20</v>
          </cell>
          <cell r="CQ346">
            <v>20</v>
          </cell>
          <cell r="CR346">
            <v>28</v>
          </cell>
          <cell r="CS346">
            <v>23</v>
          </cell>
          <cell r="CT346">
            <v>25</v>
          </cell>
          <cell r="CU346">
            <v>34</v>
          </cell>
          <cell r="CV346">
            <v>31</v>
          </cell>
          <cell r="CW346">
            <v>33</v>
          </cell>
          <cell r="CX346">
            <v>38</v>
          </cell>
          <cell r="CY346">
            <v>19</v>
          </cell>
          <cell r="CZ346">
            <v>21</v>
          </cell>
          <cell r="DA346">
            <v>34</v>
          </cell>
          <cell r="DB346">
            <v>344</v>
          </cell>
          <cell r="DC346">
            <v>1</v>
          </cell>
          <cell r="DD346">
            <v>2</v>
          </cell>
          <cell r="DE346">
            <v>0</v>
          </cell>
          <cell r="DF346">
            <v>15</v>
          </cell>
          <cell r="DG346">
            <v>20</v>
          </cell>
          <cell r="DH346">
            <v>20</v>
          </cell>
          <cell r="DI346">
            <v>20</v>
          </cell>
          <cell r="DJ346">
            <v>28</v>
          </cell>
          <cell r="DK346">
            <v>23</v>
          </cell>
          <cell r="DL346">
            <v>25</v>
          </cell>
          <cell r="DM346">
            <v>34</v>
          </cell>
          <cell r="DN346">
            <v>31</v>
          </cell>
          <cell r="DO346">
            <v>33</v>
          </cell>
          <cell r="DP346">
            <v>38</v>
          </cell>
          <cell r="DQ346">
            <v>19</v>
          </cell>
          <cell r="DR346">
            <v>21</v>
          </cell>
          <cell r="DS346">
            <v>330</v>
          </cell>
        </row>
        <row r="347">
          <cell r="B347">
            <v>2888</v>
          </cell>
          <cell r="C347">
            <v>1</v>
          </cell>
          <cell r="D347" t="str">
            <v>CLINTON-GRACEVILLE-BEARDSLEY</v>
          </cell>
          <cell r="E347">
            <v>4.45</v>
          </cell>
          <cell r="F347">
            <v>3.55</v>
          </cell>
          <cell r="G347">
            <v>32.619999999999997</v>
          </cell>
          <cell r="H347">
            <v>0</v>
          </cell>
          <cell r="I347">
            <v>25.17</v>
          </cell>
          <cell r="J347">
            <v>32</v>
          </cell>
          <cell r="K347">
            <v>22.17</v>
          </cell>
          <cell r="L347">
            <v>31</v>
          </cell>
          <cell r="M347">
            <v>24</v>
          </cell>
          <cell r="N347">
            <v>21.06</v>
          </cell>
          <cell r="O347">
            <v>32.75</v>
          </cell>
          <cell r="P347">
            <v>37.24</v>
          </cell>
          <cell r="Q347">
            <v>21.49</v>
          </cell>
          <cell r="R347">
            <v>28.44</v>
          </cell>
          <cell r="S347">
            <v>35.25</v>
          </cell>
          <cell r="T347">
            <v>28.09</v>
          </cell>
          <cell r="U347">
            <v>379.28</v>
          </cell>
          <cell r="V347">
            <v>4.47</v>
          </cell>
          <cell r="W347">
            <v>3.74</v>
          </cell>
          <cell r="X347">
            <v>5</v>
          </cell>
          <cell r="Y347">
            <v>16.100000000000001</v>
          </cell>
          <cell r="Z347">
            <v>33.5</v>
          </cell>
          <cell r="AA347">
            <v>25.1</v>
          </cell>
          <cell r="AB347">
            <v>28.45</v>
          </cell>
          <cell r="AC347">
            <v>23</v>
          </cell>
          <cell r="AD347">
            <v>29</v>
          </cell>
          <cell r="AE347">
            <v>24</v>
          </cell>
          <cell r="AF347">
            <v>24</v>
          </cell>
          <cell r="AG347">
            <v>32.950000000000003</v>
          </cell>
          <cell r="AH347">
            <v>31.28</v>
          </cell>
          <cell r="AI347">
            <v>19.809999999999999</v>
          </cell>
          <cell r="AJ347">
            <v>27.96</v>
          </cell>
          <cell r="AK347">
            <v>31.14</v>
          </cell>
          <cell r="AL347">
            <v>359.5</v>
          </cell>
          <cell r="AM347">
            <v>5.48</v>
          </cell>
          <cell r="AN347">
            <v>1.35</v>
          </cell>
          <cell r="AO347">
            <v>4</v>
          </cell>
          <cell r="AP347">
            <v>18.2</v>
          </cell>
          <cell r="AQ347">
            <v>24</v>
          </cell>
          <cell r="AR347">
            <v>31.16</v>
          </cell>
          <cell r="AS347">
            <v>25.49</v>
          </cell>
          <cell r="AT347">
            <v>29.71</v>
          </cell>
          <cell r="AU347">
            <v>23.09</v>
          </cell>
          <cell r="AV347">
            <v>27.49</v>
          </cell>
          <cell r="AW347">
            <v>25.56</v>
          </cell>
          <cell r="AX347">
            <v>24.72</v>
          </cell>
          <cell r="AY347">
            <v>30.49</v>
          </cell>
          <cell r="AZ347">
            <v>31.17</v>
          </cell>
          <cell r="BA347">
            <v>20.11</v>
          </cell>
          <cell r="BB347">
            <v>28.46</v>
          </cell>
          <cell r="BC347">
            <v>350.48</v>
          </cell>
          <cell r="BD347">
            <v>0</v>
          </cell>
          <cell r="BE347">
            <v>0</v>
          </cell>
          <cell r="BF347">
            <v>0</v>
          </cell>
          <cell r="BG347">
            <v>29</v>
          </cell>
          <cell r="BH347">
            <v>24</v>
          </cell>
          <cell r="BI347">
            <v>24</v>
          </cell>
          <cell r="BJ347">
            <v>32</v>
          </cell>
          <cell r="BK347">
            <v>26</v>
          </cell>
          <cell r="BL347">
            <v>28</v>
          </cell>
          <cell r="BM347">
            <v>24</v>
          </cell>
          <cell r="BN347">
            <v>29</v>
          </cell>
          <cell r="BO347">
            <v>24</v>
          </cell>
          <cell r="BP347">
            <v>24</v>
          </cell>
          <cell r="BQ347">
            <v>33</v>
          </cell>
          <cell r="BR347">
            <v>32</v>
          </cell>
          <cell r="BS347">
            <v>21</v>
          </cell>
          <cell r="BT347">
            <v>350</v>
          </cell>
          <cell r="BU347">
            <v>0</v>
          </cell>
          <cell r="BV347">
            <v>0</v>
          </cell>
          <cell r="BW347">
            <v>0</v>
          </cell>
          <cell r="BX347">
            <v>29</v>
          </cell>
          <cell r="BY347">
            <v>29</v>
          </cell>
          <cell r="BZ347">
            <v>24</v>
          </cell>
          <cell r="CA347">
            <v>24</v>
          </cell>
          <cell r="CB347">
            <v>32</v>
          </cell>
          <cell r="CC347">
            <v>26</v>
          </cell>
          <cell r="CD347">
            <v>28</v>
          </cell>
          <cell r="CE347">
            <v>24</v>
          </cell>
          <cell r="CF347">
            <v>29</v>
          </cell>
          <cell r="CG347">
            <v>24</v>
          </cell>
          <cell r="CH347">
            <v>24</v>
          </cell>
          <cell r="CI347">
            <v>33</v>
          </cell>
          <cell r="CJ347">
            <v>32</v>
          </cell>
          <cell r="CK347">
            <v>358</v>
          </cell>
          <cell r="CL347">
            <v>0</v>
          </cell>
          <cell r="CM347">
            <v>0</v>
          </cell>
          <cell r="CN347">
            <v>0</v>
          </cell>
          <cell r="CO347">
            <v>29</v>
          </cell>
          <cell r="CP347">
            <v>29</v>
          </cell>
          <cell r="CQ347">
            <v>29</v>
          </cell>
          <cell r="CR347">
            <v>24</v>
          </cell>
          <cell r="CS347">
            <v>24</v>
          </cell>
          <cell r="CT347">
            <v>32</v>
          </cell>
          <cell r="CU347">
            <v>26</v>
          </cell>
          <cell r="CV347">
            <v>28</v>
          </cell>
          <cell r="CW347">
            <v>24</v>
          </cell>
          <cell r="CX347">
            <v>29</v>
          </cell>
          <cell r="CY347">
            <v>24</v>
          </cell>
          <cell r="CZ347">
            <v>24</v>
          </cell>
          <cell r="DA347">
            <v>33</v>
          </cell>
          <cell r="DB347">
            <v>355</v>
          </cell>
          <cell r="DC347">
            <v>0</v>
          </cell>
          <cell r="DD347">
            <v>0</v>
          </cell>
          <cell r="DE347">
            <v>0</v>
          </cell>
          <cell r="DF347">
            <v>29</v>
          </cell>
          <cell r="DG347">
            <v>29</v>
          </cell>
          <cell r="DH347">
            <v>29</v>
          </cell>
          <cell r="DI347">
            <v>29</v>
          </cell>
          <cell r="DJ347">
            <v>24</v>
          </cell>
          <cell r="DK347">
            <v>24</v>
          </cell>
          <cell r="DL347">
            <v>32</v>
          </cell>
          <cell r="DM347">
            <v>26</v>
          </cell>
          <cell r="DN347">
            <v>28</v>
          </cell>
          <cell r="DO347">
            <v>24</v>
          </cell>
          <cell r="DP347">
            <v>29</v>
          </cell>
          <cell r="DQ347">
            <v>24</v>
          </cell>
          <cell r="DR347">
            <v>24</v>
          </cell>
          <cell r="DS347">
            <v>351</v>
          </cell>
        </row>
        <row r="348">
          <cell r="B348">
            <v>2889</v>
          </cell>
          <cell r="C348">
            <v>1</v>
          </cell>
          <cell r="D348" t="str">
            <v>LAKE PARK-AUDUBON</v>
          </cell>
          <cell r="E348">
            <v>7.5</v>
          </cell>
          <cell r="F348">
            <v>10.75</v>
          </cell>
          <cell r="G348">
            <v>63.6</v>
          </cell>
          <cell r="H348">
            <v>0</v>
          </cell>
          <cell r="I348">
            <v>61.65</v>
          </cell>
          <cell r="J348">
            <v>63.16</v>
          </cell>
          <cell r="K348">
            <v>57.15</v>
          </cell>
          <cell r="L348">
            <v>60.64</v>
          </cell>
          <cell r="M348">
            <v>51.6</v>
          </cell>
          <cell r="N348">
            <v>72.260000000000005</v>
          </cell>
          <cell r="O348">
            <v>60.36</v>
          </cell>
          <cell r="P348">
            <v>52.63</v>
          </cell>
          <cell r="Q348">
            <v>59.48</v>
          </cell>
          <cell r="R348">
            <v>70.150000000000006</v>
          </cell>
          <cell r="S348">
            <v>57.56</v>
          </cell>
          <cell r="T348">
            <v>48.36</v>
          </cell>
          <cell r="U348">
            <v>796.85</v>
          </cell>
          <cell r="V348">
            <v>8.9700000000000006</v>
          </cell>
          <cell r="W348">
            <v>7.99</v>
          </cell>
          <cell r="X348">
            <v>1.06</v>
          </cell>
          <cell r="Y348">
            <v>46.82</v>
          </cell>
          <cell r="Z348">
            <v>69.930000000000007</v>
          </cell>
          <cell r="AA348">
            <v>61.42</v>
          </cell>
          <cell r="AB348">
            <v>64.86</v>
          </cell>
          <cell r="AC348">
            <v>53.52</v>
          </cell>
          <cell r="AD348">
            <v>61.01</v>
          </cell>
          <cell r="AE348">
            <v>51.11</v>
          </cell>
          <cell r="AF348">
            <v>66.41</v>
          </cell>
          <cell r="AG348">
            <v>61.91</v>
          </cell>
          <cell r="AH348">
            <v>57.65</v>
          </cell>
          <cell r="AI348">
            <v>64.8</v>
          </cell>
          <cell r="AJ348">
            <v>70.94</v>
          </cell>
          <cell r="AK348">
            <v>56.12</v>
          </cell>
          <cell r="AL348">
            <v>804.51999999999987</v>
          </cell>
          <cell r="AM348">
            <v>13.06</v>
          </cell>
          <cell r="AN348">
            <v>8.67</v>
          </cell>
          <cell r="AO348">
            <v>1</v>
          </cell>
          <cell r="AP348">
            <v>47.24</v>
          </cell>
          <cell r="AQ348">
            <v>55.21</v>
          </cell>
          <cell r="AR348">
            <v>77.27</v>
          </cell>
          <cell r="AS348">
            <v>55.33</v>
          </cell>
          <cell r="AT348">
            <v>68.069999999999993</v>
          </cell>
          <cell r="AU348">
            <v>54.03</v>
          </cell>
          <cell r="AV348">
            <v>58.32</v>
          </cell>
          <cell r="AW348">
            <v>51.35</v>
          </cell>
          <cell r="AX348">
            <v>67.48</v>
          </cell>
          <cell r="AY348">
            <v>60.44</v>
          </cell>
          <cell r="AZ348">
            <v>57.09</v>
          </cell>
          <cell r="BA348">
            <v>61.73</v>
          </cell>
          <cell r="BB348">
            <v>66.010000000000005</v>
          </cell>
          <cell r="BC348">
            <v>802.30000000000007</v>
          </cell>
          <cell r="BD348">
            <v>2</v>
          </cell>
          <cell r="BE348">
            <v>2</v>
          </cell>
          <cell r="BF348">
            <v>0</v>
          </cell>
          <cell r="BG348">
            <v>55</v>
          </cell>
          <cell r="BH348">
            <v>60</v>
          </cell>
          <cell r="BI348">
            <v>52</v>
          </cell>
          <cell r="BJ348">
            <v>59</v>
          </cell>
          <cell r="BK348">
            <v>48</v>
          </cell>
          <cell r="BL348">
            <v>62</v>
          </cell>
          <cell r="BM348">
            <v>52</v>
          </cell>
          <cell r="BN348">
            <v>56</v>
          </cell>
          <cell r="BO348">
            <v>40</v>
          </cell>
          <cell r="BP348">
            <v>63</v>
          </cell>
          <cell r="BQ348">
            <v>53</v>
          </cell>
          <cell r="BR348">
            <v>52</v>
          </cell>
          <cell r="BS348">
            <v>57</v>
          </cell>
          <cell r="BT348">
            <v>713</v>
          </cell>
          <cell r="BU348">
            <v>2</v>
          </cell>
          <cell r="BV348">
            <v>2</v>
          </cell>
          <cell r="BW348">
            <v>0</v>
          </cell>
          <cell r="BX348">
            <v>55</v>
          </cell>
          <cell r="BY348">
            <v>55</v>
          </cell>
          <cell r="BZ348">
            <v>60</v>
          </cell>
          <cell r="CA348">
            <v>52</v>
          </cell>
          <cell r="CB348">
            <v>59</v>
          </cell>
          <cell r="CC348">
            <v>48</v>
          </cell>
          <cell r="CD348">
            <v>62</v>
          </cell>
          <cell r="CE348">
            <v>52</v>
          </cell>
          <cell r="CF348">
            <v>56</v>
          </cell>
          <cell r="CG348">
            <v>40</v>
          </cell>
          <cell r="CH348">
            <v>63</v>
          </cell>
          <cell r="CI348">
            <v>53</v>
          </cell>
          <cell r="CJ348">
            <v>52</v>
          </cell>
          <cell r="CK348">
            <v>711</v>
          </cell>
          <cell r="CL348">
            <v>2</v>
          </cell>
          <cell r="CM348">
            <v>2</v>
          </cell>
          <cell r="CN348">
            <v>0</v>
          </cell>
          <cell r="CO348">
            <v>55</v>
          </cell>
          <cell r="CP348">
            <v>55</v>
          </cell>
          <cell r="CQ348">
            <v>55</v>
          </cell>
          <cell r="CR348">
            <v>60</v>
          </cell>
          <cell r="CS348">
            <v>52</v>
          </cell>
          <cell r="CT348">
            <v>59</v>
          </cell>
          <cell r="CU348">
            <v>48</v>
          </cell>
          <cell r="CV348">
            <v>62</v>
          </cell>
          <cell r="CW348">
            <v>52</v>
          </cell>
          <cell r="CX348">
            <v>56</v>
          </cell>
          <cell r="CY348">
            <v>40</v>
          </cell>
          <cell r="CZ348">
            <v>63</v>
          </cell>
          <cell r="DA348">
            <v>53</v>
          </cell>
          <cell r="DB348">
            <v>714</v>
          </cell>
          <cell r="DC348">
            <v>2</v>
          </cell>
          <cell r="DD348">
            <v>2</v>
          </cell>
          <cell r="DE348">
            <v>0</v>
          </cell>
          <cell r="DF348">
            <v>55</v>
          </cell>
          <cell r="DG348">
            <v>55</v>
          </cell>
          <cell r="DH348">
            <v>55</v>
          </cell>
          <cell r="DI348">
            <v>55</v>
          </cell>
          <cell r="DJ348">
            <v>60</v>
          </cell>
          <cell r="DK348">
            <v>52</v>
          </cell>
          <cell r="DL348">
            <v>59</v>
          </cell>
          <cell r="DM348">
            <v>48</v>
          </cell>
          <cell r="DN348">
            <v>62</v>
          </cell>
          <cell r="DO348">
            <v>52</v>
          </cell>
          <cell r="DP348">
            <v>56</v>
          </cell>
          <cell r="DQ348">
            <v>40</v>
          </cell>
          <cell r="DR348">
            <v>63</v>
          </cell>
          <cell r="DS348">
            <v>716</v>
          </cell>
        </row>
        <row r="349">
          <cell r="B349">
            <v>2890</v>
          </cell>
          <cell r="C349">
            <v>1</v>
          </cell>
          <cell r="D349" t="str">
            <v>RENVILLE CTY WEST</v>
          </cell>
          <cell r="E349">
            <v>4.9400000000000004</v>
          </cell>
          <cell r="F349">
            <v>3.59</v>
          </cell>
          <cell r="G349">
            <v>43.4</v>
          </cell>
          <cell r="H349">
            <v>0</v>
          </cell>
          <cell r="I349">
            <v>51.31</v>
          </cell>
          <cell r="J349">
            <v>38.96</v>
          </cell>
          <cell r="K349">
            <v>57.07</v>
          </cell>
          <cell r="L349">
            <v>42.54</v>
          </cell>
          <cell r="M349">
            <v>46.18</v>
          </cell>
          <cell r="N349">
            <v>47.26</v>
          </cell>
          <cell r="O349">
            <v>42.42</v>
          </cell>
          <cell r="P349">
            <v>44.21</v>
          </cell>
          <cell r="Q349">
            <v>40.880000000000003</v>
          </cell>
          <cell r="R349">
            <v>45.48</v>
          </cell>
          <cell r="S349">
            <v>56.51</v>
          </cell>
          <cell r="T349">
            <v>54.16</v>
          </cell>
          <cell r="U349">
            <v>618.91</v>
          </cell>
          <cell r="V349">
            <v>4.5599999999999996</v>
          </cell>
          <cell r="W349">
            <v>7.52</v>
          </cell>
          <cell r="X349">
            <v>0</v>
          </cell>
          <cell r="Y349">
            <v>47.01</v>
          </cell>
          <cell r="Z349">
            <v>48.5</v>
          </cell>
          <cell r="AA349">
            <v>51.94</v>
          </cell>
          <cell r="AB349">
            <v>37.130000000000003</v>
          </cell>
          <cell r="AC349">
            <v>62.44</v>
          </cell>
          <cell r="AD349">
            <v>46.36</v>
          </cell>
          <cell r="AE349">
            <v>50.5</v>
          </cell>
          <cell r="AF349">
            <v>48.59</v>
          </cell>
          <cell r="AG349">
            <v>44.25</v>
          </cell>
          <cell r="AH349">
            <v>44.72</v>
          </cell>
          <cell r="AI349">
            <v>44.25</v>
          </cell>
          <cell r="AJ349">
            <v>46.25</v>
          </cell>
          <cell r="AK349">
            <v>52.8</v>
          </cell>
          <cell r="AL349">
            <v>636.82000000000005</v>
          </cell>
          <cell r="AM349">
            <v>4.8899999999999997</v>
          </cell>
          <cell r="AN349">
            <v>3.62</v>
          </cell>
          <cell r="AO349">
            <v>0</v>
          </cell>
          <cell r="AP349">
            <v>40.14</v>
          </cell>
          <cell r="AQ349">
            <v>58.75</v>
          </cell>
          <cell r="AR349">
            <v>44.85</v>
          </cell>
          <cell r="AS349">
            <v>54.57</v>
          </cell>
          <cell r="AT349">
            <v>43.65</v>
          </cell>
          <cell r="AU349">
            <v>61.29</v>
          </cell>
          <cell r="AV349">
            <v>44.4</v>
          </cell>
          <cell r="AW349">
            <v>43.81</v>
          </cell>
          <cell r="AX349">
            <v>49.76</v>
          </cell>
          <cell r="AY349">
            <v>42.08</v>
          </cell>
          <cell r="AZ349">
            <v>42.78</v>
          </cell>
          <cell r="BA349">
            <v>49.38</v>
          </cell>
          <cell r="BB349">
            <v>42.15</v>
          </cell>
          <cell r="BC349">
            <v>626.11999999999989</v>
          </cell>
          <cell r="BD349">
            <v>12</v>
          </cell>
          <cell r="BE349">
            <v>3</v>
          </cell>
          <cell r="BF349">
            <v>0</v>
          </cell>
          <cell r="BG349">
            <v>32</v>
          </cell>
          <cell r="BH349">
            <v>43</v>
          </cell>
          <cell r="BI349">
            <v>60</v>
          </cell>
          <cell r="BJ349">
            <v>46</v>
          </cell>
          <cell r="BK349">
            <v>57</v>
          </cell>
          <cell r="BL349">
            <v>45</v>
          </cell>
          <cell r="BM349">
            <v>63</v>
          </cell>
          <cell r="BN349">
            <v>44</v>
          </cell>
          <cell r="BO349">
            <v>44</v>
          </cell>
          <cell r="BP349">
            <v>51</v>
          </cell>
          <cell r="BQ349">
            <v>41</v>
          </cell>
          <cell r="BR349">
            <v>41</v>
          </cell>
          <cell r="BS349">
            <v>47</v>
          </cell>
          <cell r="BT349">
            <v>629</v>
          </cell>
          <cell r="BU349">
            <v>3</v>
          </cell>
          <cell r="BV349">
            <v>1</v>
          </cell>
          <cell r="BW349">
            <v>0</v>
          </cell>
          <cell r="BX349">
            <v>34</v>
          </cell>
          <cell r="BY349">
            <v>35</v>
          </cell>
          <cell r="BZ349">
            <v>43</v>
          </cell>
          <cell r="CA349">
            <v>60</v>
          </cell>
          <cell r="CB349">
            <v>46</v>
          </cell>
          <cell r="CC349">
            <v>57</v>
          </cell>
          <cell r="CD349">
            <v>45</v>
          </cell>
          <cell r="CE349">
            <v>63</v>
          </cell>
          <cell r="CF349">
            <v>44</v>
          </cell>
          <cell r="CG349">
            <v>44</v>
          </cell>
          <cell r="CH349">
            <v>51</v>
          </cell>
          <cell r="CI349">
            <v>41</v>
          </cell>
          <cell r="CJ349">
            <v>41</v>
          </cell>
          <cell r="CK349">
            <v>608</v>
          </cell>
          <cell r="CL349">
            <v>3</v>
          </cell>
          <cell r="CM349">
            <v>1</v>
          </cell>
          <cell r="CN349">
            <v>0</v>
          </cell>
          <cell r="CO349">
            <v>34</v>
          </cell>
          <cell r="CP349">
            <v>35</v>
          </cell>
          <cell r="CQ349">
            <v>35</v>
          </cell>
          <cell r="CR349">
            <v>43</v>
          </cell>
          <cell r="CS349">
            <v>60</v>
          </cell>
          <cell r="CT349">
            <v>46</v>
          </cell>
          <cell r="CU349">
            <v>57</v>
          </cell>
          <cell r="CV349">
            <v>45</v>
          </cell>
          <cell r="CW349">
            <v>63</v>
          </cell>
          <cell r="CX349">
            <v>44</v>
          </cell>
          <cell r="CY349">
            <v>44</v>
          </cell>
          <cell r="CZ349">
            <v>51</v>
          </cell>
          <cell r="DA349">
            <v>41</v>
          </cell>
          <cell r="DB349">
            <v>602</v>
          </cell>
          <cell r="DC349">
            <v>3</v>
          </cell>
          <cell r="DD349">
            <v>1</v>
          </cell>
          <cell r="DE349">
            <v>0</v>
          </cell>
          <cell r="DF349">
            <v>34</v>
          </cell>
          <cell r="DG349">
            <v>35</v>
          </cell>
          <cell r="DH349">
            <v>35</v>
          </cell>
          <cell r="DI349">
            <v>35</v>
          </cell>
          <cell r="DJ349">
            <v>43</v>
          </cell>
          <cell r="DK349">
            <v>60</v>
          </cell>
          <cell r="DL349">
            <v>46</v>
          </cell>
          <cell r="DM349">
            <v>57</v>
          </cell>
          <cell r="DN349">
            <v>45</v>
          </cell>
          <cell r="DO349">
            <v>63</v>
          </cell>
          <cell r="DP349">
            <v>44</v>
          </cell>
          <cell r="DQ349">
            <v>44</v>
          </cell>
          <cell r="DR349">
            <v>51</v>
          </cell>
          <cell r="DS349">
            <v>596</v>
          </cell>
        </row>
        <row r="350">
          <cell r="B350">
            <v>2895</v>
          </cell>
          <cell r="C350">
            <v>1</v>
          </cell>
          <cell r="D350" t="str">
            <v>JACKSON COUNTY CENTRAL</v>
          </cell>
          <cell r="E350">
            <v>10.68</v>
          </cell>
          <cell r="F350">
            <v>12.01</v>
          </cell>
          <cell r="G350">
            <v>94.75</v>
          </cell>
          <cell r="H350">
            <v>0</v>
          </cell>
          <cell r="I350">
            <v>83.05</v>
          </cell>
          <cell r="J350">
            <v>91.26</v>
          </cell>
          <cell r="K350">
            <v>90.97</v>
          </cell>
          <cell r="L350">
            <v>85.77</v>
          </cell>
          <cell r="M350">
            <v>105.97</v>
          </cell>
          <cell r="N350">
            <v>95.07</v>
          </cell>
          <cell r="O350">
            <v>98.6</v>
          </cell>
          <cell r="P350">
            <v>94.4</v>
          </cell>
          <cell r="Q350">
            <v>92.71</v>
          </cell>
          <cell r="R350">
            <v>103.09</v>
          </cell>
          <cell r="S350">
            <v>97.71</v>
          </cell>
          <cell r="T350">
            <v>94.37</v>
          </cell>
          <cell r="U350">
            <v>1250.4099999999999</v>
          </cell>
          <cell r="V350">
            <v>13.12</v>
          </cell>
          <cell r="W350">
            <v>9.34</v>
          </cell>
          <cell r="X350">
            <v>0</v>
          </cell>
          <cell r="Y350">
            <v>90.65</v>
          </cell>
          <cell r="Z350">
            <v>102.03</v>
          </cell>
          <cell r="AA350">
            <v>82.94</v>
          </cell>
          <cell r="AB350">
            <v>89</v>
          </cell>
          <cell r="AC350">
            <v>93.87</v>
          </cell>
          <cell r="AD350">
            <v>85.16</v>
          </cell>
          <cell r="AE350">
            <v>105.23</v>
          </cell>
          <cell r="AF350">
            <v>93.89</v>
          </cell>
          <cell r="AG350">
            <v>97.66</v>
          </cell>
          <cell r="AH350">
            <v>95.87</v>
          </cell>
          <cell r="AI350">
            <v>91.88</v>
          </cell>
          <cell r="AJ350">
            <v>100.8</v>
          </cell>
          <cell r="AK350">
            <v>99.7</v>
          </cell>
          <cell r="AL350">
            <v>1251.1399999999999</v>
          </cell>
          <cell r="AM350">
            <v>17.27</v>
          </cell>
          <cell r="AN350">
            <v>11.79</v>
          </cell>
          <cell r="AO350">
            <v>0</v>
          </cell>
          <cell r="AP350">
            <v>75.08</v>
          </cell>
          <cell r="AQ350">
            <v>89.45</v>
          </cell>
          <cell r="AR350">
            <v>99.84</v>
          </cell>
          <cell r="AS350">
            <v>82.49</v>
          </cell>
          <cell r="AT350">
            <v>88.15</v>
          </cell>
          <cell r="AU350">
            <v>92.89</v>
          </cell>
          <cell r="AV350">
            <v>81.069999999999993</v>
          </cell>
          <cell r="AW350">
            <v>103.12</v>
          </cell>
          <cell r="AX350">
            <v>96.7</v>
          </cell>
          <cell r="AY350">
            <v>100.99</v>
          </cell>
          <cell r="AZ350">
            <v>95.33</v>
          </cell>
          <cell r="BA350">
            <v>92.88</v>
          </cell>
          <cell r="BB350">
            <v>92.15</v>
          </cell>
          <cell r="BC350">
            <v>1219.2000000000003</v>
          </cell>
          <cell r="BD350">
            <v>15</v>
          </cell>
          <cell r="BE350">
            <v>4</v>
          </cell>
          <cell r="BF350">
            <v>0</v>
          </cell>
          <cell r="BG350">
            <v>80</v>
          </cell>
          <cell r="BH350">
            <v>89</v>
          </cell>
          <cell r="BI350">
            <v>87</v>
          </cell>
          <cell r="BJ350">
            <v>105</v>
          </cell>
          <cell r="BK350">
            <v>83</v>
          </cell>
          <cell r="BL350">
            <v>88</v>
          </cell>
          <cell r="BM350">
            <v>99</v>
          </cell>
          <cell r="BN350">
            <v>83</v>
          </cell>
          <cell r="BO350">
            <v>103</v>
          </cell>
          <cell r="BP350">
            <v>100</v>
          </cell>
          <cell r="BQ350">
            <v>103</v>
          </cell>
          <cell r="BR350">
            <v>93</v>
          </cell>
          <cell r="BS350">
            <v>84</v>
          </cell>
          <cell r="BT350">
            <v>1216</v>
          </cell>
          <cell r="BU350">
            <v>14</v>
          </cell>
          <cell r="BV350">
            <v>4</v>
          </cell>
          <cell r="BW350">
            <v>0</v>
          </cell>
          <cell r="BX350">
            <v>80</v>
          </cell>
          <cell r="BY350">
            <v>80</v>
          </cell>
          <cell r="BZ350">
            <v>89</v>
          </cell>
          <cell r="CA350">
            <v>87</v>
          </cell>
          <cell r="CB350">
            <v>105</v>
          </cell>
          <cell r="CC350">
            <v>83</v>
          </cell>
          <cell r="CD350">
            <v>88</v>
          </cell>
          <cell r="CE350">
            <v>99</v>
          </cell>
          <cell r="CF350">
            <v>83</v>
          </cell>
          <cell r="CG350">
            <v>107</v>
          </cell>
          <cell r="CH350">
            <v>100</v>
          </cell>
          <cell r="CI350">
            <v>103</v>
          </cell>
          <cell r="CJ350">
            <v>93</v>
          </cell>
          <cell r="CK350">
            <v>1215</v>
          </cell>
          <cell r="CL350">
            <v>14</v>
          </cell>
          <cell r="CM350">
            <v>4</v>
          </cell>
          <cell r="CN350">
            <v>0</v>
          </cell>
          <cell r="CO350">
            <v>80</v>
          </cell>
          <cell r="CP350">
            <v>80</v>
          </cell>
          <cell r="CQ350">
            <v>80</v>
          </cell>
          <cell r="CR350">
            <v>89</v>
          </cell>
          <cell r="CS350">
            <v>87</v>
          </cell>
          <cell r="CT350">
            <v>105</v>
          </cell>
          <cell r="CU350">
            <v>83</v>
          </cell>
          <cell r="CV350">
            <v>88</v>
          </cell>
          <cell r="CW350">
            <v>99</v>
          </cell>
          <cell r="CX350">
            <v>83</v>
          </cell>
          <cell r="CY350">
            <v>107</v>
          </cell>
          <cell r="CZ350">
            <v>100</v>
          </cell>
          <cell r="DA350">
            <v>103</v>
          </cell>
          <cell r="DB350">
            <v>1202</v>
          </cell>
          <cell r="DC350">
            <v>14</v>
          </cell>
          <cell r="DD350">
            <v>4</v>
          </cell>
          <cell r="DE350">
            <v>0</v>
          </cell>
          <cell r="DF350">
            <v>80</v>
          </cell>
          <cell r="DG350">
            <v>80</v>
          </cell>
          <cell r="DH350">
            <v>80</v>
          </cell>
          <cell r="DI350">
            <v>80</v>
          </cell>
          <cell r="DJ350">
            <v>89</v>
          </cell>
          <cell r="DK350">
            <v>87</v>
          </cell>
          <cell r="DL350">
            <v>105</v>
          </cell>
          <cell r="DM350">
            <v>83</v>
          </cell>
          <cell r="DN350">
            <v>88</v>
          </cell>
          <cell r="DO350">
            <v>99</v>
          </cell>
          <cell r="DP350">
            <v>83</v>
          </cell>
          <cell r="DQ350">
            <v>107</v>
          </cell>
          <cell r="DR350">
            <v>100</v>
          </cell>
          <cell r="DS350">
            <v>1179</v>
          </cell>
        </row>
        <row r="351">
          <cell r="B351">
            <v>2897</v>
          </cell>
          <cell r="C351">
            <v>1</v>
          </cell>
          <cell r="D351" t="str">
            <v>REDWOOD AREA SCHOOLS</v>
          </cell>
          <cell r="E351">
            <v>11.56</v>
          </cell>
          <cell r="F351">
            <v>9.76</v>
          </cell>
          <cell r="G351">
            <v>84.25</v>
          </cell>
          <cell r="H351">
            <v>0</v>
          </cell>
          <cell r="I351">
            <v>110.35</v>
          </cell>
          <cell r="J351">
            <v>91.82</v>
          </cell>
          <cell r="K351">
            <v>97.44</v>
          </cell>
          <cell r="L351">
            <v>98.95</v>
          </cell>
          <cell r="M351">
            <v>93.47</v>
          </cell>
          <cell r="N351">
            <v>92</v>
          </cell>
          <cell r="O351">
            <v>89.63</v>
          </cell>
          <cell r="P351">
            <v>97.19</v>
          </cell>
          <cell r="Q351">
            <v>110.49</v>
          </cell>
          <cell r="R351">
            <v>109.42</v>
          </cell>
          <cell r="S351">
            <v>93.42</v>
          </cell>
          <cell r="T351">
            <v>94.21</v>
          </cell>
          <cell r="U351">
            <v>1283.9600000000003</v>
          </cell>
          <cell r="V351">
            <v>11.81</v>
          </cell>
          <cell r="W351">
            <v>7.15</v>
          </cell>
          <cell r="X351">
            <v>7.86</v>
          </cell>
          <cell r="Y351">
            <v>76.13</v>
          </cell>
          <cell r="Z351">
            <v>97.57</v>
          </cell>
          <cell r="AA351">
            <v>101.61</v>
          </cell>
          <cell r="AB351">
            <v>90.44</v>
          </cell>
          <cell r="AC351">
            <v>98.28</v>
          </cell>
          <cell r="AD351">
            <v>101.2</v>
          </cell>
          <cell r="AE351">
            <v>100.75</v>
          </cell>
          <cell r="AF351">
            <v>93.13</v>
          </cell>
          <cell r="AG351">
            <v>91.38</v>
          </cell>
          <cell r="AH351">
            <v>99.39</v>
          </cell>
          <cell r="AI351">
            <v>107.87</v>
          </cell>
          <cell r="AJ351">
            <v>102.02</v>
          </cell>
          <cell r="AK351">
            <v>90.16</v>
          </cell>
          <cell r="AL351">
            <v>1276.7500000000002</v>
          </cell>
          <cell r="AM351">
            <v>12.01</v>
          </cell>
          <cell r="AN351">
            <v>8.59</v>
          </cell>
          <cell r="AO351">
            <v>0</v>
          </cell>
          <cell r="AP351">
            <v>68.78</v>
          </cell>
          <cell r="AQ351">
            <v>98.83</v>
          </cell>
          <cell r="AR351">
            <v>104.11</v>
          </cell>
          <cell r="AS351">
            <v>90.71</v>
          </cell>
          <cell r="AT351">
            <v>92.73</v>
          </cell>
          <cell r="AU351">
            <v>99.09</v>
          </cell>
          <cell r="AV351">
            <v>99.63</v>
          </cell>
          <cell r="AW351">
            <v>105.7</v>
          </cell>
          <cell r="AX351">
            <v>97.84</v>
          </cell>
          <cell r="AY351">
            <v>98.98</v>
          </cell>
          <cell r="AZ351">
            <v>92.63</v>
          </cell>
          <cell r="BA351">
            <v>107.53</v>
          </cell>
          <cell r="BB351">
            <v>89.56</v>
          </cell>
          <cell r="BC351">
            <v>1266.72</v>
          </cell>
          <cell r="BD351">
            <v>8</v>
          </cell>
          <cell r="BE351">
            <v>12</v>
          </cell>
          <cell r="BF351">
            <v>0</v>
          </cell>
          <cell r="BG351">
            <v>66</v>
          </cell>
          <cell r="BH351">
            <v>87</v>
          </cell>
          <cell r="BI351">
            <v>98</v>
          </cell>
          <cell r="BJ351">
            <v>104</v>
          </cell>
          <cell r="BK351">
            <v>90</v>
          </cell>
          <cell r="BL351">
            <v>93</v>
          </cell>
          <cell r="BM351">
            <v>94</v>
          </cell>
          <cell r="BN351">
            <v>99</v>
          </cell>
          <cell r="BO351">
            <v>107</v>
          </cell>
          <cell r="BP351">
            <v>105</v>
          </cell>
          <cell r="BQ351">
            <v>101</v>
          </cell>
          <cell r="BR351">
            <v>99</v>
          </cell>
          <cell r="BS351">
            <v>110</v>
          </cell>
          <cell r="BT351">
            <v>1273</v>
          </cell>
          <cell r="BU351">
            <v>8</v>
          </cell>
          <cell r="BV351">
            <v>5</v>
          </cell>
          <cell r="BW351">
            <v>0</v>
          </cell>
          <cell r="BX351">
            <v>80</v>
          </cell>
          <cell r="BY351">
            <v>78</v>
          </cell>
          <cell r="BZ351">
            <v>87</v>
          </cell>
          <cell r="CA351">
            <v>98</v>
          </cell>
          <cell r="CB351">
            <v>104</v>
          </cell>
          <cell r="CC351">
            <v>90</v>
          </cell>
          <cell r="CD351">
            <v>93</v>
          </cell>
          <cell r="CE351">
            <v>94</v>
          </cell>
          <cell r="CF351">
            <v>99</v>
          </cell>
          <cell r="CG351">
            <v>107</v>
          </cell>
          <cell r="CH351">
            <v>105</v>
          </cell>
          <cell r="CI351">
            <v>101</v>
          </cell>
          <cell r="CJ351">
            <v>99</v>
          </cell>
          <cell r="CK351">
            <v>1248</v>
          </cell>
          <cell r="CL351">
            <v>8</v>
          </cell>
          <cell r="CM351">
            <v>5</v>
          </cell>
          <cell r="CN351">
            <v>0</v>
          </cell>
          <cell r="CO351">
            <v>80</v>
          </cell>
          <cell r="CP351">
            <v>78</v>
          </cell>
          <cell r="CQ351">
            <v>78</v>
          </cell>
          <cell r="CR351">
            <v>87</v>
          </cell>
          <cell r="CS351">
            <v>98</v>
          </cell>
          <cell r="CT351">
            <v>104</v>
          </cell>
          <cell r="CU351">
            <v>90</v>
          </cell>
          <cell r="CV351">
            <v>93</v>
          </cell>
          <cell r="CW351">
            <v>94</v>
          </cell>
          <cell r="CX351">
            <v>99</v>
          </cell>
          <cell r="CY351">
            <v>107</v>
          </cell>
          <cell r="CZ351">
            <v>105</v>
          </cell>
          <cell r="DA351">
            <v>101</v>
          </cell>
          <cell r="DB351">
            <v>1227</v>
          </cell>
          <cell r="DC351">
            <v>8</v>
          </cell>
          <cell r="DD351">
            <v>5</v>
          </cell>
          <cell r="DE351">
            <v>0</v>
          </cell>
          <cell r="DF351">
            <v>80</v>
          </cell>
          <cell r="DG351">
            <v>78</v>
          </cell>
          <cell r="DH351">
            <v>78</v>
          </cell>
          <cell r="DI351">
            <v>78</v>
          </cell>
          <cell r="DJ351">
            <v>87</v>
          </cell>
          <cell r="DK351">
            <v>98</v>
          </cell>
          <cell r="DL351">
            <v>104</v>
          </cell>
          <cell r="DM351">
            <v>90</v>
          </cell>
          <cell r="DN351">
            <v>93</v>
          </cell>
          <cell r="DO351">
            <v>94</v>
          </cell>
          <cell r="DP351">
            <v>99</v>
          </cell>
          <cell r="DQ351">
            <v>107</v>
          </cell>
          <cell r="DR351">
            <v>105</v>
          </cell>
          <cell r="DS351">
            <v>1204</v>
          </cell>
        </row>
        <row r="352">
          <cell r="B352">
            <v>2898</v>
          </cell>
          <cell r="C352">
            <v>1</v>
          </cell>
          <cell r="D352" t="str">
            <v>WESTBROOK-WALNUT GROVE</v>
          </cell>
          <cell r="E352">
            <v>5.57</v>
          </cell>
          <cell r="F352">
            <v>6</v>
          </cell>
          <cell r="G352">
            <v>22.46</v>
          </cell>
          <cell r="H352">
            <v>0</v>
          </cell>
          <cell r="I352">
            <v>33.5</v>
          </cell>
          <cell r="J352">
            <v>42.31</v>
          </cell>
          <cell r="K352">
            <v>36.14</v>
          </cell>
          <cell r="L352">
            <v>47.02</v>
          </cell>
          <cell r="M352">
            <v>34.729999999999997</v>
          </cell>
          <cell r="N352">
            <v>42.83</v>
          </cell>
          <cell r="O352">
            <v>46.9</v>
          </cell>
          <cell r="P352">
            <v>43.93</v>
          </cell>
          <cell r="Q352">
            <v>33.5</v>
          </cell>
          <cell r="R352">
            <v>45.46</v>
          </cell>
          <cell r="S352">
            <v>42.66</v>
          </cell>
          <cell r="T352">
            <v>34.75</v>
          </cell>
          <cell r="U352">
            <v>517.76</v>
          </cell>
          <cell r="V352">
            <v>5.26</v>
          </cell>
          <cell r="W352">
            <v>2.9</v>
          </cell>
          <cell r="X352">
            <v>0.14000000000000001</v>
          </cell>
          <cell r="Y352">
            <v>34.94</v>
          </cell>
          <cell r="Z352">
            <v>31.08</v>
          </cell>
          <cell r="AA352">
            <v>33.020000000000003</v>
          </cell>
          <cell r="AB352">
            <v>42.48</v>
          </cell>
          <cell r="AC352">
            <v>30.99</v>
          </cell>
          <cell r="AD352">
            <v>46.53</v>
          </cell>
          <cell r="AE352">
            <v>34.409999999999997</v>
          </cell>
          <cell r="AF352">
            <v>42.71</v>
          </cell>
          <cell r="AG352">
            <v>45.81</v>
          </cell>
          <cell r="AH352">
            <v>43.2</v>
          </cell>
          <cell r="AI352">
            <v>31.22</v>
          </cell>
          <cell r="AJ352">
            <v>45.56</v>
          </cell>
          <cell r="AK352">
            <v>38</v>
          </cell>
          <cell r="AL352">
            <v>508.24999999999994</v>
          </cell>
          <cell r="AM352">
            <v>4.8</v>
          </cell>
          <cell r="AN352">
            <v>4.0999999999999996</v>
          </cell>
          <cell r="AO352">
            <v>0</v>
          </cell>
          <cell r="AP352">
            <v>31.35</v>
          </cell>
          <cell r="AQ352">
            <v>36.869999999999997</v>
          </cell>
          <cell r="AR352">
            <v>30.29</v>
          </cell>
          <cell r="AS352">
            <v>29.25</v>
          </cell>
          <cell r="AT352">
            <v>41.18</v>
          </cell>
          <cell r="AU352">
            <v>32.29</v>
          </cell>
          <cell r="AV352">
            <v>41.73</v>
          </cell>
          <cell r="AW352">
            <v>34.5</v>
          </cell>
          <cell r="AX352">
            <v>43.22</v>
          </cell>
          <cell r="AY352">
            <v>47.52</v>
          </cell>
          <cell r="AZ352">
            <v>43.04</v>
          </cell>
          <cell r="BA352">
            <v>31.81</v>
          </cell>
          <cell r="BB352">
            <v>43.58</v>
          </cell>
          <cell r="BC352">
            <v>495.53000000000003</v>
          </cell>
          <cell r="BD352">
            <v>3</v>
          </cell>
          <cell r="BE352">
            <v>3</v>
          </cell>
          <cell r="BF352">
            <v>0</v>
          </cell>
          <cell r="BG352">
            <v>30</v>
          </cell>
          <cell r="BH352">
            <v>31</v>
          </cell>
          <cell r="BI352">
            <v>34</v>
          </cell>
          <cell r="BJ352">
            <v>35</v>
          </cell>
          <cell r="BK352">
            <v>35</v>
          </cell>
          <cell r="BL352">
            <v>45</v>
          </cell>
          <cell r="BM352">
            <v>36</v>
          </cell>
          <cell r="BN352">
            <v>37</v>
          </cell>
          <cell r="BO352">
            <v>45</v>
          </cell>
          <cell r="BP352">
            <v>51</v>
          </cell>
          <cell r="BQ352">
            <v>54</v>
          </cell>
          <cell r="BR352">
            <v>44</v>
          </cell>
          <cell r="BS352">
            <v>39</v>
          </cell>
          <cell r="BT352">
            <v>522</v>
          </cell>
          <cell r="BU352">
            <v>3</v>
          </cell>
          <cell r="BV352">
            <v>3</v>
          </cell>
          <cell r="BW352">
            <v>0</v>
          </cell>
          <cell r="BX352">
            <v>30</v>
          </cell>
          <cell r="BY352">
            <v>30</v>
          </cell>
          <cell r="BZ352">
            <v>31</v>
          </cell>
          <cell r="CA352">
            <v>34</v>
          </cell>
          <cell r="CB352">
            <v>35</v>
          </cell>
          <cell r="CC352">
            <v>35</v>
          </cell>
          <cell r="CD352">
            <v>45</v>
          </cell>
          <cell r="CE352">
            <v>36</v>
          </cell>
          <cell r="CF352">
            <v>37</v>
          </cell>
          <cell r="CG352">
            <v>45</v>
          </cell>
          <cell r="CH352">
            <v>51</v>
          </cell>
          <cell r="CI352">
            <v>54</v>
          </cell>
          <cell r="CJ352">
            <v>44</v>
          </cell>
          <cell r="CK352">
            <v>513</v>
          </cell>
          <cell r="CL352">
            <v>3</v>
          </cell>
          <cell r="CM352">
            <v>3</v>
          </cell>
          <cell r="CN352">
            <v>0</v>
          </cell>
          <cell r="CO352">
            <v>30</v>
          </cell>
          <cell r="CP352">
            <v>30</v>
          </cell>
          <cell r="CQ352">
            <v>30</v>
          </cell>
          <cell r="CR352">
            <v>31</v>
          </cell>
          <cell r="CS352">
            <v>34</v>
          </cell>
          <cell r="CT352">
            <v>35</v>
          </cell>
          <cell r="CU352">
            <v>35</v>
          </cell>
          <cell r="CV352">
            <v>45</v>
          </cell>
          <cell r="CW352">
            <v>36</v>
          </cell>
          <cell r="CX352">
            <v>37</v>
          </cell>
          <cell r="CY352">
            <v>45</v>
          </cell>
          <cell r="CZ352">
            <v>51</v>
          </cell>
          <cell r="DA352">
            <v>54</v>
          </cell>
          <cell r="DB352">
            <v>499</v>
          </cell>
          <cell r="DC352">
            <v>3</v>
          </cell>
          <cell r="DD352">
            <v>3</v>
          </cell>
          <cell r="DE352">
            <v>0</v>
          </cell>
          <cell r="DF352">
            <v>30</v>
          </cell>
          <cell r="DG352">
            <v>30</v>
          </cell>
          <cell r="DH352">
            <v>30</v>
          </cell>
          <cell r="DI352">
            <v>30</v>
          </cell>
          <cell r="DJ352">
            <v>31</v>
          </cell>
          <cell r="DK352">
            <v>34</v>
          </cell>
          <cell r="DL352">
            <v>35</v>
          </cell>
          <cell r="DM352">
            <v>35</v>
          </cell>
          <cell r="DN352">
            <v>45</v>
          </cell>
          <cell r="DO352">
            <v>36</v>
          </cell>
          <cell r="DP352">
            <v>37</v>
          </cell>
          <cell r="DQ352">
            <v>45</v>
          </cell>
          <cell r="DR352">
            <v>51</v>
          </cell>
          <cell r="DS352">
            <v>475</v>
          </cell>
        </row>
        <row r="353">
          <cell r="B353">
            <v>2899</v>
          </cell>
          <cell r="C353">
            <v>1</v>
          </cell>
          <cell r="D353" t="str">
            <v>PLAINVIEW-ELGIN-MILLVILLE</v>
          </cell>
          <cell r="E353">
            <v>11.16</v>
          </cell>
          <cell r="F353">
            <v>14.83</v>
          </cell>
          <cell r="G353">
            <v>80.5</v>
          </cell>
          <cell r="H353">
            <v>0</v>
          </cell>
          <cell r="I353">
            <v>125.44</v>
          </cell>
          <cell r="J353">
            <v>122.67</v>
          </cell>
          <cell r="K353">
            <v>95.44</v>
          </cell>
          <cell r="L353">
            <v>129.63999999999999</v>
          </cell>
          <cell r="M353">
            <v>98.03</v>
          </cell>
          <cell r="N353">
            <v>116.78</v>
          </cell>
          <cell r="O353">
            <v>91.11</v>
          </cell>
          <cell r="P353">
            <v>118.94</v>
          </cell>
          <cell r="Q353">
            <v>109.39</v>
          </cell>
          <cell r="R353">
            <v>108</v>
          </cell>
          <cell r="S353">
            <v>121.6</v>
          </cell>
          <cell r="T353">
            <v>124.42</v>
          </cell>
          <cell r="U353">
            <v>1467.95</v>
          </cell>
          <cell r="V353">
            <v>12.86</v>
          </cell>
          <cell r="W353">
            <v>8.4600000000000009</v>
          </cell>
          <cell r="X353">
            <v>1.03</v>
          </cell>
          <cell r="Y353">
            <v>110.32</v>
          </cell>
          <cell r="Z353">
            <v>90.74</v>
          </cell>
          <cell r="AA353">
            <v>126.51</v>
          </cell>
          <cell r="AB353">
            <v>118.31</v>
          </cell>
          <cell r="AC353">
            <v>91.32</v>
          </cell>
          <cell r="AD353">
            <v>126.72</v>
          </cell>
          <cell r="AE353">
            <v>99.21</v>
          </cell>
          <cell r="AF353">
            <v>122.2</v>
          </cell>
          <cell r="AG353">
            <v>88.36</v>
          </cell>
          <cell r="AH353">
            <v>119.14</v>
          </cell>
          <cell r="AI353">
            <v>112.68</v>
          </cell>
          <cell r="AJ353">
            <v>113.82</v>
          </cell>
          <cell r="AK353">
            <v>121.86</v>
          </cell>
          <cell r="AL353">
            <v>1463.54</v>
          </cell>
          <cell r="AM353">
            <v>13.35</v>
          </cell>
          <cell r="AN353">
            <v>11.64</v>
          </cell>
          <cell r="AO353">
            <v>0</v>
          </cell>
          <cell r="AP353">
            <v>78.12</v>
          </cell>
          <cell r="AQ353">
            <v>115.74</v>
          </cell>
          <cell r="AR353">
            <v>92.27</v>
          </cell>
          <cell r="AS353">
            <v>120.42</v>
          </cell>
          <cell r="AT353">
            <v>114.36</v>
          </cell>
          <cell r="AU353">
            <v>94.06</v>
          </cell>
          <cell r="AV353">
            <v>126.69</v>
          </cell>
          <cell r="AW353">
            <v>99.94</v>
          </cell>
          <cell r="AX353">
            <v>124.88</v>
          </cell>
          <cell r="AY353">
            <v>92.39</v>
          </cell>
          <cell r="AZ353">
            <v>121.7</v>
          </cell>
          <cell r="BA353">
            <v>120.49</v>
          </cell>
          <cell r="BB353">
            <v>105.47</v>
          </cell>
          <cell r="BC353">
            <v>1431.5200000000002</v>
          </cell>
          <cell r="BD353">
            <v>8</v>
          </cell>
          <cell r="BE353">
            <v>5</v>
          </cell>
          <cell r="BF353">
            <v>0</v>
          </cell>
          <cell r="BG353">
            <v>95</v>
          </cell>
          <cell r="BH353">
            <v>95</v>
          </cell>
          <cell r="BI353">
            <v>95</v>
          </cell>
          <cell r="BJ353">
            <v>100</v>
          </cell>
          <cell r="BK353">
            <v>105</v>
          </cell>
          <cell r="BL353">
            <v>125</v>
          </cell>
          <cell r="BM353">
            <v>102</v>
          </cell>
          <cell r="BN353">
            <v>130</v>
          </cell>
          <cell r="BO353">
            <v>95</v>
          </cell>
          <cell r="BP353">
            <v>114</v>
          </cell>
          <cell r="BQ353">
            <v>91</v>
          </cell>
          <cell r="BR353">
            <v>119</v>
          </cell>
          <cell r="BS353">
            <v>106</v>
          </cell>
          <cell r="BT353">
            <v>1385</v>
          </cell>
          <cell r="BU353">
            <v>8</v>
          </cell>
          <cell r="BV353">
            <v>5</v>
          </cell>
          <cell r="BW353">
            <v>0</v>
          </cell>
          <cell r="BX353">
            <v>95</v>
          </cell>
          <cell r="BY353">
            <v>95</v>
          </cell>
          <cell r="BZ353">
            <v>95</v>
          </cell>
          <cell r="CA353">
            <v>100</v>
          </cell>
          <cell r="CB353">
            <v>100</v>
          </cell>
          <cell r="CC353">
            <v>105</v>
          </cell>
          <cell r="CD353">
            <v>125</v>
          </cell>
          <cell r="CE353">
            <v>102</v>
          </cell>
          <cell r="CF353">
            <v>130</v>
          </cell>
          <cell r="CG353">
            <v>95</v>
          </cell>
          <cell r="CH353">
            <v>114</v>
          </cell>
          <cell r="CI353">
            <v>91</v>
          </cell>
          <cell r="CJ353">
            <v>119</v>
          </cell>
          <cell r="CK353">
            <v>1379</v>
          </cell>
          <cell r="CL353">
            <v>8</v>
          </cell>
          <cell r="CM353">
            <v>5</v>
          </cell>
          <cell r="CN353">
            <v>0</v>
          </cell>
          <cell r="CO353">
            <v>95</v>
          </cell>
          <cell r="CP353">
            <v>95</v>
          </cell>
          <cell r="CQ353">
            <v>95</v>
          </cell>
          <cell r="CR353">
            <v>95</v>
          </cell>
          <cell r="CS353">
            <v>100</v>
          </cell>
          <cell r="CT353">
            <v>100</v>
          </cell>
          <cell r="CU353">
            <v>105</v>
          </cell>
          <cell r="CV353">
            <v>125</v>
          </cell>
          <cell r="CW353">
            <v>102</v>
          </cell>
          <cell r="CX353">
            <v>130</v>
          </cell>
          <cell r="CY353">
            <v>95</v>
          </cell>
          <cell r="CZ353">
            <v>114</v>
          </cell>
          <cell r="DA353">
            <v>91</v>
          </cell>
          <cell r="DB353">
            <v>1355</v>
          </cell>
          <cell r="DC353">
            <v>8</v>
          </cell>
          <cell r="DD353">
            <v>5</v>
          </cell>
          <cell r="DE353">
            <v>0</v>
          </cell>
          <cell r="DF353">
            <v>95</v>
          </cell>
          <cell r="DG353">
            <v>95</v>
          </cell>
          <cell r="DH353">
            <v>95</v>
          </cell>
          <cell r="DI353">
            <v>95</v>
          </cell>
          <cell r="DJ353">
            <v>95</v>
          </cell>
          <cell r="DK353">
            <v>100</v>
          </cell>
          <cell r="DL353">
            <v>100</v>
          </cell>
          <cell r="DM353">
            <v>105</v>
          </cell>
          <cell r="DN353">
            <v>125</v>
          </cell>
          <cell r="DO353">
            <v>102</v>
          </cell>
          <cell r="DP353">
            <v>130</v>
          </cell>
          <cell r="DQ353">
            <v>95</v>
          </cell>
          <cell r="DR353">
            <v>114</v>
          </cell>
          <cell r="DS353">
            <v>1359</v>
          </cell>
        </row>
        <row r="354">
          <cell r="B354">
            <v>2902</v>
          </cell>
          <cell r="C354">
            <v>1</v>
          </cell>
          <cell r="D354" t="str">
            <v>RTR</v>
          </cell>
          <cell r="E354">
            <v>7.22</v>
          </cell>
          <cell r="F354">
            <v>4.9000000000000004</v>
          </cell>
          <cell r="G354">
            <v>41.22</v>
          </cell>
          <cell r="H354">
            <v>0</v>
          </cell>
          <cell r="I354">
            <v>49.9</v>
          </cell>
          <cell r="J354">
            <v>46.66</v>
          </cell>
          <cell r="K354">
            <v>41.81</v>
          </cell>
          <cell r="L354">
            <v>45.73</v>
          </cell>
          <cell r="M354">
            <v>40.36</v>
          </cell>
          <cell r="N354">
            <v>34.68</v>
          </cell>
          <cell r="O354">
            <v>44.66</v>
          </cell>
          <cell r="P354">
            <v>29</v>
          </cell>
          <cell r="Q354">
            <v>34.590000000000003</v>
          </cell>
          <cell r="R354">
            <v>47.64</v>
          </cell>
          <cell r="S354">
            <v>38.97</v>
          </cell>
          <cell r="T354">
            <v>36.89</v>
          </cell>
          <cell r="U354">
            <v>544.23</v>
          </cell>
          <cell r="V354">
            <v>3.6</v>
          </cell>
          <cell r="W354">
            <v>7.55</v>
          </cell>
          <cell r="X354">
            <v>0</v>
          </cell>
          <cell r="Y354">
            <v>38.43</v>
          </cell>
          <cell r="Z354">
            <v>47.52</v>
          </cell>
          <cell r="AA354">
            <v>52.51</v>
          </cell>
          <cell r="AB354">
            <v>44.92</v>
          </cell>
          <cell r="AC354">
            <v>38.630000000000003</v>
          </cell>
          <cell r="AD354">
            <v>43</v>
          </cell>
          <cell r="AE354">
            <v>40.799999999999997</v>
          </cell>
          <cell r="AF354">
            <v>32.99</v>
          </cell>
          <cell r="AG354">
            <v>43.61</v>
          </cell>
          <cell r="AH354">
            <v>31.41</v>
          </cell>
          <cell r="AI354">
            <v>34</v>
          </cell>
          <cell r="AJ354">
            <v>45.02</v>
          </cell>
          <cell r="AK354">
            <v>36.380000000000003</v>
          </cell>
          <cell r="AL354">
            <v>540.37</v>
          </cell>
          <cell r="AM354">
            <v>3.2</v>
          </cell>
          <cell r="AN354">
            <v>5.94</v>
          </cell>
          <cell r="AO354">
            <v>0</v>
          </cell>
          <cell r="AP354">
            <v>57.7</v>
          </cell>
          <cell r="AQ354">
            <v>47.17</v>
          </cell>
          <cell r="AR354">
            <v>49.67</v>
          </cell>
          <cell r="AS354">
            <v>50.01</v>
          </cell>
          <cell r="AT354">
            <v>47.99</v>
          </cell>
          <cell r="AU354">
            <v>40.5</v>
          </cell>
          <cell r="AV354">
            <v>41.19</v>
          </cell>
          <cell r="AW354">
            <v>36.03</v>
          </cell>
          <cell r="AX354">
            <v>33</v>
          </cell>
          <cell r="AY354">
            <v>42.58</v>
          </cell>
          <cell r="AZ354">
            <v>31.66</v>
          </cell>
          <cell r="BA354">
            <v>30.89</v>
          </cell>
          <cell r="BB354">
            <v>47.48</v>
          </cell>
          <cell r="BC354">
            <v>565.01</v>
          </cell>
          <cell r="BD354">
            <v>5</v>
          </cell>
          <cell r="BE354">
            <v>6</v>
          </cell>
          <cell r="BF354">
            <v>0</v>
          </cell>
          <cell r="BG354">
            <v>42</v>
          </cell>
          <cell r="BH354">
            <v>40</v>
          </cell>
          <cell r="BI354">
            <v>38</v>
          </cell>
          <cell r="BJ354">
            <v>47</v>
          </cell>
          <cell r="BK354">
            <v>52</v>
          </cell>
          <cell r="BL354">
            <v>45</v>
          </cell>
          <cell r="BM354">
            <v>38</v>
          </cell>
          <cell r="BN354">
            <v>43</v>
          </cell>
          <cell r="BO354">
            <v>41</v>
          </cell>
          <cell r="BP354">
            <v>33</v>
          </cell>
          <cell r="BQ354">
            <v>43</v>
          </cell>
          <cell r="BR354">
            <v>31</v>
          </cell>
          <cell r="BS354">
            <v>34</v>
          </cell>
          <cell r="BT354">
            <v>538</v>
          </cell>
          <cell r="BU354">
            <v>5</v>
          </cell>
          <cell r="BV354">
            <v>6</v>
          </cell>
          <cell r="BW354">
            <v>0</v>
          </cell>
          <cell r="BX354">
            <v>45</v>
          </cell>
          <cell r="BY354">
            <v>42</v>
          </cell>
          <cell r="BZ354">
            <v>40</v>
          </cell>
          <cell r="CA354">
            <v>38</v>
          </cell>
          <cell r="CB354">
            <v>48</v>
          </cell>
          <cell r="CC354">
            <v>52</v>
          </cell>
          <cell r="CD354">
            <v>45</v>
          </cell>
          <cell r="CE354">
            <v>38</v>
          </cell>
          <cell r="CF354">
            <v>43</v>
          </cell>
          <cell r="CG354">
            <v>41</v>
          </cell>
          <cell r="CH354">
            <v>33</v>
          </cell>
          <cell r="CI354">
            <v>43</v>
          </cell>
          <cell r="CJ354">
            <v>31</v>
          </cell>
          <cell r="CK354">
            <v>550</v>
          </cell>
          <cell r="CL354">
            <v>5</v>
          </cell>
          <cell r="CM354">
            <v>6</v>
          </cell>
          <cell r="CN354">
            <v>0</v>
          </cell>
          <cell r="CO354">
            <v>45</v>
          </cell>
          <cell r="CP354">
            <v>45</v>
          </cell>
          <cell r="CQ354">
            <v>42</v>
          </cell>
          <cell r="CR354">
            <v>40</v>
          </cell>
          <cell r="CS354">
            <v>38</v>
          </cell>
          <cell r="CT354">
            <v>48</v>
          </cell>
          <cell r="CU354">
            <v>52</v>
          </cell>
          <cell r="CV354">
            <v>45</v>
          </cell>
          <cell r="CW354">
            <v>38</v>
          </cell>
          <cell r="CX354">
            <v>43</v>
          </cell>
          <cell r="CY354">
            <v>41</v>
          </cell>
          <cell r="CZ354">
            <v>33</v>
          </cell>
          <cell r="DA354">
            <v>43</v>
          </cell>
          <cell r="DB354">
            <v>564</v>
          </cell>
          <cell r="DC354">
            <v>5</v>
          </cell>
          <cell r="DD354">
            <v>6</v>
          </cell>
          <cell r="DE354">
            <v>0</v>
          </cell>
          <cell r="DF354">
            <v>45</v>
          </cell>
          <cell r="DG354">
            <v>45</v>
          </cell>
          <cell r="DH354">
            <v>45</v>
          </cell>
          <cell r="DI354">
            <v>42</v>
          </cell>
          <cell r="DJ354">
            <v>40</v>
          </cell>
          <cell r="DK354">
            <v>38</v>
          </cell>
          <cell r="DL354">
            <v>48</v>
          </cell>
          <cell r="DM354">
            <v>52</v>
          </cell>
          <cell r="DN354">
            <v>45</v>
          </cell>
          <cell r="DO354">
            <v>38</v>
          </cell>
          <cell r="DP354">
            <v>43</v>
          </cell>
          <cell r="DQ354">
            <v>41</v>
          </cell>
          <cell r="DR354">
            <v>33</v>
          </cell>
          <cell r="DS354">
            <v>566</v>
          </cell>
        </row>
        <row r="355">
          <cell r="B355">
            <v>2903</v>
          </cell>
          <cell r="C355">
            <v>1</v>
          </cell>
          <cell r="D355" t="str">
            <v>ORTONVILLE</v>
          </cell>
          <cell r="E355">
            <v>8.77</v>
          </cell>
          <cell r="F355">
            <v>4.6100000000000003</v>
          </cell>
          <cell r="G355">
            <v>33.89</v>
          </cell>
          <cell r="H355">
            <v>0</v>
          </cell>
          <cell r="I355">
            <v>39.299999999999997</v>
          </cell>
          <cell r="J355">
            <v>40.81</v>
          </cell>
          <cell r="K355">
            <v>31.01</v>
          </cell>
          <cell r="L355">
            <v>30</v>
          </cell>
          <cell r="M355">
            <v>36.65</v>
          </cell>
          <cell r="N355">
            <v>42</v>
          </cell>
          <cell r="O355">
            <v>32</v>
          </cell>
          <cell r="P355">
            <v>36.79</v>
          </cell>
          <cell r="Q355">
            <v>36.1</v>
          </cell>
          <cell r="R355">
            <v>45.43</v>
          </cell>
          <cell r="S355">
            <v>41.21</v>
          </cell>
          <cell r="T355">
            <v>41.73</v>
          </cell>
          <cell r="U355">
            <v>500.3</v>
          </cell>
          <cell r="V355">
            <v>5.33</v>
          </cell>
          <cell r="W355">
            <v>5.48</v>
          </cell>
          <cell r="X355">
            <v>1.03</v>
          </cell>
          <cell r="Y355">
            <v>29.65</v>
          </cell>
          <cell r="Z355">
            <v>40.96</v>
          </cell>
          <cell r="AA355">
            <v>38.96</v>
          </cell>
          <cell r="AB355">
            <v>42.65</v>
          </cell>
          <cell r="AC355">
            <v>31.3</v>
          </cell>
          <cell r="AD355">
            <v>29</v>
          </cell>
          <cell r="AE355">
            <v>38.9</v>
          </cell>
          <cell r="AF355">
            <v>45.68</v>
          </cell>
          <cell r="AG355">
            <v>33.19</v>
          </cell>
          <cell r="AH355">
            <v>37.64</v>
          </cell>
          <cell r="AI355">
            <v>33.21</v>
          </cell>
          <cell r="AJ355">
            <v>45.71</v>
          </cell>
          <cell r="AK355">
            <v>35.54</v>
          </cell>
          <cell r="AL355">
            <v>494.22999999999996</v>
          </cell>
          <cell r="AM355">
            <v>4.21</v>
          </cell>
          <cell r="AN355">
            <v>0.55000000000000004</v>
          </cell>
          <cell r="AO355">
            <v>0</v>
          </cell>
          <cell r="AP355">
            <v>29.76</v>
          </cell>
          <cell r="AQ355">
            <v>39.630000000000003</v>
          </cell>
          <cell r="AR355">
            <v>39.61</v>
          </cell>
          <cell r="AS355">
            <v>39.409999999999997</v>
          </cell>
          <cell r="AT355">
            <v>40.340000000000003</v>
          </cell>
          <cell r="AU355">
            <v>30.37</v>
          </cell>
          <cell r="AV355">
            <v>28.06</v>
          </cell>
          <cell r="AW355">
            <v>39.14</v>
          </cell>
          <cell r="AX355">
            <v>45.56</v>
          </cell>
          <cell r="AY355">
            <v>32.49</v>
          </cell>
          <cell r="AZ355">
            <v>39.72</v>
          </cell>
          <cell r="BA355">
            <v>33.83</v>
          </cell>
          <cell r="BB355">
            <v>39.14</v>
          </cell>
          <cell r="BC355">
            <v>481.82</v>
          </cell>
          <cell r="BD355">
            <v>4</v>
          </cell>
          <cell r="BE355">
            <v>2</v>
          </cell>
          <cell r="BF355">
            <v>0</v>
          </cell>
          <cell r="BG355">
            <v>35</v>
          </cell>
          <cell r="BH355">
            <v>31</v>
          </cell>
          <cell r="BI355">
            <v>39</v>
          </cell>
          <cell r="BJ355">
            <v>42</v>
          </cell>
          <cell r="BK355">
            <v>41</v>
          </cell>
          <cell r="BL355">
            <v>39</v>
          </cell>
          <cell r="BM355">
            <v>31</v>
          </cell>
          <cell r="BN355">
            <v>29</v>
          </cell>
          <cell r="BO355">
            <v>40</v>
          </cell>
          <cell r="BP355">
            <v>47</v>
          </cell>
          <cell r="BQ355">
            <v>35</v>
          </cell>
          <cell r="BR355">
            <v>38</v>
          </cell>
          <cell r="BS355">
            <v>35</v>
          </cell>
          <cell r="BT355">
            <v>488</v>
          </cell>
          <cell r="BU355">
            <v>4</v>
          </cell>
          <cell r="BV355">
            <v>0</v>
          </cell>
          <cell r="BW355">
            <v>0</v>
          </cell>
          <cell r="BX355">
            <v>27</v>
          </cell>
          <cell r="BY355">
            <v>37</v>
          </cell>
          <cell r="BZ355">
            <v>31</v>
          </cell>
          <cell r="CA355">
            <v>39</v>
          </cell>
          <cell r="CB355">
            <v>42</v>
          </cell>
          <cell r="CC355">
            <v>41</v>
          </cell>
          <cell r="CD355">
            <v>39</v>
          </cell>
          <cell r="CE355">
            <v>31</v>
          </cell>
          <cell r="CF355">
            <v>29</v>
          </cell>
          <cell r="CG355">
            <v>42</v>
          </cell>
          <cell r="CH355">
            <v>47</v>
          </cell>
          <cell r="CI355">
            <v>35</v>
          </cell>
          <cell r="CJ355">
            <v>38</v>
          </cell>
          <cell r="CK355">
            <v>482</v>
          </cell>
          <cell r="CL355">
            <v>4</v>
          </cell>
          <cell r="CM355">
            <v>0</v>
          </cell>
          <cell r="CN355">
            <v>0</v>
          </cell>
          <cell r="CO355">
            <v>31</v>
          </cell>
          <cell r="CP355">
            <v>27</v>
          </cell>
          <cell r="CQ355">
            <v>37</v>
          </cell>
          <cell r="CR355">
            <v>31</v>
          </cell>
          <cell r="CS355">
            <v>39</v>
          </cell>
          <cell r="CT355">
            <v>42</v>
          </cell>
          <cell r="CU355">
            <v>41</v>
          </cell>
          <cell r="CV355">
            <v>39</v>
          </cell>
          <cell r="CW355">
            <v>31</v>
          </cell>
          <cell r="CX355">
            <v>33</v>
          </cell>
          <cell r="CY355">
            <v>42</v>
          </cell>
          <cell r="CZ355">
            <v>47</v>
          </cell>
          <cell r="DA355">
            <v>35</v>
          </cell>
          <cell r="DB355">
            <v>479</v>
          </cell>
          <cell r="DC355">
            <v>4</v>
          </cell>
          <cell r="DD355">
            <v>0</v>
          </cell>
          <cell r="DE355">
            <v>0</v>
          </cell>
          <cell r="DF355">
            <v>31</v>
          </cell>
          <cell r="DG355">
            <v>27</v>
          </cell>
          <cell r="DH355">
            <v>27</v>
          </cell>
          <cell r="DI355">
            <v>37</v>
          </cell>
          <cell r="DJ355">
            <v>31</v>
          </cell>
          <cell r="DK355">
            <v>39</v>
          </cell>
          <cell r="DL355">
            <v>42</v>
          </cell>
          <cell r="DM355">
            <v>41</v>
          </cell>
          <cell r="DN355">
            <v>39</v>
          </cell>
          <cell r="DO355">
            <v>35</v>
          </cell>
          <cell r="DP355">
            <v>33</v>
          </cell>
          <cell r="DQ355">
            <v>42</v>
          </cell>
          <cell r="DR355">
            <v>47</v>
          </cell>
          <cell r="DS355">
            <v>475</v>
          </cell>
        </row>
        <row r="356">
          <cell r="B356">
            <v>2904</v>
          </cell>
          <cell r="C356">
            <v>1</v>
          </cell>
          <cell r="D356" t="str">
            <v>TRACY-BALATON</v>
          </cell>
          <cell r="E356">
            <v>7.4</v>
          </cell>
          <cell r="F356">
            <v>6.7</v>
          </cell>
          <cell r="G356">
            <v>46.55</v>
          </cell>
          <cell r="H356">
            <v>0</v>
          </cell>
          <cell r="I356">
            <v>46.84</v>
          </cell>
          <cell r="J356">
            <v>59.92</v>
          </cell>
          <cell r="K356">
            <v>67.900000000000006</v>
          </cell>
          <cell r="L356">
            <v>51.19</v>
          </cell>
          <cell r="M356">
            <v>61.48</v>
          </cell>
          <cell r="N356">
            <v>69.8</v>
          </cell>
          <cell r="O356">
            <v>57.38</v>
          </cell>
          <cell r="P356">
            <v>67.95</v>
          </cell>
          <cell r="Q356">
            <v>61.61</v>
          </cell>
          <cell r="R356">
            <v>67.97</v>
          </cell>
          <cell r="S356">
            <v>57.8</v>
          </cell>
          <cell r="T356">
            <v>73.91</v>
          </cell>
          <cell r="U356">
            <v>804.4</v>
          </cell>
          <cell r="V356">
            <v>6.05</v>
          </cell>
          <cell r="W356">
            <v>9.92</v>
          </cell>
          <cell r="X356">
            <v>0</v>
          </cell>
          <cell r="Y356">
            <v>44.63</v>
          </cell>
          <cell r="Z356">
            <v>58.17</v>
          </cell>
          <cell r="AA356">
            <v>47.19</v>
          </cell>
          <cell r="AB356">
            <v>63.65</v>
          </cell>
          <cell r="AC356">
            <v>74.55</v>
          </cell>
          <cell r="AD356">
            <v>52.53</v>
          </cell>
          <cell r="AE356">
            <v>62.25</v>
          </cell>
          <cell r="AF356">
            <v>71.540000000000006</v>
          </cell>
          <cell r="AG356">
            <v>58.68</v>
          </cell>
          <cell r="AH356">
            <v>70.02</v>
          </cell>
          <cell r="AI356">
            <v>63.67</v>
          </cell>
          <cell r="AJ356">
            <v>65.09</v>
          </cell>
          <cell r="AK356">
            <v>59.85</v>
          </cell>
          <cell r="AL356">
            <v>807.79000000000008</v>
          </cell>
          <cell r="AM356">
            <v>8.92</v>
          </cell>
          <cell r="AN356">
            <v>5.14</v>
          </cell>
          <cell r="AO356">
            <v>0</v>
          </cell>
          <cell r="AP356">
            <v>50.02</v>
          </cell>
          <cell r="AQ356">
            <v>56.92</v>
          </cell>
          <cell r="AR356">
            <v>57.5</v>
          </cell>
          <cell r="AS356">
            <v>44.43</v>
          </cell>
          <cell r="AT356">
            <v>62.7</v>
          </cell>
          <cell r="AU356">
            <v>70.78</v>
          </cell>
          <cell r="AV356">
            <v>48.22</v>
          </cell>
          <cell r="AW356">
            <v>65.53</v>
          </cell>
          <cell r="AX356">
            <v>68.44</v>
          </cell>
          <cell r="AY356">
            <v>61.53</v>
          </cell>
          <cell r="AZ356">
            <v>70.11</v>
          </cell>
          <cell r="BA356">
            <v>62.77</v>
          </cell>
          <cell r="BB356">
            <v>67.08</v>
          </cell>
          <cell r="BC356">
            <v>800.08999999999992</v>
          </cell>
          <cell r="BD356">
            <v>5</v>
          </cell>
          <cell r="BE356">
            <v>3</v>
          </cell>
          <cell r="BF356">
            <v>0</v>
          </cell>
          <cell r="BG356">
            <v>48</v>
          </cell>
          <cell r="BH356">
            <v>52</v>
          </cell>
          <cell r="BI356">
            <v>51</v>
          </cell>
          <cell r="BJ356">
            <v>54</v>
          </cell>
          <cell r="BK356">
            <v>45</v>
          </cell>
          <cell r="BL356">
            <v>61</v>
          </cell>
          <cell r="BM356">
            <v>70</v>
          </cell>
          <cell r="BN356">
            <v>53</v>
          </cell>
          <cell r="BO356">
            <v>68</v>
          </cell>
          <cell r="BP356">
            <v>69</v>
          </cell>
          <cell r="BQ356">
            <v>61</v>
          </cell>
          <cell r="BR356">
            <v>69</v>
          </cell>
          <cell r="BS356">
            <v>62</v>
          </cell>
          <cell r="BT356">
            <v>771</v>
          </cell>
          <cell r="BU356">
            <v>5</v>
          </cell>
          <cell r="BV356">
            <v>3</v>
          </cell>
          <cell r="BW356">
            <v>0</v>
          </cell>
          <cell r="BX356">
            <v>45</v>
          </cell>
          <cell r="BY356">
            <v>48</v>
          </cell>
          <cell r="BZ356">
            <v>52</v>
          </cell>
          <cell r="CA356">
            <v>51</v>
          </cell>
          <cell r="CB356">
            <v>54</v>
          </cell>
          <cell r="CC356">
            <v>45</v>
          </cell>
          <cell r="CD356">
            <v>61</v>
          </cell>
          <cell r="CE356">
            <v>74</v>
          </cell>
          <cell r="CF356">
            <v>53</v>
          </cell>
          <cell r="CG356">
            <v>68</v>
          </cell>
          <cell r="CH356">
            <v>69</v>
          </cell>
          <cell r="CI356">
            <v>61</v>
          </cell>
          <cell r="CJ356">
            <v>69</v>
          </cell>
          <cell r="CK356">
            <v>758</v>
          </cell>
          <cell r="CL356">
            <v>5</v>
          </cell>
          <cell r="CM356">
            <v>3</v>
          </cell>
          <cell r="CN356">
            <v>0</v>
          </cell>
          <cell r="CO356">
            <v>45</v>
          </cell>
          <cell r="CP356">
            <v>45</v>
          </cell>
          <cell r="CQ356">
            <v>48</v>
          </cell>
          <cell r="CR356">
            <v>52</v>
          </cell>
          <cell r="CS356">
            <v>51</v>
          </cell>
          <cell r="CT356">
            <v>54</v>
          </cell>
          <cell r="CU356">
            <v>45</v>
          </cell>
          <cell r="CV356">
            <v>63</v>
          </cell>
          <cell r="CW356">
            <v>74</v>
          </cell>
          <cell r="CX356">
            <v>53</v>
          </cell>
          <cell r="CY356">
            <v>68</v>
          </cell>
          <cell r="CZ356">
            <v>69</v>
          </cell>
          <cell r="DA356">
            <v>61</v>
          </cell>
          <cell r="DB356">
            <v>736</v>
          </cell>
          <cell r="DC356">
            <v>5</v>
          </cell>
          <cell r="DD356">
            <v>3</v>
          </cell>
          <cell r="DE356">
            <v>0</v>
          </cell>
          <cell r="DF356">
            <v>45</v>
          </cell>
          <cell r="DG356">
            <v>45</v>
          </cell>
          <cell r="DH356">
            <v>45</v>
          </cell>
          <cell r="DI356">
            <v>48</v>
          </cell>
          <cell r="DJ356">
            <v>52</v>
          </cell>
          <cell r="DK356">
            <v>51</v>
          </cell>
          <cell r="DL356">
            <v>54</v>
          </cell>
          <cell r="DM356">
            <v>46</v>
          </cell>
          <cell r="DN356">
            <v>63</v>
          </cell>
          <cell r="DO356">
            <v>74</v>
          </cell>
          <cell r="DP356">
            <v>53</v>
          </cell>
          <cell r="DQ356">
            <v>68</v>
          </cell>
          <cell r="DR356">
            <v>69</v>
          </cell>
          <cell r="DS356">
            <v>721</v>
          </cell>
        </row>
        <row r="357">
          <cell r="B357">
            <v>2905</v>
          </cell>
          <cell r="C357">
            <v>1</v>
          </cell>
          <cell r="D357" t="str">
            <v>TRI-CITY UNITED</v>
          </cell>
          <cell r="E357">
            <v>22.84</v>
          </cell>
          <cell r="F357">
            <v>19.39</v>
          </cell>
          <cell r="G357">
            <v>175.21</v>
          </cell>
          <cell r="H357">
            <v>0</v>
          </cell>
          <cell r="I357">
            <v>186.29</v>
          </cell>
          <cell r="J357">
            <v>158.66999999999999</v>
          </cell>
          <cell r="K357">
            <v>196</v>
          </cell>
          <cell r="L357">
            <v>159.74</v>
          </cell>
          <cell r="M357">
            <v>169.3</v>
          </cell>
          <cell r="N357">
            <v>184.47</v>
          </cell>
          <cell r="O357">
            <v>145.02000000000001</v>
          </cell>
          <cell r="P357">
            <v>152.30000000000001</v>
          </cell>
          <cell r="Q357">
            <v>173.61</v>
          </cell>
          <cell r="R357">
            <v>168.15</v>
          </cell>
          <cell r="S357">
            <v>161.71</v>
          </cell>
          <cell r="T357">
            <v>139.86000000000001</v>
          </cell>
          <cell r="U357">
            <v>2212.5600000000004</v>
          </cell>
          <cell r="V357">
            <v>26.35</v>
          </cell>
          <cell r="W357">
            <v>16.61</v>
          </cell>
          <cell r="X357">
            <v>7.85</v>
          </cell>
          <cell r="Y357">
            <v>134.47</v>
          </cell>
          <cell r="Z357">
            <v>204.73</v>
          </cell>
          <cell r="AA357">
            <v>192.91</v>
          </cell>
          <cell r="AB357">
            <v>156.34</v>
          </cell>
          <cell r="AC357">
            <v>193.61</v>
          </cell>
          <cell r="AD357">
            <v>164.95</v>
          </cell>
          <cell r="AE357">
            <v>169.77</v>
          </cell>
          <cell r="AF357">
            <v>185.56</v>
          </cell>
          <cell r="AG357">
            <v>144.66</v>
          </cell>
          <cell r="AH357">
            <v>155.41999999999999</v>
          </cell>
          <cell r="AI357">
            <v>179.09</v>
          </cell>
          <cell r="AJ357">
            <v>161.49</v>
          </cell>
          <cell r="AK357">
            <v>154.83000000000001</v>
          </cell>
          <cell r="AL357">
            <v>2248.64</v>
          </cell>
          <cell r="AM357">
            <v>32.01</v>
          </cell>
          <cell r="AN357">
            <v>19.850000000000001</v>
          </cell>
          <cell r="AO357">
            <v>0</v>
          </cell>
          <cell r="AP357">
            <v>173.41</v>
          </cell>
          <cell r="AQ357">
            <v>156.57</v>
          </cell>
          <cell r="AR357">
            <v>202.44</v>
          </cell>
          <cell r="AS357">
            <v>191.86</v>
          </cell>
          <cell r="AT357">
            <v>149.38</v>
          </cell>
          <cell r="AU357">
            <v>194.31</v>
          </cell>
          <cell r="AV357">
            <v>152.88</v>
          </cell>
          <cell r="AW357">
            <v>166.9</v>
          </cell>
          <cell r="AX357">
            <v>189.37</v>
          </cell>
          <cell r="AY357">
            <v>157.81</v>
          </cell>
          <cell r="AZ357">
            <v>146.53</v>
          </cell>
          <cell r="BA357">
            <v>173.02</v>
          </cell>
          <cell r="BB357">
            <v>158.37</v>
          </cell>
          <cell r="BC357">
            <v>2264.71</v>
          </cell>
          <cell r="BD357">
            <v>25</v>
          </cell>
          <cell r="BE357">
            <v>19</v>
          </cell>
          <cell r="BF357">
            <v>0</v>
          </cell>
          <cell r="BG357">
            <v>170</v>
          </cell>
          <cell r="BH357">
            <v>173</v>
          </cell>
          <cell r="BI357">
            <v>156</v>
          </cell>
          <cell r="BJ357">
            <v>201</v>
          </cell>
          <cell r="BK357">
            <v>191</v>
          </cell>
          <cell r="BL357">
            <v>149</v>
          </cell>
          <cell r="BM357">
            <v>194</v>
          </cell>
          <cell r="BN357">
            <v>152</v>
          </cell>
          <cell r="BO357">
            <v>166</v>
          </cell>
          <cell r="BP357">
            <v>189</v>
          </cell>
          <cell r="BQ357">
            <v>157</v>
          </cell>
          <cell r="BR357">
            <v>146</v>
          </cell>
          <cell r="BS357">
            <v>172</v>
          </cell>
          <cell r="BT357">
            <v>2260</v>
          </cell>
          <cell r="BU357">
            <v>26</v>
          </cell>
          <cell r="BV357">
            <v>19</v>
          </cell>
          <cell r="BW357">
            <v>0</v>
          </cell>
          <cell r="BX357">
            <v>170</v>
          </cell>
          <cell r="BY357">
            <v>170</v>
          </cell>
          <cell r="BZ357">
            <v>173</v>
          </cell>
          <cell r="CA357">
            <v>156</v>
          </cell>
          <cell r="CB357">
            <v>201</v>
          </cell>
          <cell r="CC357">
            <v>191</v>
          </cell>
          <cell r="CD357">
            <v>149</v>
          </cell>
          <cell r="CE357">
            <v>194</v>
          </cell>
          <cell r="CF357">
            <v>152</v>
          </cell>
          <cell r="CG357">
            <v>166</v>
          </cell>
          <cell r="CH357">
            <v>189</v>
          </cell>
          <cell r="CI357">
            <v>157</v>
          </cell>
          <cell r="CJ357">
            <v>146</v>
          </cell>
          <cell r="CK357">
            <v>2259</v>
          </cell>
          <cell r="CL357">
            <v>26</v>
          </cell>
          <cell r="CM357">
            <v>20</v>
          </cell>
          <cell r="CN357">
            <v>0</v>
          </cell>
          <cell r="CO357">
            <v>170</v>
          </cell>
          <cell r="CP357">
            <v>170</v>
          </cell>
          <cell r="CQ357">
            <v>170</v>
          </cell>
          <cell r="CR357">
            <v>173</v>
          </cell>
          <cell r="CS357">
            <v>156</v>
          </cell>
          <cell r="CT357">
            <v>201</v>
          </cell>
          <cell r="CU357">
            <v>191</v>
          </cell>
          <cell r="CV357">
            <v>149</v>
          </cell>
          <cell r="CW357">
            <v>194</v>
          </cell>
          <cell r="CX357">
            <v>152</v>
          </cell>
          <cell r="CY357">
            <v>166</v>
          </cell>
          <cell r="CZ357">
            <v>189</v>
          </cell>
          <cell r="DA357">
            <v>157</v>
          </cell>
          <cell r="DB357">
            <v>2284</v>
          </cell>
          <cell r="DC357">
            <v>26</v>
          </cell>
          <cell r="DD357">
            <v>20</v>
          </cell>
          <cell r="DE357">
            <v>0</v>
          </cell>
          <cell r="DF357">
            <v>170</v>
          </cell>
          <cell r="DG357">
            <v>170</v>
          </cell>
          <cell r="DH357">
            <v>170</v>
          </cell>
          <cell r="DI357">
            <v>170</v>
          </cell>
          <cell r="DJ357">
            <v>173</v>
          </cell>
          <cell r="DK357">
            <v>156</v>
          </cell>
          <cell r="DL357">
            <v>201</v>
          </cell>
          <cell r="DM357">
            <v>191</v>
          </cell>
          <cell r="DN357">
            <v>149</v>
          </cell>
          <cell r="DO357">
            <v>194</v>
          </cell>
          <cell r="DP357">
            <v>152</v>
          </cell>
          <cell r="DQ357">
            <v>166</v>
          </cell>
          <cell r="DR357">
            <v>189</v>
          </cell>
          <cell r="DS357">
            <v>2297</v>
          </cell>
        </row>
        <row r="358">
          <cell r="B358">
            <v>2906</v>
          </cell>
          <cell r="C358">
            <v>1</v>
          </cell>
          <cell r="D358" t="str">
            <v>RED LAKE COUNTY CENTRAL PUBLIC SCHOOLS</v>
          </cell>
          <cell r="E358">
            <v>2.95</v>
          </cell>
          <cell r="F358">
            <v>2</v>
          </cell>
          <cell r="G358">
            <v>26.48</v>
          </cell>
          <cell r="H358">
            <v>0</v>
          </cell>
          <cell r="I358">
            <v>25.55</v>
          </cell>
          <cell r="J358">
            <v>33.660000000000004</v>
          </cell>
          <cell r="K358">
            <v>32.25</v>
          </cell>
          <cell r="L358">
            <v>21.33</v>
          </cell>
          <cell r="M358">
            <v>27.36</v>
          </cell>
          <cell r="N358">
            <v>28.43</v>
          </cell>
          <cell r="O358">
            <v>30.39</v>
          </cell>
          <cell r="P358">
            <v>24.71</v>
          </cell>
          <cell r="Q358">
            <v>29.65</v>
          </cell>
          <cell r="R358">
            <v>19.509999999999998</v>
          </cell>
          <cell r="S358">
            <v>21.11</v>
          </cell>
          <cell r="T358">
            <v>24.88</v>
          </cell>
          <cell r="U358">
            <v>350.26000000000005</v>
          </cell>
          <cell r="V358">
            <v>1.36</v>
          </cell>
          <cell r="W358">
            <v>3.68</v>
          </cell>
          <cell r="X358">
            <v>0</v>
          </cell>
          <cell r="Y358">
            <v>26.32</v>
          </cell>
          <cell r="Z358">
            <v>24.27</v>
          </cell>
          <cell r="AA358">
            <v>23.23</v>
          </cell>
          <cell r="AB358">
            <v>31.89</v>
          </cell>
          <cell r="AC358">
            <v>31.63</v>
          </cell>
          <cell r="AD358">
            <v>21.59</v>
          </cell>
          <cell r="AE358">
            <v>25.16</v>
          </cell>
          <cell r="AF358">
            <v>27.16</v>
          </cell>
          <cell r="AG358">
            <v>29.14</v>
          </cell>
          <cell r="AH358">
            <v>21.53</v>
          </cell>
          <cell r="AI358">
            <v>30.49</v>
          </cell>
          <cell r="AJ358">
            <v>18.32</v>
          </cell>
          <cell r="AK358">
            <v>20.57</v>
          </cell>
          <cell r="AL358">
            <v>336.34000000000003</v>
          </cell>
          <cell r="AM358">
            <v>2.72</v>
          </cell>
          <cell r="AN358">
            <v>1</v>
          </cell>
          <cell r="AO358">
            <v>0</v>
          </cell>
          <cell r="AP358">
            <v>15.3</v>
          </cell>
          <cell r="AQ358">
            <v>31.69</v>
          </cell>
          <cell r="AR358">
            <v>29.51</v>
          </cell>
          <cell r="AS358">
            <v>22.11</v>
          </cell>
          <cell r="AT358">
            <v>30.04</v>
          </cell>
          <cell r="AU358">
            <v>32.200000000000003</v>
          </cell>
          <cell r="AV358">
            <v>22.13</v>
          </cell>
          <cell r="AW358">
            <v>27.51</v>
          </cell>
          <cell r="AX358">
            <v>27.06</v>
          </cell>
          <cell r="AY358">
            <v>27.1</v>
          </cell>
          <cell r="AZ358">
            <v>21.89</v>
          </cell>
          <cell r="BA358">
            <v>29.9</v>
          </cell>
          <cell r="BB358">
            <v>16.239999999999998</v>
          </cell>
          <cell r="BC358">
            <v>336.4</v>
          </cell>
          <cell r="BD358">
            <v>2</v>
          </cell>
          <cell r="BE358">
            <v>0</v>
          </cell>
          <cell r="BF358">
            <v>0</v>
          </cell>
          <cell r="BG358">
            <v>28</v>
          </cell>
          <cell r="BH358">
            <v>16</v>
          </cell>
          <cell r="BI358">
            <v>31</v>
          </cell>
          <cell r="BJ358">
            <v>29</v>
          </cell>
          <cell r="BK358">
            <v>22</v>
          </cell>
          <cell r="BL358">
            <v>30</v>
          </cell>
          <cell r="BM358">
            <v>32</v>
          </cell>
          <cell r="BN358">
            <v>22</v>
          </cell>
          <cell r="BO358">
            <v>27</v>
          </cell>
          <cell r="BP358">
            <v>27</v>
          </cell>
          <cell r="BQ358">
            <v>27</v>
          </cell>
          <cell r="BR358">
            <v>21</v>
          </cell>
          <cell r="BS358">
            <v>29</v>
          </cell>
          <cell r="BT358">
            <v>343</v>
          </cell>
          <cell r="BU358">
            <v>2</v>
          </cell>
          <cell r="BV358">
            <v>0</v>
          </cell>
          <cell r="BW358">
            <v>0</v>
          </cell>
          <cell r="BX358">
            <v>27</v>
          </cell>
          <cell r="BY358">
            <v>28</v>
          </cell>
          <cell r="BZ358">
            <v>16</v>
          </cell>
          <cell r="CA358">
            <v>31</v>
          </cell>
          <cell r="CB358">
            <v>29</v>
          </cell>
          <cell r="CC358">
            <v>22</v>
          </cell>
          <cell r="CD358">
            <v>30</v>
          </cell>
          <cell r="CE358">
            <v>32</v>
          </cell>
          <cell r="CF358">
            <v>22</v>
          </cell>
          <cell r="CG358">
            <v>27</v>
          </cell>
          <cell r="CH358">
            <v>27</v>
          </cell>
          <cell r="CI358">
            <v>27</v>
          </cell>
          <cell r="CJ358">
            <v>21</v>
          </cell>
          <cell r="CK358">
            <v>341</v>
          </cell>
          <cell r="CL358">
            <v>2</v>
          </cell>
          <cell r="CM358">
            <v>0</v>
          </cell>
          <cell r="CN358">
            <v>0</v>
          </cell>
          <cell r="CO358">
            <v>26</v>
          </cell>
          <cell r="CP358">
            <v>27</v>
          </cell>
          <cell r="CQ358">
            <v>28</v>
          </cell>
          <cell r="CR358">
            <v>16</v>
          </cell>
          <cell r="CS358">
            <v>31</v>
          </cell>
          <cell r="CT358">
            <v>29</v>
          </cell>
          <cell r="CU358">
            <v>22</v>
          </cell>
          <cell r="CV358">
            <v>30</v>
          </cell>
          <cell r="CW358">
            <v>32</v>
          </cell>
          <cell r="CX358">
            <v>22</v>
          </cell>
          <cell r="CY358">
            <v>27</v>
          </cell>
          <cell r="CZ358">
            <v>27</v>
          </cell>
          <cell r="DA358">
            <v>27</v>
          </cell>
          <cell r="DB358">
            <v>346</v>
          </cell>
          <cell r="DC358">
            <v>2</v>
          </cell>
          <cell r="DD358">
            <v>0</v>
          </cell>
          <cell r="DE358">
            <v>0</v>
          </cell>
          <cell r="DF358">
            <v>26</v>
          </cell>
          <cell r="DG358">
            <v>27</v>
          </cell>
          <cell r="DH358">
            <v>27</v>
          </cell>
          <cell r="DI358">
            <v>28</v>
          </cell>
          <cell r="DJ358">
            <v>16</v>
          </cell>
          <cell r="DK358">
            <v>31</v>
          </cell>
          <cell r="DL358">
            <v>29</v>
          </cell>
          <cell r="DM358">
            <v>22</v>
          </cell>
          <cell r="DN358">
            <v>30</v>
          </cell>
          <cell r="DO358">
            <v>32</v>
          </cell>
          <cell r="DP358">
            <v>22</v>
          </cell>
          <cell r="DQ358">
            <v>27</v>
          </cell>
          <cell r="DR358">
            <v>27</v>
          </cell>
          <cell r="DS358">
            <v>346</v>
          </cell>
        </row>
        <row r="359">
          <cell r="B359">
            <v>2907</v>
          </cell>
          <cell r="C359">
            <v>1</v>
          </cell>
          <cell r="D359" t="str">
            <v>ROUND LAKE-BREWSTER PUBLIC SCHOOLS</v>
          </cell>
          <cell r="E359">
            <v>2.48</v>
          </cell>
          <cell r="F359">
            <v>4.22</v>
          </cell>
          <cell r="G359">
            <v>11.48</v>
          </cell>
          <cell r="H359">
            <v>0</v>
          </cell>
          <cell r="I359">
            <v>18.990000000000002</v>
          </cell>
          <cell r="J359">
            <v>17.740000000000002</v>
          </cell>
          <cell r="K359">
            <v>18</v>
          </cell>
          <cell r="L359">
            <v>10.25</v>
          </cell>
          <cell r="M359">
            <v>22</v>
          </cell>
          <cell r="N359">
            <v>14.530000000000001</v>
          </cell>
          <cell r="O359">
            <v>22.049999999999997</v>
          </cell>
          <cell r="P359">
            <v>20.3</v>
          </cell>
          <cell r="Q359">
            <v>25.4</v>
          </cell>
          <cell r="R359">
            <v>18.45</v>
          </cell>
          <cell r="S359">
            <v>17.920000000000002</v>
          </cell>
          <cell r="T359">
            <v>22.56</v>
          </cell>
          <cell r="U359">
            <v>246.37</v>
          </cell>
          <cell r="V359">
            <v>1.28</v>
          </cell>
          <cell r="W359">
            <v>3.13</v>
          </cell>
          <cell r="X359">
            <v>0</v>
          </cell>
          <cell r="Y359">
            <v>17.66</v>
          </cell>
          <cell r="Z359">
            <v>12.63</v>
          </cell>
          <cell r="AA359">
            <v>19.260000000000002</v>
          </cell>
          <cell r="AB359">
            <v>17.38</v>
          </cell>
          <cell r="AC359">
            <v>19.93</v>
          </cell>
          <cell r="AD359">
            <v>12.45</v>
          </cell>
          <cell r="AE359">
            <v>24.16</v>
          </cell>
          <cell r="AF359">
            <v>15.27</v>
          </cell>
          <cell r="AG359">
            <v>21.16</v>
          </cell>
          <cell r="AH359">
            <v>24.14</v>
          </cell>
          <cell r="AI359">
            <v>23.94</v>
          </cell>
          <cell r="AJ359">
            <v>19.14</v>
          </cell>
          <cell r="AK359">
            <v>13.65</v>
          </cell>
          <cell r="AL359">
            <v>245.17999999999998</v>
          </cell>
          <cell r="AM359">
            <v>0.87</v>
          </cell>
          <cell r="AN359">
            <v>1.91</v>
          </cell>
          <cell r="AO359">
            <v>0</v>
          </cell>
          <cell r="AP359">
            <v>6.13</v>
          </cell>
          <cell r="AQ359">
            <v>24.02</v>
          </cell>
          <cell r="AR359">
            <v>11.51</v>
          </cell>
          <cell r="AS359">
            <v>20.89</v>
          </cell>
          <cell r="AT359">
            <v>17</v>
          </cell>
          <cell r="AU359">
            <v>22.22</v>
          </cell>
          <cell r="AV359">
            <v>13.08</v>
          </cell>
          <cell r="AW359">
            <v>24.85</v>
          </cell>
          <cell r="AX359">
            <v>17.55</v>
          </cell>
          <cell r="AY359">
            <v>22.98</v>
          </cell>
          <cell r="AZ359">
            <v>27.45</v>
          </cell>
          <cell r="BA359">
            <v>23.44</v>
          </cell>
          <cell r="BB359">
            <v>13.04</v>
          </cell>
          <cell r="BC359">
            <v>246.93999999999997</v>
          </cell>
          <cell r="BD359">
            <v>1</v>
          </cell>
          <cell r="BE359">
            <v>1</v>
          </cell>
          <cell r="BF359">
            <v>0</v>
          </cell>
          <cell r="BG359">
            <v>16</v>
          </cell>
          <cell r="BH359">
            <v>6</v>
          </cell>
          <cell r="BI359">
            <v>26</v>
          </cell>
          <cell r="BJ359">
            <v>11</v>
          </cell>
          <cell r="BK359">
            <v>22</v>
          </cell>
          <cell r="BL359">
            <v>17</v>
          </cell>
          <cell r="BM359">
            <v>21</v>
          </cell>
          <cell r="BN359">
            <v>14</v>
          </cell>
          <cell r="BO359">
            <v>22</v>
          </cell>
          <cell r="BP359">
            <v>17</v>
          </cell>
          <cell r="BQ359">
            <v>23</v>
          </cell>
          <cell r="BR359">
            <v>26</v>
          </cell>
          <cell r="BS359">
            <v>25</v>
          </cell>
          <cell r="BT359">
            <v>248</v>
          </cell>
          <cell r="BU359">
            <v>2</v>
          </cell>
          <cell r="BV359">
            <v>1</v>
          </cell>
          <cell r="BW359">
            <v>0</v>
          </cell>
          <cell r="BX359">
            <v>5</v>
          </cell>
          <cell r="BY359">
            <v>16</v>
          </cell>
          <cell r="BZ359">
            <v>7</v>
          </cell>
          <cell r="CA359">
            <v>26</v>
          </cell>
          <cell r="CB359">
            <v>11</v>
          </cell>
          <cell r="CC359">
            <v>22</v>
          </cell>
          <cell r="CD359">
            <v>17</v>
          </cell>
          <cell r="CE359">
            <v>21</v>
          </cell>
          <cell r="CF359">
            <v>14</v>
          </cell>
          <cell r="CG359">
            <v>22</v>
          </cell>
          <cell r="CH359">
            <v>17</v>
          </cell>
          <cell r="CI359">
            <v>21</v>
          </cell>
          <cell r="CJ359">
            <v>25</v>
          </cell>
          <cell r="CK359">
            <v>227</v>
          </cell>
          <cell r="CL359">
            <v>2</v>
          </cell>
          <cell r="CM359">
            <v>1</v>
          </cell>
          <cell r="CN359">
            <v>0</v>
          </cell>
          <cell r="CO359">
            <v>5</v>
          </cell>
          <cell r="CP359">
            <v>5</v>
          </cell>
          <cell r="CQ359">
            <v>16</v>
          </cell>
          <cell r="CR359">
            <v>7</v>
          </cell>
          <cell r="CS359">
            <v>26</v>
          </cell>
          <cell r="CT359">
            <v>11</v>
          </cell>
          <cell r="CU359">
            <v>22</v>
          </cell>
          <cell r="CV359">
            <v>17</v>
          </cell>
          <cell r="CW359">
            <v>21</v>
          </cell>
          <cell r="CX359">
            <v>14</v>
          </cell>
          <cell r="CY359">
            <v>22</v>
          </cell>
          <cell r="CZ359">
            <v>17</v>
          </cell>
          <cell r="DA359">
            <v>21</v>
          </cell>
          <cell r="DB359">
            <v>207</v>
          </cell>
          <cell r="DC359">
            <v>2</v>
          </cell>
          <cell r="DD359">
            <v>1</v>
          </cell>
          <cell r="DE359">
            <v>0</v>
          </cell>
          <cell r="DF359">
            <v>5</v>
          </cell>
          <cell r="DG359">
            <v>5</v>
          </cell>
          <cell r="DH359">
            <v>5</v>
          </cell>
          <cell r="DI359">
            <v>16</v>
          </cell>
          <cell r="DJ359">
            <v>7</v>
          </cell>
          <cell r="DK359">
            <v>26</v>
          </cell>
          <cell r="DL359">
            <v>11</v>
          </cell>
          <cell r="DM359">
            <v>22</v>
          </cell>
          <cell r="DN359">
            <v>17</v>
          </cell>
          <cell r="DO359">
            <v>21</v>
          </cell>
          <cell r="DP359">
            <v>14</v>
          </cell>
          <cell r="DQ359">
            <v>22</v>
          </cell>
          <cell r="DR359">
            <v>17</v>
          </cell>
          <cell r="DS359">
            <v>191</v>
          </cell>
        </row>
        <row r="360">
          <cell r="B360">
            <v>2908</v>
          </cell>
          <cell r="C360">
            <v>1</v>
          </cell>
          <cell r="D360" t="str">
            <v>BRANDON-EVANSVILLE PUBLIC SCHOOLS</v>
          </cell>
          <cell r="E360">
            <v>7.78</v>
          </cell>
          <cell r="F360">
            <v>4.59</v>
          </cell>
          <cell r="G360">
            <v>36.959999999999994</v>
          </cell>
          <cell r="H360">
            <v>0</v>
          </cell>
          <cell r="I360">
            <v>40.769999999999996</v>
          </cell>
          <cell r="J360">
            <v>42.39</v>
          </cell>
          <cell r="K360">
            <v>35.599999999999994</v>
          </cell>
          <cell r="L360">
            <v>33.769999999999996</v>
          </cell>
          <cell r="M360">
            <v>37.599999999999994</v>
          </cell>
          <cell r="N360">
            <v>31.49</v>
          </cell>
          <cell r="O360">
            <v>36.75</v>
          </cell>
          <cell r="P360">
            <v>35.4</v>
          </cell>
          <cell r="Q360">
            <v>36.989999999999995</v>
          </cell>
          <cell r="R360">
            <v>39.769999999999996</v>
          </cell>
          <cell r="S360">
            <v>30.62</v>
          </cell>
          <cell r="T360">
            <v>38.459999999999994</v>
          </cell>
          <cell r="U360">
            <v>488.93999999999994</v>
          </cell>
          <cell r="V360">
            <v>8.48</v>
          </cell>
          <cell r="W360">
            <v>10.7</v>
          </cell>
          <cell r="X360">
            <v>19.829999999999998</v>
          </cell>
          <cell r="Y360">
            <v>20.9</v>
          </cell>
          <cell r="Z360">
            <v>40.82</v>
          </cell>
          <cell r="AA360">
            <v>42.13</v>
          </cell>
          <cell r="AB360">
            <v>41.25</v>
          </cell>
          <cell r="AC360">
            <v>37.44</v>
          </cell>
          <cell r="AD360">
            <v>32.65</v>
          </cell>
          <cell r="AE360">
            <v>39.51</v>
          </cell>
          <cell r="AF360">
            <v>33.15</v>
          </cell>
          <cell r="AG360">
            <v>34.93</v>
          </cell>
          <cell r="AH360">
            <v>36.270000000000003</v>
          </cell>
          <cell r="AI360">
            <v>38.57</v>
          </cell>
          <cell r="AJ360">
            <v>36.39</v>
          </cell>
          <cell r="AK360">
            <v>29.8</v>
          </cell>
          <cell r="AL360">
            <v>502.81999999999994</v>
          </cell>
          <cell r="AM360">
            <v>7.33</v>
          </cell>
          <cell r="AN360">
            <v>2.88</v>
          </cell>
          <cell r="AO360">
            <v>0</v>
          </cell>
          <cell r="AP360">
            <v>29.78</v>
          </cell>
          <cell r="AQ360">
            <v>47.85</v>
          </cell>
          <cell r="AR360">
            <v>40.35</v>
          </cell>
          <cell r="AS360">
            <v>41.91</v>
          </cell>
          <cell r="AT360">
            <v>46.4</v>
          </cell>
          <cell r="AU360">
            <v>34.72</v>
          </cell>
          <cell r="AV360">
            <v>32.18</v>
          </cell>
          <cell r="AW360">
            <v>41.5</v>
          </cell>
          <cell r="AX360">
            <v>31.68</v>
          </cell>
          <cell r="AY360">
            <v>36.130000000000003</v>
          </cell>
          <cell r="AZ360">
            <v>35.49</v>
          </cell>
          <cell r="BA360">
            <v>37.89</v>
          </cell>
          <cell r="BB360">
            <v>35.97</v>
          </cell>
          <cell r="BC360">
            <v>502.05999999999995</v>
          </cell>
          <cell r="BD360">
            <v>5</v>
          </cell>
          <cell r="BE360">
            <v>1</v>
          </cell>
          <cell r="BF360">
            <v>0</v>
          </cell>
          <cell r="BG360">
            <v>40</v>
          </cell>
          <cell r="BH360">
            <v>30</v>
          </cell>
          <cell r="BI360">
            <v>48</v>
          </cell>
          <cell r="BJ360">
            <v>40</v>
          </cell>
          <cell r="BK360">
            <v>42</v>
          </cell>
          <cell r="BL360">
            <v>46</v>
          </cell>
          <cell r="BM360">
            <v>35</v>
          </cell>
          <cell r="BN360">
            <v>32</v>
          </cell>
          <cell r="BO360">
            <v>42</v>
          </cell>
          <cell r="BP360">
            <v>32</v>
          </cell>
          <cell r="BQ360">
            <v>36</v>
          </cell>
          <cell r="BR360">
            <v>36</v>
          </cell>
          <cell r="BS360">
            <v>38</v>
          </cell>
          <cell r="BT360">
            <v>503</v>
          </cell>
          <cell r="BU360">
            <v>5</v>
          </cell>
          <cell r="BV360">
            <v>1</v>
          </cell>
          <cell r="BW360">
            <v>0</v>
          </cell>
          <cell r="BX360">
            <v>35</v>
          </cell>
          <cell r="BY360">
            <v>40</v>
          </cell>
          <cell r="BZ360">
            <v>30</v>
          </cell>
          <cell r="CA360">
            <v>48</v>
          </cell>
          <cell r="CB360">
            <v>40</v>
          </cell>
          <cell r="CC360">
            <v>42</v>
          </cell>
          <cell r="CD360">
            <v>46</v>
          </cell>
          <cell r="CE360">
            <v>35</v>
          </cell>
          <cell r="CF360">
            <v>32</v>
          </cell>
          <cell r="CG360">
            <v>42</v>
          </cell>
          <cell r="CH360">
            <v>32</v>
          </cell>
          <cell r="CI360">
            <v>36</v>
          </cell>
          <cell r="CJ360">
            <v>35</v>
          </cell>
          <cell r="CK360">
            <v>499</v>
          </cell>
          <cell r="CL360">
            <v>5</v>
          </cell>
          <cell r="CM360">
            <v>1</v>
          </cell>
          <cell r="CN360">
            <v>0</v>
          </cell>
          <cell r="CO360">
            <v>35</v>
          </cell>
          <cell r="CP360">
            <v>35</v>
          </cell>
          <cell r="CQ360">
            <v>40</v>
          </cell>
          <cell r="CR360">
            <v>30</v>
          </cell>
          <cell r="CS360">
            <v>48</v>
          </cell>
          <cell r="CT360">
            <v>40</v>
          </cell>
          <cell r="CU360">
            <v>42</v>
          </cell>
          <cell r="CV360">
            <v>46</v>
          </cell>
          <cell r="CW360">
            <v>35</v>
          </cell>
          <cell r="CX360">
            <v>32</v>
          </cell>
          <cell r="CY360">
            <v>42</v>
          </cell>
          <cell r="CZ360">
            <v>32</v>
          </cell>
          <cell r="DA360">
            <v>36</v>
          </cell>
          <cell r="DB360">
            <v>499</v>
          </cell>
          <cell r="DC360">
            <v>5</v>
          </cell>
          <cell r="DD360">
            <v>1</v>
          </cell>
          <cell r="DE360">
            <v>0</v>
          </cell>
          <cell r="DF360">
            <v>35</v>
          </cell>
          <cell r="DG360">
            <v>35</v>
          </cell>
          <cell r="DH360">
            <v>35</v>
          </cell>
          <cell r="DI360">
            <v>40</v>
          </cell>
          <cell r="DJ360">
            <v>30</v>
          </cell>
          <cell r="DK360">
            <v>48</v>
          </cell>
          <cell r="DL360">
            <v>40</v>
          </cell>
          <cell r="DM360">
            <v>42</v>
          </cell>
          <cell r="DN360">
            <v>46</v>
          </cell>
          <cell r="DO360">
            <v>35</v>
          </cell>
          <cell r="DP360">
            <v>32</v>
          </cell>
          <cell r="DQ360">
            <v>42</v>
          </cell>
          <cell r="DR360">
            <v>32</v>
          </cell>
          <cell r="DS360">
            <v>498</v>
          </cell>
        </row>
      </sheetData>
      <sheetData sheetId="2"/>
      <sheetData sheetId="3">
        <row r="1">
          <cell r="A1">
            <v>276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zoomScaleNormal="100" workbookViewId="0">
      <selection activeCell="H1" sqref="H1"/>
    </sheetView>
  </sheetViews>
  <sheetFormatPr defaultRowHeight="12.75" x14ac:dyDescent="0.2"/>
  <cols>
    <col min="1" max="5" width="9.140625" style="5"/>
    <col min="6" max="6" width="8.85546875" style="5" bestFit="1" customWidth="1"/>
    <col min="7" max="12" width="9.140625" style="5"/>
    <col min="13" max="13" width="10" style="5" bestFit="1" customWidth="1"/>
    <col min="14" max="14" width="10.5703125" style="5" bestFit="1" customWidth="1"/>
    <col min="15" max="15" width="11.5703125" style="5" bestFit="1" customWidth="1"/>
    <col min="16" max="16" width="12.5703125" style="5" bestFit="1" customWidth="1"/>
    <col min="17" max="17" width="13.7109375" style="5" bestFit="1" customWidth="1"/>
    <col min="18" max="16384" width="9.140625" style="5"/>
  </cols>
  <sheetData>
    <row r="1" spans="1:17" ht="18" x14ac:dyDescent="0.25">
      <c r="A1" s="1"/>
      <c r="B1" s="2" t="s">
        <v>3</v>
      </c>
      <c r="C1" s="3"/>
      <c r="D1" s="4"/>
      <c r="F1" s="4"/>
      <c r="H1" s="6"/>
      <c r="I1" s="7"/>
      <c r="J1" s="8"/>
      <c r="K1" s="7"/>
      <c r="L1" s="9"/>
      <c r="M1" s="7"/>
      <c r="N1" s="7"/>
      <c r="O1" s="7"/>
      <c r="P1" s="7"/>
      <c r="Q1" s="7"/>
    </row>
    <row r="2" spans="1:17" ht="18" x14ac:dyDescent="0.25">
      <c r="A2" s="10"/>
      <c r="B2" s="2"/>
      <c r="C2" s="3"/>
      <c r="D2" s="4"/>
      <c r="E2" s="11"/>
      <c r="F2" s="4"/>
      <c r="H2" s="6"/>
      <c r="I2" s="7"/>
      <c r="J2" s="8"/>
      <c r="K2" s="7"/>
      <c r="L2" s="9"/>
      <c r="M2" s="7"/>
      <c r="N2" s="7"/>
      <c r="O2" s="7"/>
      <c r="P2" s="7"/>
      <c r="Q2" s="7"/>
    </row>
    <row r="3" spans="1:17" ht="18" x14ac:dyDescent="0.25">
      <c r="A3" s="10"/>
      <c r="B3" s="2"/>
      <c r="C3" s="3"/>
      <c r="D3" s="4"/>
      <c r="E3" s="11" t="s">
        <v>62</v>
      </c>
      <c r="F3" s="4"/>
      <c r="H3" s="6"/>
      <c r="I3" s="7"/>
      <c r="J3" s="11" t="e">
        <f>VLOOKUP($A$1,'2023'!A3:S509,1,FALSE)</f>
        <v>#N/A</v>
      </c>
      <c r="K3" s="7"/>
      <c r="L3" s="9"/>
      <c r="M3" s="7"/>
      <c r="N3" s="7"/>
      <c r="O3" s="7"/>
      <c r="P3" s="7"/>
      <c r="Q3" s="7"/>
    </row>
    <row r="4" spans="1:17" ht="18" x14ac:dyDescent="0.25">
      <c r="A4" s="10"/>
      <c r="B4" s="12"/>
      <c r="C4" s="3"/>
      <c r="D4" s="13" t="s">
        <v>48</v>
      </c>
      <c r="F4" s="4"/>
      <c r="H4" s="6"/>
      <c r="I4" s="7"/>
      <c r="J4" s="8"/>
      <c r="K4" s="7"/>
      <c r="L4" s="9"/>
      <c r="M4" s="7"/>
      <c r="N4" s="7"/>
      <c r="O4" s="7"/>
      <c r="P4" s="7"/>
      <c r="Q4" s="7"/>
    </row>
    <row r="5" spans="1:17" ht="18" x14ac:dyDescent="0.25">
      <c r="A5" s="14"/>
      <c r="D5" s="15" t="s">
        <v>52</v>
      </c>
      <c r="E5" s="7"/>
      <c r="F5" s="9"/>
      <c r="G5" s="7"/>
      <c r="H5" s="9"/>
      <c r="I5" s="7"/>
      <c r="J5" s="9"/>
      <c r="K5" s="7"/>
      <c r="L5" s="9"/>
      <c r="M5" s="7"/>
      <c r="N5" s="7"/>
      <c r="O5" s="7"/>
      <c r="P5" s="7"/>
      <c r="Q5" s="7"/>
    </row>
    <row r="6" spans="1:17" x14ac:dyDescent="0.2">
      <c r="A6" s="14"/>
      <c r="B6" s="14"/>
      <c r="C6" s="7"/>
      <c r="D6" s="9"/>
      <c r="E6" s="7"/>
      <c r="F6" s="9"/>
      <c r="G6" s="7"/>
      <c r="H6" s="9"/>
      <c r="I6" s="7"/>
      <c r="J6" s="9"/>
      <c r="K6" s="7"/>
      <c r="L6" s="9"/>
      <c r="M6" s="7"/>
      <c r="N6" s="7"/>
      <c r="O6" s="7"/>
      <c r="P6" s="7"/>
      <c r="Q6" s="7"/>
    </row>
    <row r="7" spans="1:17" x14ac:dyDescent="0.2">
      <c r="A7" s="14"/>
      <c r="B7" s="14"/>
      <c r="C7" s="7"/>
      <c r="D7" s="9"/>
      <c r="E7" s="7"/>
      <c r="F7" s="9"/>
      <c r="G7" s="7"/>
      <c r="H7" s="9"/>
      <c r="I7" s="7"/>
      <c r="J7" s="9"/>
      <c r="K7" s="7"/>
      <c r="L7" s="9"/>
      <c r="M7" s="7"/>
      <c r="N7" s="7"/>
      <c r="O7" s="7"/>
      <c r="P7" s="7"/>
      <c r="Q7" s="7"/>
    </row>
    <row r="8" spans="1:17" x14ac:dyDescent="0.2">
      <c r="A8" s="16"/>
      <c r="B8" s="16" t="s">
        <v>4</v>
      </c>
      <c r="C8" s="17" t="s">
        <v>5</v>
      </c>
      <c r="D8" s="18" t="s">
        <v>6</v>
      </c>
      <c r="E8" s="17" t="s">
        <v>7</v>
      </c>
      <c r="F8" s="18" t="s">
        <v>8</v>
      </c>
      <c r="G8" s="17" t="s">
        <v>9</v>
      </c>
      <c r="H8" s="18" t="s">
        <v>10</v>
      </c>
      <c r="I8" s="17" t="s">
        <v>11</v>
      </c>
      <c r="J8" s="17" t="s">
        <v>12</v>
      </c>
      <c r="K8" s="18" t="s">
        <v>13</v>
      </c>
      <c r="L8" s="17" t="s">
        <v>14</v>
      </c>
      <c r="M8" s="18" t="s">
        <v>15</v>
      </c>
      <c r="N8" s="18" t="s">
        <v>16</v>
      </c>
      <c r="O8" s="18" t="s">
        <v>17</v>
      </c>
      <c r="P8" s="18" t="s">
        <v>18</v>
      </c>
      <c r="Q8" s="18" t="s">
        <v>19</v>
      </c>
    </row>
    <row r="9" spans="1:17" x14ac:dyDescent="0.2">
      <c r="A9" s="14"/>
      <c r="B9" s="60"/>
      <c r="C9" s="61" t="s">
        <v>20</v>
      </c>
      <c r="D9" s="62" t="s">
        <v>21</v>
      </c>
      <c r="E9" s="61" t="s">
        <v>20</v>
      </c>
      <c r="F9" s="62" t="s">
        <v>21</v>
      </c>
      <c r="G9" s="61" t="s">
        <v>20</v>
      </c>
      <c r="H9" s="62" t="s">
        <v>21</v>
      </c>
      <c r="I9" s="61" t="s">
        <v>20</v>
      </c>
      <c r="J9" s="62" t="s">
        <v>21</v>
      </c>
      <c r="K9" s="61" t="s">
        <v>20</v>
      </c>
      <c r="L9" s="63" t="s">
        <v>22</v>
      </c>
      <c r="M9" s="61" t="s">
        <v>23</v>
      </c>
      <c r="N9" s="61" t="s">
        <v>23</v>
      </c>
      <c r="O9" s="61" t="s">
        <v>23</v>
      </c>
      <c r="P9" s="61" t="s">
        <v>23</v>
      </c>
      <c r="Q9" s="61" t="s">
        <v>23</v>
      </c>
    </row>
    <row r="10" spans="1:17" x14ac:dyDescent="0.2">
      <c r="A10" s="14"/>
      <c r="B10" s="64" t="s">
        <v>24</v>
      </c>
      <c r="C10" s="65" t="s">
        <v>53</v>
      </c>
      <c r="D10" s="66" t="s">
        <v>82</v>
      </c>
      <c r="E10" s="65" t="s">
        <v>61</v>
      </c>
      <c r="F10" s="66" t="s">
        <v>77</v>
      </c>
      <c r="G10" s="67" t="s">
        <v>65</v>
      </c>
      <c r="H10" s="66" t="s">
        <v>79</v>
      </c>
      <c r="I10" s="67" t="s">
        <v>67</v>
      </c>
      <c r="J10" s="66" t="s">
        <v>83</v>
      </c>
      <c r="K10" s="67" t="s">
        <v>68</v>
      </c>
      <c r="L10" s="68" t="s">
        <v>25</v>
      </c>
      <c r="M10" s="67" t="s">
        <v>70</v>
      </c>
      <c r="N10" s="67" t="s">
        <v>75</v>
      </c>
      <c r="O10" s="67" t="s">
        <v>76</v>
      </c>
      <c r="P10" s="67" t="s">
        <v>80</v>
      </c>
      <c r="Q10" s="67" t="s">
        <v>84</v>
      </c>
    </row>
    <row r="11" spans="1:17" x14ac:dyDescent="0.2">
      <c r="A11" s="14"/>
      <c r="B11" s="14"/>
      <c r="C11" s="7"/>
      <c r="D11" s="9"/>
      <c r="E11" s="7"/>
      <c r="F11" s="9"/>
      <c r="G11" s="7"/>
      <c r="H11" s="9"/>
      <c r="I11" s="7"/>
      <c r="J11" s="9"/>
      <c r="K11" s="7"/>
      <c r="L11" s="9"/>
      <c r="M11" s="7"/>
      <c r="N11" s="7"/>
      <c r="O11" s="7"/>
      <c r="P11" s="7"/>
      <c r="Q11" s="7"/>
    </row>
    <row r="12" spans="1:17" x14ac:dyDescent="0.2">
      <c r="A12" s="19"/>
      <c r="B12" s="20" t="s">
        <v>0</v>
      </c>
      <c r="C12" s="21" t="e">
        <f>VLOOKUP($A$1,'2021'!$A$3:$T$550,3,FALSE)</f>
        <v>#N/A</v>
      </c>
      <c r="D12" s="22"/>
      <c r="E12" s="21" t="e">
        <f>VLOOKUP($A$1,'2022'!$A$3:$T$550,3,FALSE)</f>
        <v>#N/A</v>
      </c>
      <c r="F12" s="22"/>
      <c r="G12" s="21" t="e">
        <f>VLOOKUP($A$1,'2023'!$A$3:$T$550,3,FALSE)</f>
        <v>#N/A</v>
      </c>
      <c r="H12" s="22"/>
      <c r="I12" s="21" t="e">
        <f>VLOOKUP($A$1,'2024'!$A$3:$U$550,3,FALSE)</f>
        <v>#N/A</v>
      </c>
      <c r="J12" s="22"/>
      <c r="K12" s="21" t="e">
        <f>VLOOKUP($A$1,'2025'!$A$3:$T$728,3,FALSE)</f>
        <v>#N/A</v>
      </c>
      <c r="L12" s="22"/>
      <c r="M12" s="23">
        <v>0</v>
      </c>
      <c r="N12" s="23">
        <v>0</v>
      </c>
      <c r="O12" s="23">
        <v>0</v>
      </c>
      <c r="P12" s="23">
        <v>0</v>
      </c>
      <c r="Q12" s="23">
        <v>0</v>
      </c>
    </row>
    <row r="13" spans="1:17" x14ac:dyDescent="0.2">
      <c r="A13" s="19"/>
      <c r="B13" s="20" t="s">
        <v>60</v>
      </c>
      <c r="C13" s="21" t="e">
        <f>VLOOKUP($A$1,'2021'!$A$3:$T$550,4,FALSE)</f>
        <v>#N/A</v>
      </c>
      <c r="D13" s="43"/>
      <c r="E13" s="21" t="e">
        <f>VLOOKUP($A$1,'2022'!$A$3:$T$550,4,FALSE)</f>
        <v>#N/A</v>
      </c>
      <c r="F13" s="43"/>
      <c r="G13" s="21" t="e">
        <f>VLOOKUP($A$1,'2023'!$A$3:$T$550,4,FALSE)</f>
        <v>#N/A</v>
      </c>
      <c r="H13" s="43"/>
      <c r="I13" s="21" t="e">
        <f>VLOOKUP($A$1,'2024'!$A$3:$U$550,4,FALSE)</f>
        <v>#N/A</v>
      </c>
      <c r="J13" s="22"/>
      <c r="K13" s="21" t="e">
        <f>VLOOKUP($A$1,'2025'!$A$3:$T$728,4,FALSE)</f>
        <v>#N/A</v>
      </c>
      <c r="L13" s="22"/>
      <c r="M13" s="23">
        <v>0</v>
      </c>
      <c r="N13" s="23">
        <v>0</v>
      </c>
      <c r="O13" s="23">
        <v>0</v>
      </c>
      <c r="P13" s="23">
        <v>0</v>
      </c>
      <c r="Q13" s="23">
        <v>0</v>
      </c>
    </row>
    <row r="14" spans="1:17" x14ac:dyDescent="0.2">
      <c r="A14" s="19"/>
      <c r="B14" s="20" t="s">
        <v>1</v>
      </c>
      <c r="C14" s="21" t="e">
        <f>VLOOKUP($A$1,'2021'!$A$3:$S$550,5,FALSE)</f>
        <v>#N/A</v>
      </c>
      <c r="D14" s="22"/>
      <c r="E14" s="21" t="e">
        <f>VLOOKUP($A$1,'2022'!$A$3:$T$550,5,FALSE)</f>
        <v>#N/A</v>
      </c>
      <c r="F14" s="22"/>
      <c r="G14" s="21" t="e">
        <f>VLOOKUP($A$1,'2023'!$A$3:$T$550,5,FALSE)</f>
        <v>#N/A</v>
      </c>
      <c r="H14" s="22"/>
      <c r="I14" s="21" t="e">
        <f>VLOOKUP($A$1,'2024'!$A$3:$U$550,5,FALSE)</f>
        <v>#N/A</v>
      </c>
      <c r="J14" s="22"/>
      <c r="K14" s="21" t="e">
        <f>VLOOKUP($A$1,'2025'!$A$3:$T$728,5,FALSE)</f>
        <v>#N/A</v>
      </c>
      <c r="L14" s="22"/>
      <c r="M14" s="23">
        <v>0</v>
      </c>
      <c r="N14" s="23">
        <v>0</v>
      </c>
      <c r="O14" s="23">
        <v>0</v>
      </c>
      <c r="P14" s="23">
        <v>0</v>
      </c>
      <c r="Q14" s="23">
        <v>0</v>
      </c>
    </row>
    <row r="15" spans="1:17" x14ac:dyDescent="0.2">
      <c r="A15" s="19"/>
      <c r="B15" s="24" t="s">
        <v>50</v>
      </c>
      <c r="C15" s="21" t="e">
        <f>VLOOKUP($A$1,'2021'!$A$3:$S$550,6,FALSE)</f>
        <v>#N/A</v>
      </c>
      <c r="D15" s="21"/>
      <c r="E15" s="21" t="e">
        <f>VLOOKUP($A$1,'2022'!$A$3:$T$550,6,FALSE)</f>
        <v>#N/A</v>
      </c>
      <c r="F15" s="21"/>
      <c r="G15" s="21" t="e">
        <f>VLOOKUP($A$1,'2023'!$A$3:$T$550,6,FALSE)</f>
        <v>#N/A</v>
      </c>
      <c r="H15" s="21"/>
      <c r="I15" s="21" t="e">
        <f>VLOOKUP($A$1,'2024'!$A$3:$U$550,7,FALSE)</f>
        <v>#N/A</v>
      </c>
      <c r="J15" s="21"/>
      <c r="K15" s="21" t="e">
        <f>VLOOKUP($A$1,'2025'!$A$3:$T$728,7,FALSE)</f>
        <v>#N/A</v>
      </c>
      <c r="L15" s="21"/>
      <c r="M15" s="23">
        <v>0</v>
      </c>
      <c r="N15" s="23">
        <v>0</v>
      </c>
      <c r="O15" s="23">
        <v>0</v>
      </c>
      <c r="P15" s="23">
        <v>0</v>
      </c>
      <c r="Q15" s="23">
        <v>0</v>
      </c>
    </row>
    <row r="16" spans="1:17" x14ac:dyDescent="0.2">
      <c r="A16" s="19"/>
      <c r="B16" s="24" t="s">
        <v>51</v>
      </c>
      <c r="C16" s="21" t="e">
        <f>VLOOKUP($A$1,'2021'!$A$3:$T$550,8,FALSE)</f>
        <v>#N/A</v>
      </c>
      <c r="D16" s="21" t="e">
        <f>IF(((C14+C15+C16)=0),0,(E18/(C14+C15+C16)))</f>
        <v>#N/A</v>
      </c>
      <c r="E16" s="21" t="e">
        <f>VLOOKUP($A$1,'2022'!$A$3:$T$550,8,FALSE)</f>
        <v>#N/A</v>
      </c>
      <c r="F16" s="21" t="e">
        <f>IF(((E14+E15+E16)=0),0,(G18/(E14+E15+E16)))</f>
        <v>#N/A</v>
      </c>
      <c r="G16" s="21" t="e">
        <f>VLOOKUP($A$1,'2023'!$A$3:$T$550,8,FALSE)</f>
        <v>#N/A</v>
      </c>
      <c r="H16" s="21" t="e">
        <f>IF(((G14+G15+G16)=0),0,(I18/(G14+G15+G16)))</f>
        <v>#N/A</v>
      </c>
      <c r="I16" s="21" t="e">
        <f>VLOOKUP($A$1,'2024'!$A$3:$U$550,6,FALSE)</f>
        <v>#N/A</v>
      </c>
      <c r="J16" s="21" t="e">
        <f>IF(((I14+I15+I16)=0),0,(K18/(I14+I15+I16)))</f>
        <v>#N/A</v>
      </c>
      <c r="K16" s="21" t="e">
        <f>VLOOKUP($A$1,'2025'!$A$3:$T$728,6,FALSE)</f>
        <v>#N/A</v>
      </c>
      <c r="L16" s="21" t="e">
        <f>AVERAGE($D16,$F16,$H16,$J16)</f>
        <v>#N/A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</row>
    <row r="17" spans="1:17" x14ac:dyDescent="0.2">
      <c r="A17" s="14"/>
      <c r="B17" s="14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5"/>
      <c r="N17" s="25"/>
      <c r="O17" s="25"/>
      <c r="P17" s="25"/>
      <c r="Q17" s="25"/>
    </row>
    <row r="18" spans="1:17" x14ac:dyDescent="0.2">
      <c r="A18" s="14"/>
      <c r="B18" s="24" t="s">
        <v>26</v>
      </c>
      <c r="C18" s="21" t="e">
        <f>VLOOKUP($A$1,'2021'!$A$3:$S$550,9,FALSE)</f>
        <v>#N/A</v>
      </c>
      <c r="D18" s="26" t="e">
        <f>IF(C18=0,0,E19/C18)</f>
        <v>#N/A</v>
      </c>
      <c r="E18" s="21" t="e">
        <f>VLOOKUP($A$1,'2022'!$A$3:$T$550,9,FALSE)</f>
        <v>#N/A</v>
      </c>
      <c r="F18" s="26" t="e">
        <f>IF(E18=0,0,G19/E18)</f>
        <v>#N/A</v>
      </c>
      <c r="G18" s="21" t="e">
        <f>VLOOKUP($A$1,'2023'!$A$3:$T$550,9,FALSE)</f>
        <v>#N/A</v>
      </c>
      <c r="H18" s="26" t="e">
        <f>IF(G18=0,0,I19/G18)</f>
        <v>#N/A</v>
      </c>
      <c r="I18" s="21" t="e">
        <f>VLOOKUP($A$1,'2024'!$A$3:$T$550,9,FALSE)</f>
        <v>#N/A</v>
      </c>
      <c r="J18" s="26" t="e">
        <f>IF(I18=0,0,K19/I18)</f>
        <v>#N/A</v>
      </c>
      <c r="K18" s="21" t="e">
        <f>VLOOKUP($A$1,'2025'!$A$3:$T$728,9,FALSE)</f>
        <v>#N/A</v>
      </c>
      <c r="L18" s="27" t="e">
        <f t="shared" ref="L18:L23" si="0">AVERAGE($D18,$F18,$H18,$J18)</f>
        <v>#N/A</v>
      </c>
      <c r="M18" s="28" t="e">
        <f>(K14+K15+K16)*$L16</f>
        <v>#N/A</v>
      </c>
      <c r="N18" s="28" t="e">
        <f>(M14+M15+M16)*$L16</f>
        <v>#N/A</v>
      </c>
      <c r="O18" s="28" t="e">
        <f>(N14+N15+N16)*$L16</f>
        <v>#N/A</v>
      </c>
      <c r="P18" s="28" t="e">
        <f>(O14+O15+O16)*$L16</f>
        <v>#N/A</v>
      </c>
      <c r="Q18" s="28" t="e">
        <f>(P14+P15+P16)*$L16</f>
        <v>#N/A</v>
      </c>
    </row>
    <row r="19" spans="1:17" x14ac:dyDescent="0.2">
      <c r="A19" s="14"/>
      <c r="B19" s="24" t="s">
        <v>27</v>
      </c>
      <c r="C19" s="21" t="e">
        <f>VLOOKUP($A$1,'2021'!$A$3:$S$550,10,FALSE)</f>
        <v>#N/A</v>
      </c>
      <c r="D19" s="26" t="e">
        <f>IF(C19=0,0,E20/C19)</f>
        <v>#N/A</v>
      </c>
      <c r="E19" s="21" t="e">
        <f>VLOOKUP($A$1,'2022'!$A$3:$T$550,10,FALSE)</f>
        <v>#N/A</v>
      </c>
      <c r="F19" s="26" t="e">
        <f>IF(E19=0,0,G20/E19)</f>
        <v>#N/A</v>
      </c>
      <c r="G19" s="21" t="e">
        <f>VLOOKUP($A$1,'2023'!$A$3:$T$550,10,FALSE)</f>
        <v>#N/A</v>
      </c>
      <c r="H19" s="26" t="e">
        <f>IF(G19=0,0,I20/G19)</f>
        <v>#N/A</v>
      </c>
      <c r="I19" s="21" t="e">
        <f>VLOOKUP($A$1,'2024'!$A$3:$T$550,10,FALSE)</f>
        <v>#N/A</v>
      </c>
      <c r="J19" s="26" t="e">
        <f>IF(I19=0,0,K20/I19)</f>
        <v>#N/A</v>
      </c>
      <c r="K19" s="21" t="e">
        <f>VLOOKUP($A$1,'2025'!$A$3:$T$728,10,FALSE)</f>
        <v>#N/A</v>
      </c>
      <c r="L19" s="27" t="e">
        <f t="shared" si="0"/>
        <v>#N/A</v>
      </c>
      <c r="M19" s="28" t="e">
        <f>K18*$L18</f>
        <v>#N/A</v>
      </c>
      <c r="N19" s="28" t="e">
        <f t="shared" ref="N19:Q23" si="1">M18*$L18</f>
        <v>#N/A</v>
      </c>
      <c r="O19" s="28" t="e">
        <f t="shared" si="1"/>
        <v>#N/A</v>
      </c>
      <c r="P19" s="28" t="e">
        <f t="shared" si="1"/>
        <v>#N/A</v>
      </c>
      <c r="Q19" s="28" t="e">
        <f t="shared" si="1"/>
        <v>#N/A</v>
      </c>
    </row>
    <row r="20" spans="1:17" x14ac:dyDescent="0.2">
      <c r="A20" s="14"/>
      <c r="B20" s="24" t="s">
        <v>28</v>
      </c>
      <c r="C20" s="21" t="e">
        <f>VLOOKUP($A$1,'2021'!$A$3:$S$550,11,FALSE)</f>
        <v>#N/A</v>
      </c>
      <c r="D20" s="26" t="e">
        <f>IF(C20=0,0,E21/C20)</f>
        <v>#N/A</v>
      </c>
      <c r="E20" s="21" t="e">
        <f>VLOOKUP($A$1,'2022'!$A$3:$T$550,11,FALSE)</f>
        <v>#N/A</v>
      </c>
      <c r="F20" s="26" t="e">
        <f>IF(E20=0,0,G21/E20)</f>
        <v>#N/A</v>
      </c>
      <c r="G20" s="21" t="e">
        <f>VLOOKUP($A$1,'2023'!$A$3:$T$550,11,FALSE)</f>
        <v>#N/A</v>
      </c>
      <c r="H20" s="26" t="e">
        <f>IF(G20=0,0,I21/G20)</f>
        <v>#N/A</v>
      </c>
      <c r="I20" s="21" t="e">
        <f>VLOOKUP($A$1,'2024'!$A$3:$T$550,11,FALSE)</f>
        <v>#N/A</v>
      </c>
      <c r="J20" s="26" t="e">
        <f>IF(I20=0,0,K21/I20)</f>
        <v>#N/A</v>
      </c>
      <c r="K20" s="21" t="e">
        <f>VLOOKUP($A$1,'2025'!$A$3:$T$728,11,FALSE)</f>
        <v>#N/A</v>
      </c>
      <c r="L20" s="27" t="e">
        <f t="shared" si="0"/>
        <v>#N/A</v>
      </c>
      <c r="M20" s="28" t="e">
        <f>K19*$L19</f>
        <v>#N/A</v>
      </c>
      <c r="N20" s="28" t="e">
        <f t="shared" si="1"/>
        <v>#N/A</v>
      </c>
      <c r="O20" s="28" t="e">
        <f t="shared" si="1"/>
        <v>#N/A</v>
      </c>
      <c r="P20" s="28" t="e">
        <f t="shared" si="1"/>
        <v>#N/A</v>
      </c>
      <c r="Q20" s="28" t="e">
        <f t="shared" si="1"/>
        <v>#N/A</v>
      </c>
    </row>
    <row r="21" spans="1:17" x14ac:dyDescent="0.2">
      <c r="A21" s="14"/>
      <c r="B21" s="24" t="s">
        <v>29</v>
      </c>
      <c r="C21" s="21" t="e">
        <f>VLOOKUP($A$1,'2021'!$A$3:$S$550,12,FALSE)</f>
        <v>#N/A</v>
      </c>
      <c r="D21" s="26" t="e">
        <f>IF(C21=0,0,E22/C21)</f>
        <v>#N/A</v>
      </c>
      <c r="E21" s="21" t="e">
        <f>VLOOKUP($A$1,'2022'!$A$3:$T$550,12,FALSE)</f>
        <v>#N/A</v>
      </c>
      <c r="F21" s="26" t="e">
        <f>IF(E21=0,0,G22/E21)</f>
        <v>#N/A</v>
      </c>
      <c r="G21" s="21" t="e">
        <f>VLOOKUP($A$1,'2023'!$A$3:$T$550,12,FALSE)</f>
        <v>#N/A</v>
      </c>
      <c r="H21" s="26" t="e">
        <f>IF(G21=0,0,I22/G21)</f>
        <v>#N/A</v>
      </c>
      <c r="I21" s="21" t="e">
        <f>VLOOKUP($A$1,'2024'!$A$3:$T$550,12,FALSE)</f>
        <v>#N/A</v>
      </c>
      <c r="J21" s="26" t="e">
        <f>IF(I21=0,0,K22/I21)</f>
        <v>#N/A</v>
      </c>
      <c r="K21" s="21" t="e">
        <f>VLOOKUP($A$1,'2025'!$A$3:$T$728,12,FALSE)</f>
        <v>#N/A</v>
      </c>
      <c r="L21" s="27" t="e">
        <f t="shared" si="0"/>
        <v>#N/A</v>
      </c>
      <c r="M21" s="28" t="e">
        <f>K20*$L20</f>
        <v>#N/A</v>
      </c>
      <c r="N21" s="28" t="e">
        <f t="shared" si="1"/>
        <v>#N/A</v>
      </c>
      <c r="O21" s="28" t="e">
        <f t="shared" si="1"/>
        <v>#N/A</v>
      </c>
      <c r="P21" s="28" t="e">
        <f t="shared" si="1"/>
        <v>#N/A</v>
      </c>
      <c r="Q21" s="28" t="e">
        <f t="shared" si="1"/>
        <v>#N/A</v>
      </c>
    </row>
    <row r="22" spans="1:17" x14ac:dyDescent="0.2">
      <c r="A22" s="14"/>
      <c r="B22" s="24" t="s">
        <v>30</v>
      </c>
      <c r="C22" s="21" t="e">
        <f>VLOOKUP($A$1,'2021'!$A$3:$S$550,13,FALSE)</f>
        <v>#N/A</v>
      </c>
      <c r="D22" s="26" t="e">
        <f>IF(C22=0,0,E23/C22)</f>
        <v>#N/A</v>
      </c>
      <c r="E22" s="21" t="e">
        <f>VLOOKUP($A$1,'2022'!$A$3:$T$550,13,FALSE)</f>
        <v>#N/A</v>
      </c>
      <c r="F22" s="26" t="e">
        <f>IF(E22=0,0,G23/E22)</f>
        <v>#N/A</v>
      </c>
      <c r="G22" s="21" t="e">
        <f>VLOOKUP($A$1,'2023'!$A$3:$T$550,13,FALSE)</f>
        <v>#N/A</v>
      </c>
      <c r="H22" s="26" t="e">
        <f>IF(G22=0,0,I23/G22)</f>
        <v>#N/A</v>
      </c>
      <c r="I22" s="21" t="e">
        <f>VLOOKUP($A$1,'2024'!$A$3:$T$550,13,FALSE)</f>
        <v>#N/A</v>
      </c>
      <c r="J22" s="26" t="e">
        <f>IF(I22=0,0,K23/I22)</f>
        <v>#N/A</v>
      </c>
      <c r="K22" s="21" t="e">
        <f>VLOOKUP($A$1,'2025'!$A$3:$T$728,13,FALSE)</f>
        <v>#N/A</v>
      </c>
      <c r="L22" s="27" t="e">
        <f t="shared" si="0"/>
        <v>#N/A</v>
      </c>
      <c r="M22" s="28" t="e">
        <f>K21*$L21</f>
        <v>#N/A</v>
      </c>
      <c r="N22" s="28" t="e">
        <f t="shared" si="1"/>
        <v>#N/A</v>
      </c>
      <c r="O22" s="28" t="e">
        <f t="shared" si="1"/>
        <v>#N/A</v>
      </c>
      <c r="P22" s="28" t="e">
        <f t="shared" si="1"/>
        <v>#N/A</v>
      </c>
      <c r="Q22" s="28" t="e">
        <f t="shared" si="1"/>
        <v>#N/A</v>
      </c>
    </row>
    <row r="23" spans="1:17" x14ac:dyDescent="0.2">
      <c r="A23" s="14"/>
      <c r="B23" s="24" t="s">
        <v>31</v>
      </c>
      <c r="C23" s="21" t="e">
        <f>VLOOKUP($A$1,'2021'!$A$3:$S$550,14,FALSE)</f>
        <v>#N/A</v>
      </c>
      <c r="D23" s="26" t="e">
        <f>IF(C23=0,0,E29/C23)</f>
        <v>#N/A</v>
      </c>
      <c r="E23" s="21" t="e">
        <f>VLOOKUP($A$1,'2022'!$A$3:$T$550,14,FALSE)</f>
        <v>#N/A</v>
      </c>
      <c r="F23" s="26" t="e">
        <f>IF(E23=0,0,G29/E23)</f>
        <v>#N/A</v>
      </c>
      <c r="G23" s="21" t="e">
        <f>VLOOKUP($A$1,'2023'!$A$3:$T$550,14,FALSE)</f>
        <v>#N/A</v>
      </c>
      <c r="H23" s="26" t="e">
        <f>IF(G23=0,0,I29/G23)</f>
        <v>#N/A</v>
      </c>
      <c r="I23" s="21" t="e">
        <f>VLOOKUP($A$1,'2024'!$A$3:$T$550,14,FALSE)</f>
        <v>#N/A</v>
      </c>
      <c r="J23" s="26" t="e">
        <f>IF(I23=0,0,K29/I23)</f>
        <v>#N/A</v>
      </c>
      <c r="K23" s="21" t="e">
        <f>VLOOKUP($A$1,'2025'!$A$3:$T$728,14,FALSE)</f>
        <v>#N/A</v>
      </c>
      <c r="L23" s="27" t="e">
        <f t="shared" si="0"/>
        <v>#N/A</v>
      </c>
      <c r="M23" s="28" t="e">
        <f>K22*$L22</f>
        <v>#N/A</v>
      </c>
      <c r="N23" s="28" t="e">
        <f t="shared" si="1"/>
        <v>#N/A</v>
      </c>
      <c r="O23" s="28" t="e">
        <f t="shared" si="1"/>
        <v>#N/A</v>
      </c>
      <c r="P23" s="28" t="e">
        <f t="shared" si="1"/>
        <v>#N/A</v>
      </c>
      <c r="Q23" s="28" t="e">
        <f t="shared" si="1"/>
        <v>#N/A</v>
      </c>
    </row>
    <row r="24" spans="1:17" x14ac:dyDescent="0.2">
      <c r="A24" s="14"/>
      <c r="B24" s="1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x14ac:dyDescent="0.2">
      <c r="A25" s="19"/>
      <c r="B25" s="29" t="s">
        <v>32</v>
      </c>
      <c r="C25" s="21" t="e">
        <f>SUM(C18:C20)</f>
        <v>#N/A</v>
      </c>
      <c r="D25" s="22"/>
      <c r="E25" s="21" t="e">
        <f>SUM(E18:E20)</f>
        <v>#N/A</v>
      </c>
      <c r="F25" s="22"/>
      <c r="G25" s="21" t="e">
        <f>SUM(G18:G20)</f>
        <v>#N/A</v>
      </c>
      <c r="H25" s="22"/>
      <c r="I25" s="21" t="e">
        <f>SUM(I18:I20)</f>
        <v>#N/A</v>
      </c>
      <c r="J25" s="22"/>
      <c r="K25" s="21" t="e">
        <f>SUM(K18:K20)</f>
        <v>#N/A</v>
      </c>
      <c r="L25" s="22"/>
      <c r="M25" s="21" t="e">
        <f>SUM(M18:M20)</f>
        <v>#N/A</v>
      </c>
      <c r="N25" s="21" t="e">
        <f>SUM(N18:N20)</f>
        <v>#N/A</v>
      </c>
      <c r="O25" s="21" t="e">
        <f>SUM(O18:O20)</f>
        <v>#N/A</v>
      </c>
      <c r="P25" s="21" t="e">
        <f>SUM(P18:P20)</f>
        <v>#N/A</v>
      </c>
      <c r="Q25" s="21" t="e">
        <f>SUM(Q18:Q20)</f>
        <v>#N/A</v>
      </c>
    </row>
    <row r="26" spans="1:17" x14ac:dyDescent="0.2">
      <c r="A26" s="19"/>
      <c r="B26" s="29" t="s">
        <v>33</v>
      </c>
      <c r="C26" s="21" t="e">
        <f>SUM(C21:C23)</f>
        <v>#N/A</v>
      </c>
      <c r="D26" s="22"/>
      <c r="E26" s="21" t="e">
        <f>SUM(E21:E23)</f>
        <v>#N/A</v>
      </c>
      <c r="F26" s="22"/>
      <c r="G26" s="21" t="e">
        <f>SUM(G21:G23)</f>
        <v>#N/A</v>
      </c>
      <c r="H26" s="22"/>
      <c r="I26" s="21" t="e">
        <f>SUM(I21:I23)</f>
        <v>#N/A</v>
      </c>
      <c r="J26" s="22"/>
      <c r="K26" s="21" t="e">
        <f>SUM(K21:K23)</f>
        <v>#N/A</v>
      </c>
      <c r="L26" s="22"/>
      <c r="M26" s="21" t="e">
        <f>SUM(M21:M23)</f>
        <v>#N/A</v>
      </c>
      <c r="N26" s="21" t="e">
        <f>SUM(N21:N23)</f>
        <v>#N/A</v>
      </c>
      <c r="O26" s="21" t="e">
        <f>SUM(O21:O23)</f>
        <v>#N/A</v>
      </c>
      <c r="P26" s="21" t="e">
        <f>SUM(P21:P23)</f>
        <v>#N/A</v>
      </c>
      <c r="Q26" s="21" t="e">
        <f>SUM(Q21:Q23)</f>
        <v>#N/A</v>
      </c>
    </row>
    <row r="27" spans="1:17" x14ac:dyDescent="0.2">
      <c r="A27" s="19"/>
      <c r="B27" s="20" t="s">
        <v>34</v>
      </c>
      <c r="C27" s="21" t="e">
        <f>SUM(C18:C23)</f>
        <v>#N/A</v>
      </c>
      <c r="D27" s="22"/>
      <c r="E27" s="21" t="e">
        <f>SUM(E18:E23)</f>
        <v>#N/A</v>
      </c>
      <c r="F27" s="22"/>
      <c r="G27" s="21" t="e">
        <f>SUM(G18:G23)</f>
        <v>#N/A</v>
      </c>
      <c r="H27" s="22"/>
      <c r="I27" s="21" t="e">
        <f>SUM(I18:I23)</f>
        <v>#N/A</v>
      </c>
      <c r="J27" s="22"/>
      <c r="K27" s="21" t="e">
        <f>SUM(K18:K23)</f>
        <v>#N/A</v>
      </c>
      <c r="L27" s="22"/>
      <c r="M27" s="21" t="e">
        <f t="shared" ref="M27:Q27" si="2">SUM(M18:M23)</f>
        <v>#N/A</v>
      </c>
      <c r="N27" s="26" t="e">
        <f t="shared" si="2"/>
        <v>#N/A</v>
      </c>
      <c r="O27" s="26" t="e">
        <f t="shared" si="2"/>
        <v>#N/A</v>
      </c>
      <c r="P27" s="26" t="e">
        <f t="shared" si="2"/>
        <v>#N/A</v>
      </c>
      <c r="Q27" s="26" t="e">
        <f t="shared" si="2"/>
        <v>#N/A</v>
      </c>
    </row>
    <row r="28" spans="1:17" x14ac:dyDescent="0.2">
      <c r="A28" s="14"/>
      <c r="B28" s="1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14"/>
      <c r="B29" s="24" t="s">
        <v>35</v>
      </c>
      <c r="C29" s="21" t="e">
        <f>VLOOKUP($A$1,'2021'!$A$3:$S$550,15,FALSE)</f>
        <v>#N/A</v>
      </c>
      <c r="D29" s="26" t="e">
        <f>IF(C29=0,0,E30/C29)</f>
        <v>#N/A</v>
      </c>
      <c r="E29" s="21" t="e">
        <f>VLOOKUP($A$1,'2022'!$A$3:$T$550,15,FALSE)</f>
        <v>#N/A</v>
      </c>
      <c r="F29" s="26" t="e">
        <f>IF(E29=0,0,G30/E29)</f>
        <v>#N/A</v>
      </c>
      <c r="G29" s="21" t="e">
        <f>VLOOKUP($A$1,'2023'!$A$3:$T$550,15,FALSE)</f>
        <v>#N/A</v>
      </c>
      <c r="H29" s="26" t="e">
        <f>IF(G29=0,0,I30/G29)</f>
        <v>#N/A</v>
      </c>
      <c r="I29" s="21" t="e">
        <f>VLOOKUP($A$1,'2024'!$A$3:$T$550,15,FALSE)</f>
        <v>#N/A</v>
      </c>
      <c r="J29" s="26" t="e">
        <f>IF(I29=0,0,K30/I29)</f>
        <v>#N/A</v>
      </c>
      <c r="K29" s="21" t="e">
        <f>VLOOKUP($A$1,'2025'!$A$3:$T$728,15,FALSE)</f>
        <v>#N/A</v>
      </c>
      <c r="L29" s="27" t="e">
        <f>AVERAGE($D29,$F29,$H29,$J29)</f>
        <v>#N/A</v>
      </c>
      <c r="M29" s="28" t="e">
        <f>K23*$L23</f>
        <v>#N/A</v>
      </c>
      <c r="N29" s="28" t="e">
        <f>M23*$L23</f>
        <v>#N/A</v>
      </c>
      <c r="O29" s="28" t="e">
        <f>N23*$L23</f>
        <v>#N/A</v>
      </c>
      <c r="P29" s="28" t="e">
        <f>O23*$L23</f>
        <v>#N/A</v>
      </c>
      <c r="Q29" s="28" t="e">
        <f>P23*$L23</f>
        <v>#N/A</v>
      </c>
    </row>
    <row r="30" spans="1:17" x14ac:dyDescent="0.2">
      <c r="A30" s="14"/>
      <c r="B30" s="24" t="s">
        <v>36</v>
      </c>
      <c r="C30" s="21" t="e">
        <f>VLOOKUP($A$1,'2021'!$A$3:$S$550,16,FALSE)</f>
        <v>#N/A</v>
      </c>
      <c r="D30" s="26" t="e">
        <f>IF(C30=0,0,E31/C30)</f>
        <v>#N/A</v>
      </c>
      <c r="E30" s="21" t="e">
        <f>VLOOKUP($A$1,'2022'!$A$3:$T$550,16,FALSE)</f>
        <v>#N/A</v>
      </c>
      <c r="F30" s="26" t="e">
        <f>IF(E30=0,0,G31/E30)</f>
        <v>#N/A</v>
      </c>
      <c r="G30" s="21" t="e">
        <f>VLOOKUP($A$1,'2023'!$A$3:$T$550,16,FALSE)</f>
        <v>#N/A</v>
      </c>
      <c r="H30" s="26" t="e">
        <f>IF(G30=0,0,I31/G30)</f>
        <v>#N/A</v>
      </c>
      <c r="I30" s="21" t="e">
        <f>VLOOKUP($A$1,'2024'!$A$3:$T$550,16,FALSE)</f>
        <v>#N/A</v>
      </c>
      <c r="J30" s="26" t="e">
        <f>IF(I30=0,0,K31/I30)</f>
        <v>#N/A</v>
      </c>
      <c r="K30" s="21" t="e">
        <f>VLOOKUP($A$1,'2025'!$A$3:$T$728,16,FALSE)</f>
        <v>#N/A</v>
      </c>
      <c r="L30" s="27" t="e">
        <f>AVERAGE($D30,$F30,$H30,$J30)</f>
        <v>#N/A</v>
      </c>
      <c r="M30" s="28" t="e">
        <f>K29*$L29</f>
        <v>#N/A</v>
      </c>
      <c r="N30" s="28" t="e">
        <f t="shared" ref="N30:Q34" si="3">M29*$L29</f>
        <v>#N/A</v>
      </c>
      <c r="O30" s="28" t="e">
        <f t="shared" si="3"/>
        <v>#N/A</v>
      </c>
      <c r="P30" s="28" t="e">
        <f t="shared" si="3"/>
        <v>#N/A</v>
      </c>
      <c r="Q30" s="28" t="e">
        <f t="shared" si="3"/>
        <v>#N/A</v>
      </c>
    </row>
    <row r="31" spans="1:17" x14ac:dyDescent="0.2">
      <c r="A31" s="14"/>
      <c r="B31" s="24" t="s">
        <v>37</v>
      </c>
      <c r="C31" s="21" t="e">
        <f>VLOOKUP($A$1,'2021'!$A$3:$S$550,17,FALSE)</f>
        <v>#N/A</v>
      </c>
      <c r="D31" s="26" t="e">
        <f>IF(C31=0,0,E32/C31)</f>
        <v>#N/A</v>
      </c>
      <c r="E31" s="21" t="e">
        <f>VLOOKUP($A$1,'2022'!$A$3:$T$550,17,FALSE)</f>
        <v>#N/A</v>
      </c>
      <c r="F31" s="26" t="e">
        <f>IF(E31=0,0,G32/E31)</f>
        <v>#N/A</v>
      </c>
      <c r="G31" s="21" t="e">
        <f>VLOOKUP($A$1,'2023'!$A$3:$T$550,17,FALSE)</f>
        <v>#N/A</v>
      </c>
      <c r="H31" s="26" t="e">
        <f>IF(G31=0,0,I32/G31)</f>
        <v>#N/A</v>
      </c>
      <c r="I31" s="21" t="e">
        <f>VLOOKUP($A$1,'2024'!$A$3:$T$550,17,FALSE)</f>
        <v>#N/A</v>
      </c>
      <c r="J31" s="26" t="e">
        <f>IF(I31=0,0,K32/I31)</f>
        <v>#N/A</v>
      </c>
      <c r="K31" s="21" t="e">
        <f>VLOOKUP($A$1,'2025'!$A$3:$T$728,17,FALSE)</f>
        <v>#N/A</v>
      </c>
      <c r="L31" s="27" t="e">
        <f>AVERAGE($D31,$F31,$H31,$J31)</f>
        <v>#N/A</v>
      </c>
      <c r="M31" s="28" t="e">
        <f>K30*$L30</f>
        <v>#N/A</v>
      </c>
      <c r="N31" s="28" t="e">
        <f t="shared" si="3"/>
        <v>#N/A</v>
      </c>
      <c r="O31" s="28" t="e">
        <f t="shared" si="3"/>
        <v>#N/A</v>
      </c>
      <c r="P31" s="28" t="e">
        <f t="shared" si="3"/>
        <v>#N/A</v>
      </c>
      <c r="Q31" s="28" t="e">
        <f t="shared" si="3"/>
        <v>#N/A</v>
      </c>
    </row>
    <row r="32" spans="1:17" x14ac:dyDescent="0.2">
      <c r="A32" s="14"/>
      <c r="B32" s="24" t="s">
        <v>38</v>
      </c>
      <c r="C32" s="21" t="e">
        <f>VLOOKUP($A$1,'2021'!$A$3:$S$550,18,FALSE)</f>
        <v>#N/A</v>
      </c>
      <c r="D32" s="26" t="e">
        <f>IF(C32=0,0,E33/C32)</f>
        <v>#N/A</v>
      </c>
      <c r="E32" s="21" t="e">
        <f>VLOOKUP($A$1,'2022'!$A$3:$T$550,18,FALSE)</f>
        <v>#N/A</v>
      </c>
      <c r="F32" s="26" t="e">
        <f>IF(E32=0,0,G33/E32)</f>
        <v>#N/A</v>
      </c>
      <c r="G32" s="21" t="e">
        <f>VLOOKUP($A$1,'2023'!$A$3:$T$550,18,FALSE)</f>
        <v>#N/A</v>
      </c>
      <c r="H32" s="26" t="e">
        <f>IF(G32=0,0,I33/G32)</f>
        <v>#N/A</v>
      </c>
      <c r="I32" s="21" t="e">
        <f>VLOOKUP($A$1,'2024'!$A$3:$T$550,18,FALSE)</f>
        <v>#N/A</v>
      </c>
      <c r="J32" s="26" t="e">
        <f>IF(I32=0,0,K33/I32)</f>
        <v>#N/A</v>
      </c>
      <c r="K32" s="21" t="e">
        <f>VLOOKUP($A$1,'2025'!$A$3:$T$728,18,FALSE)</f>
        <v>#N/A</v>
      </c>
      <c r="L32" s="27" t="e">
        <f>AVERAGE($D32,$F32,$H32,$J32)</f>
        <v>#N/A</v>
      </c>
      <c r="M32" s="28" t="e">
        <f>K31*$L31</f>
        <v>#N/A</v>
      </c>
      <c r="N32" s="28" t="e">
        <f t="shared" si="3"/>
        <v>#N/A</v>
      </c>
      <c r="O32" s="28" t="e">
        <f t="shared" si="3"/>
        <v>#N/A</v>
      </c>
      <c r="P32" s="28" t="e">
        <f t="shared" si="3"/>
        <v>#N/A</v>
      </c>
      <c r="Q32" s="28" t="e">
        <f t="shared" si="3"/>
        <v>#N/A</v>
      </c>
    </row>
    <row r="33" spans="1:17" x14ac:dyDescent="0.2">
      <c r="A33" s="14"/>
      <c r="B33" s="24" t="s">
        <v>39</v>
      </c>
      <c r="C33" s="21" t="e">
        <f>VLOOKUP($A$1,'2021'!$A$3:$S$550,19,FALSE)</f>
        <v>#N/A</v>
      </c>
      <c r="D33" s="26" t="e">
        <f>IF(C33=0,0,E34/C33)</f>
        <v>#N/A</v>
      </c>
      <c r="E33" s="21" t="e">
        <f>VLOOKUP($A$1,'2022'!$A$3:$T$550,19,FALSE)</f>
        <v>#N/A</v>
      </c>
      <c r="F33" s="26" t="e">
        <f>IF(E33=0,0,G34/E33)</f>
        <v>#N/A</v>
      </c>
      <c r="G33" s="21" t="e">
        <f>VLOOKUP($A$1,'2023'!$A$3:$T$550,19,FALSE)</f>
        <v>#N/A</v>
      </c>
      <c r="H33" s="26" t="e">
        <f>IF(G33=0,0,I34/G33)</f>
        <v>#N/A</v>
      </c>
      <c r="I33" s="21" t="e">
        <f>VLOOKUP($A$1,'2024'!$A$3:$T$550,19,FALSE)</f>
        <v>#N/A</v>
      </c>
      <c r="J33" s="26" t="e">
        <f>IF(I33=0,0,K34/I33)</f>
        <v>#N/A</v>
      </c>
      <c r="K33" s="21" t="e">
        <f>VLOOKUP($A$1,'2025'!$A$3:$T$728,19,FALSE)</f>
        <v>#N/A</v>
      </c>
      <c r="L33" s="27" t="e">
        <f>AVERAGE($D33,$F33,$H33,$J33)</f>
        <v>#N/A</v>
      </c>
      <c r="M33" s="28" t="e">
        <f>K32*$L32</f>
        <v>#N/A</v>
      </c>
      <c r="N33" s="28" t="e">
        <f t="shared" si="3"/>
        <v>#N/A</v>
      </c>
      <c r="O33" s="28" t="e">
        <f t="shared" si="3"/>
        <v>#N/A</v>
      </c>
      <c r="P33" s="28" t="e">
        <f t="shared" si="3"/>
        <v>#N/A</v>
      </c>
      <c r="Q33" s="28" t="e">
        <f t="shared" si="3"/>
        <v>#N/A</v>
      </c>
    </row>
    <row r="34" spans="1:17" x14ac:dyDescent="0.2">
      <c r="A34" s="14"/>
      <c r="B34" s="24" t="s">
        <v>40</v>
      </c>
      <c r="C34" s="21" t="e">
        <f>VLOOKUP($A$1,'2021'!$A$3:$T$550,20,FALSE)</f>
        <v>#N/A</v>
      </c>
      <c r="D34" s="26"/>
      <c r="E34" s="21" t="e">
        <f>VLOOKUP($A$1,'2022'!$A$3:$T$550,20,FALSE)</f>
        <v>#N/A</v>
      </c>
      <c r="F34" s="26"/>
      <c r="G34" s="21" t="e">
        <f>VLOOKUP($A$1,'2023'!$A$3:$T$550,20,FALSE)</f>
        <v>#N/A</v>
      </c>
      <c r="H34" s="26"/>
      <c r="I34" s="21" t="e">
        <f>VLOOKUP($A$1,'2024'!$A$3:$T$550,20,FALSE)</f>
        <v>#N/A</v>
      </c>
      <c r="J34" s="26"/>
      <c r="K34" s="21" t="e">
        <f>VLOOKUP($A$1,'2025'!$A$3:$T$728,20,FALSE)</f>
        <v>#N/A</v>
      </c>
      <c r="L34" s="27"/>
      <c r="M34" s="28" t="e">
        <f>K33*$L33</f>
        <v>#N/A</v>
      </c>
      <c r="N34" s="28" t="e">
        <f t="shared" si="3"/>
        <v>#N/A</v>
      </c>
      <c r="O34" s="28" t="e">
        <f t="shared" si="3"/>
        <v>#N/A</v>
      </c>
      <c r="P34" s="28" t="e">
        <f t="shared" si="3"/>
        <v>#N/A</v>
      </c>
      <c r="Q34" s="28" t="e">
        <f t="shared" si="3"/>
        <v>#N/A</v>
      </c>
    </row>
    <row r="35" spans="1:17" x14ac:dyDescent="0.2">
      <c r="A35" s="14"/>
      <c r="B35" s="1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x14ac:dyDescent="0.2">
      <c r="A36" s="19"/>
      <c r="B36" s="20" t="s">
        <v>41</v>
      </c>
      <c r="C36" s="21" t="e">
        <f>SUM(C29:C34)</f>
        <v>#N/A</v>
      </c>
      <c r="D36" s="22"/>
      <c r="E36" s="21" t="e">
        <f>SUM(E29:E34)</f>
        <v>#N/A</v>
      </c>
      <c r="F36" s="22"/>
      <c r="G36" s="21" t="e">
        <f>SUM(G29:G34)</f>
        <v>#N/A</v>
      </c>
      <c r="H36" s="22"/>
      <c r="I36" s="21" t="e">
        <f>SUM(I29:I34)</f>
        <v>#N/A</v>
      </c>
      <c r="J36" s="22"/>
      <c r="K36" s="21" t="e">
        <f>SUM(K29:K34)</f>
        <v>#N/A</v>
      </c>
      <c r="L36" s="22"/>
      <c r="M36" s="21" t="e">
        <f>SUM(M29:M34)</f>
        <v>#N/A</v>
      </c>
      <c r="N36" s="26" t="e">
        <f>SUM(N29:N34)</f>
        <v>#N/A</v>
      </c>
      <c r="O36" s="26" t="e">
        <f>SUM(O29:O34)</f>
        <v>#N/A</v>
      </c>
      <c r="P36" s="26" t="e">
        <f>SUM(P29:P34)</f>
        <v>#N/A</v>
      </c>
      <c r="Q36" s="26" t="e">
        <f>SUM(Q29:Q34)</f>
        <v>#N/A</v>
      </c>
    </row>
    <row r="37" spans="1:17" x14ac:dyDescent="0.2">
      <c r="A37" s="14"/>
      <c r="B37" s="1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x14ac:dyDescent="0.2">
      <c r="A38" s="19"/>
      <c r="B38" s="30" t="s">
        <v>42</v>
      </c>
      <c r="C38" s="31" t="e">
        <f>SUM(C12+C13+C14+C15+C16+C27+C36)</f>
        <v>#N/A</v>
      </c>
      <c r="D38" s="21" t="e">
        <f>AVERAGE(D16:D33)</f>
        <v>#N/A</v>
      </c>
      <c r="E38" s="31" t="e">
        <f>SUM(E12+E13+E14+E15+E16+E27+E36)</f>
        <v>#N/A</v>
      </c>
      <c r="F38" s="21" t="e">
        <f>AVERAGE(F16:F33)</f>
        <v>#N/A</v>
      </c>
      <c r="G38" s="31" t="e">
        <f>SUM(G12+G13+G14+G15+G16+G27+G36)</f>
        <v>#N/A</v>
      </c>
      <c r="H38" s="21" t="e">
        <f>AVERAGE(H16:H33)</f>
        <v>#N/A</v>
      </c>
      <c r="I38" s="31" t="e">
        <f>SUM(I12+I13+I14+I15+I16+I27+I36)</f>
        <v>#N/A</v>
      </c>
      <c r="J38" s="21" t="e">
        <f>AVERAGE(J16:J33)</f>
        <v>#N/A</v>
      </c>
      <c r="K38" s="31" t="e">
        <f>SUM(K12+K13+K14+K15+K16+K27+K36)</f>
        <v>#N/A</v>
      </c>
      <c r="L38" s="32" t="e">
        <f>AVERAGE(L16:L33)</f>
        <v>#N/A</v>
      </c>
      <c r="M38" s="31" t="e">
        <f>SUM(M12+M13+M14+M15+M16+M27+M36)</f>
        <v>#N/A</v>
      </c>
      <c r="N38" s="33" t="e">
        <f>SUM(N12+N13+N14+N15+N16+N27+N36)</f>
        <v>#N/A</v>
      </c>
      <c r="O38" s="33" t="e">
        <f>SUM(O12+O13+O14+O15+O16+O27+O36)</f>
        <v>#N/A</v>
      </c>
      <c r="P38" s="33" t="e">
        <f>SUM(P12+P13+P14+P15+P16+P27+P36)</f>
        <v>#N/A</v>
      </c>
      <c r="Q38" s="33" t="e">
        <f>SUM(Q12+Q13+Q14+Q15+Q16+Q27+Q36)</f>
        <v>#N/A</v>
      </c>
    </row>
    <row r="39" spans="1:17" x14ac:dyDescent="0.2">
      <c r="A39" s="19"/>
      <c r="B39" s="34" t="s">
        <v>43</v>
      </c>
      <c r="C39" s="42" t="s">
        <v>49</v>
      </c>
      <c r="D39" s="22"/>
      <c r="E39" s="35" t="e">
        <f>SUM(E38-C38)</f>
        <v>#N/A</v>
      </c>
      <c r="F39" s="22"/>
      <c r="G39" s="35" t="e">
        <f>SUM(G38-E38)</f>
        <v>#N/A</v>
      </c>
      <c r="H39" s="22"/>
      <c r="I39" s="35" t="e">
        <f>SUM(I38-G38)</f>
        <v>#N/A</v>
      </c>
      <c r="J39" s="22"/>
      <c r="K39" s="35" t="e">
        <f>SUM(K38-I38)</f>
        <v>#N/A</v>
      </c>
      <c r="L39" s="22"/>
      <c r="M39" s="35" t="e">
        <f>SUM(M38-K38)</f>
        <v>#N/A</v>
      </c>
      <c r="N39" s="36" t="e">
        <f>SUM(N38-M38)</f>
        <v>#N/A</v>
      </c>
      <c r="O39" s="36" t="e">
        <f>SUM(O38-N38)</f>
        <v>#N/A</v>
      </c>
      <c r="P39" s="36" t="e">
        <f>SUM(P38-O38)</f>
        <v>#N/A</v>
      </c>
      <c r="Q39" s="36" t="e">
        <f>SUM(Q38-P38)</f>
        <v>#N/A</v>
      </c>
    </row>
    <row r="42" spans="1:17" ht="15.75" x14ac:dyDescent="0.2">
      <c r="A42" s="37" t="s">
        <v>44</v>
      </c>
    </row>
    <row r="44" spans="1:17" x14ac:dyDescent="0.2">
      <c r="A44" s="5">
        <v>1</v>
      </c>
      <c r="B44" s="38" t="s">
        <v>45</v>
      </c>
    </row>
    <row r="45" spans="1:17" x14ac:dyDescent="0.2">
      <c r="A45" s="5">
        <v>2</v>
      </c>
      <c r="B45" s="5" t="s">
        <v>81</v>
      </c>
    </row>
    <row r="46" spans="1:17" x14ac:dyDescent="0.2">
      <c r="A46" s="5">
        <v>3</v>
      </c>
      <c r="B46" s="38" t="s">
        <v>46</v>
      </c>
    </row>
    <row r="47" spans="1:17" x14ac:dyDescent="0.2">
      <c r="A47" s="39">
        <v>4</v>
      </c>
      <c r="B47" s="40" t="s">
        <v>47</v>
      </c>
      <c r="C47" s="39"/>
      <c r="D47" s="39"/>
      <c r="E47" s="39"/>
      <c r="F47" s="39"/>
    </row>
  </sheetData>
  <sheetProtection algorithmName="SHA-512" hashValue="37cZHc/kQJQyNmD9bRxYv6AGqrWIt424WOikjDCJ8CZ5ueg9sGs4AaO4QsFs46Fa5sBPsLyGvd9Yz16At1HklQ==" saltValue="ZgBtdKBKF6WKS8WNh4HS1w==" spinCount="100000" sheet="1" objects="1" scenarios="1"/>
  <pageMargins left="0.7" right="0.7" top="0.75" bottom="0.75" header="0.3" footer="0.3"/>
  <pageSetup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16588-520A-4F2F-817C-C7DBBD1D8854}">
  <dimension ref="A1:U332"/>
  <sheetViews>
    <sheetView topLeftCell="A281" workbookViewId="0">
      <selection activeCell="A307" sqref="A307:XFD307"/>
    </sheetView>
  </sheetViews>
  <sheetFormatPr defaultRowHeight="15" x14ac:dyDescent="0.25"/>
  <cols>
    <col min="1" max="16384" width="9.140625" style="58"/>
  </cols>
  <sheetData>
    <row r="1" spans="1:21" s="57" customFormat="1" x14ac:dyDescent="0.25">
      <c r="A1" s="59" t="s">
        <v>85</v>
      </c>
    </row>
    <row r="2" spans="1:21" s="57" customFormat="1" x14ac:dyDescent="0.25"/>
    <row r="3" spans="1:21" s="56" customFormat="1" x14ac:dyDescent="0.25">
      <c r="A3" s="52" t="s">
        <v>72</v>
      </c>
      <c r="B3" s="52" t="s">
        <v>73</v>
      </c>
      <c r="C3" s="53" t="s">
        <v>0</v>
      </c>
      <c r="D3" s="53" t="s">
        <v>56</v>
      </c>
      <c r="E3" s="53" t="s">
        <v>1</v>
      </c>
      <c r="F3" s="53" t="s">
        <v>59</v>
      </c>
      <c r="G3" s="53" t="s">
        <v>57</v>
      </c>
      <c r="H3" s="53" t="s">
        <v>58</v>
      </c>
      <c r="I3" s="54">
        <v>1</v>
      </c>
      <c r="J3" s="54">
        <v>2</v>
      </c>
      <c r="K3" s="54">
        <v>3</v>
      </c>
      <c r="L3" s="54">
        <v>4</v>
      </c>
      <c r="M3" s="54">
        <v>5</v>
      </c>
      <c r="N3" s="54">
        <v>6</v>
      </c>
      <c r="O3" s="54">
        <v>7</v>
      </c>
      <c r="P3" s="54">
        <v>8</v>
      </c>
      <c r="Q3" s="54">
        <v>9</v>
      </c>
      <c r="R3" s="54">
        <v>10</v>
      </c>
      <c r="S3" s="54">
        <v>11</v>
      </c>
      <c r="T3" s="54">
        <v>12</v>
      </c>
      <c r="U3" s="55" t="s">
        <v>2</v>
      </c>
    </row>
    <row r="4" spans="1:21" x14ac:dyDescent="0.25">
      <c r="A4" s="58">
        <v>1</v>
      </c>
      <c r="B4" s="58">
        <v>1</v>
      </c>
      <c r="C4" s="58">
        <v>6.17</v>
      </c>
      <c r="D4" s="58">
        <v>21.96</v>
      </c>
      <c r="F4" s="58">
        <v>57.96</v>
      </c>
      <c r="G4" s="58">
        <v>0</v>
      </c>
      <c r="I4" s="58">
        <v>51.02</v>
      </c>
      <c r="J4" s="58">
        <v>75.11</v>
      </c>
      <c r="K4" s="58">
        <v>59.05</v>
      </c>
      <c r="L4" s="58">
        <v>59.59</v>
      </c>
      <c r="M4" s="58">
        <v>52.82</v>
      </c>
      <c r="N4" s="58">
        <v>61.16</v>
      </c>
      <c r="O4" s="58">
        <v>89.78</v>
      </c>
      <c r="P4" s="58">
        <v>68.989999999999995</v>
      </c>
      <c r="Q4" s="58">
        <v>83.98</v>
      </c>
      <c r="R4" s="58">
        <v>88.61</v>
      </c>
      <c r="S4" s="58">
        <v>88.32</v>
      </c>
      <c r="T4" s="58">
        <v>93.82</v>
      </c>
      <c r="U4" s="58">
        <f t="shared" ref="U4:U67" si="0">SUM(C4:T4)</f>
        <v>958.33999999999992</v>
      </c>
    </row>
    <row r="5" spans="1:21" x14ac:dyDescent="0.25">
      <c r="A5" s="58">
        <v>1</v>
      </c>
      <c r="B5" s="58">
        <v>3</v>
      </c>
      <c r="C5" s="58">
        <v>496.9</v>
      </c>
      <c r="D5" s="58">
        <v>471.79</v>
      </c>
      <c r="F5" s="58">
        <v>3815.59</v>
      </c>
      <c r="G5" s="58">
        <v>0</v>
      </c>
      <c r="I5" s="58">
        <v>3718.26</v>
      </c>
      <c r="J5" s="58">
        <v>3830.95</v>
      </c>
      <c r="K5" s="58">
        <v>3891.2</v>
      </c>
      <c r="L5" s="58">
        <v>3707.94</v>
      </c>
      <c r="M5" s="58">
        <v>3807.21</v>
      </c>
      <c r="N5" s="58">
        <v>3500.85</v>
      </c>
      <c r="O5" s="58">
        <v>3540</v>
      </c>
      <c r="P5" s="58">
        <v>3513.57</v>
      </c>
      <c r="Q5" s="58">
        <v>3593.89</v>
      </c>
      <c r="R5" s="58">
        <v>3554.93</v>
      </c>
      <c r="S5" s="58">
        <v>3482.96</v>
      </c>
      <c r="T5" s="58">
        <v>3704.72</v>
      </c>
      <c r="U5" s="58">
        <f t="shared" si="0"/>
        <v>48630.76</v>
      </c>
    </row>
    <row r="6" spans="1:21" x14ac:dyDescent="0.25">
      <c r="A6" s="58">
        <v>2</v>
      </c>
      <c r="B6" s="58">
        <v>1</v>
      </c>
      <c r="C6" s="58">
        <v>3.86</v>
      </c>
      <c r="D6" s="58">
        <v>4.2</v>
      </c>
      <c r="F6" s="58">
        <v>14.66</v>
      </c>
      <c r="G6" s="58">
        <v>0</v>
      </c>
      <c r="I6" s="58">
        <v>16</v>
      </c>
      <c r="J6" s="58">
        <v>12.77</v>
      </c>
      <c r="K6" s="58">
        <v>10.31</v>
      </c>
      <c r="L6" s="58">
        <v>13.22</v>
      </c>
      <c r="M6" s="58">
        <v>23.02</v>
      </c>
      <c r="N6" s="58">
        <v>19.68</v>
      </c>
      <c r="O6" s="58">
        <v>21</v>
      </c>
      <c r="P6" s="58">
        <v>16.600000000000001</v>
      </c>
      <c r="Q6" s="58">
        <v>19.29</v>
      </c>
      <c r="R6" s="58">
        <v>21.93</v>
      </c>
      <c r="S6" s="58">
        <v>14.51</v>
      </c>
      <c r="T6" s="58">
        <v>23.4</v>
      </c>
      <c r="U6" s="58">
        <f t="shared" si="0"/>
        <v>234.45</v>
      </c>
    </row>
    <row r="7" spans="1:21" x14ac:dyDescent="0.25">
      <c r="A7" s="58">
        <v>4</v>
      </c>
      <c r="B7" s="58">
        <v>1</v>
      </c>
      <c r="C7" s="58">
        <v>6.98</v>
      </c>
      <c r="D7" s="58">
        <v>14.89</v>
      </c>
      <c r="F7" s="58">
        <v>25.8</v>
      </c>
      <c r="G7" s="58">
        <v>0</v>
      </c>
      <c r="I7" s="58">
        <v>35.29</v>
      </c>
      <c r="J7" s="58">
        <v>22.17</v>
      </c>
      <c r="K7" s="58">
        <v>28.89</v>
      </c>
      <c r="L7" s="58">
        <v>22.52</v>
      </c>
      <c r="M7" s="58">
        <v>38.950000000000003</v>
      </c>
      <c r="N7" s="58">
        <v>40.549999999999997</v>
      </c>
      <c r="O7" s="58">
        <v>30.59</v>
      </c>
      <c r="P7" s="58">
        <v>29.79</v>
      </c>
      <c r="Q7" s="58">
        <v>41.67</v>
      </c>
      <c r="R7" s="58">
        <v>42.72</v>
      </c>
      <c r="S7" s="58">
        <v>39.590000000000003</v>
      </c>
      <c r="T7" s="58">
        <v>40.380000000000003</v>
      </c>
      <c r="U7" s="58">
        <f t="shared" si="0"/>
        <v>460.78000000000009</v>
      </c>
    </row>
    <row r="8" spans="1:21" x14ac:dyDescent="0.25">
      <c r="A8" s="58">
        <v>6</v>
      </c>
      <c r="B8" s="58">
        <v>3</v>
      </c>
      <c r="C8" s="58">
        <v>47.01</v>
      </c>
      <c r="D8" s="58">
        <v>70.180000000000007</v>
      </c>
      <c r="F8" s="58">
        <v>215.98</v>
      </c>
      <c r="G8" s="58">
        <v>0</v>
      </c>
      <c r="I8" s="58">
        <v>182.37</v>
      </c>
      <c r="J8" s="58">
        <v>201.27</v>
      </c>
      <c r="K8" s="58">
        <v>207.21</v>
      </c>
      <c r="L8" s="58">
        <v>213.81</v>
      </c>
      <c r="M8" s="58">
        <v>214.52</v>
      </c>
      <c r="N8" s="58">
        <v>211.05</v>
      </c>
      <c r="O8" s="58">
        <v>199.63</v>
      </c>
      <c r="P8" s="58">
        <v>201.05</v>
      </c>
      <c r="Q8" s="58">
        <v>244.67</v>
      </c>
      <c r="R8" s="58">
        <v>257.39999999999998</v>
      </c>
      <c r="S8" s="58">
        <v>237.78</v>
      </c>
      <c r="T8" s="58">
        <v>266.18</v>
      </c>
      <c r="U8" s="58">
        <f t="shared" si="0"/>
        <v>2970.1099999999997</v>
      </c>
    </row>
    <row r="9" spans="1:21" x14ac:dyDescent="0.25">
      <c r="A9" s="58">
        <v>11</v>
      </c>
      <c r="B9" s="58">
        <v>1</v>
      </c>
      <c r="C9" s="58">
        <v>625.84</v>
      </c>
      <c r="D9" s="58">
        <v>124.73</v>
      </c>
      <c r="F9" s="58">
        <v>2914.13</v>
      </c>
      <c r="G9" s="58">
        <v>0</v>
      </c>
      <c r="I9" s="58">
        <v>2972.49</v>
      </c>
      <c r="J9" s="58">
        <v>3070.32</v>
      </c>
      <c r="K9" s="58">
        <v>3265.86</v>
      </c>
      <c r="L9" s="58">
        <v>3201.51</v>
      </c>
      <c r="M9" s="58">
        <v>3289.83</v>
      </c>
      <c r="N9" s="58">
        <v>3358.54</v>
      </c>
      <c r="O9" s="58">
        <v>3241.09</v>
      </c>
      <c r="P9" s="58">
        <v>3275.13</v>
      </c>
      <c r="Q9" s="58">
        <v>3418.32</v>
      </c>
      <c r="R9" s="58">
        <v>3538.78</v>
      </c>
      <c r="S9" s="58">
        <v>3394.14</v>
      </c>
      <c r="T9" s="58">
        <v>3535.58</v>
      </c>
      <c r="U9" s="58">
        <f t="shared" si="0"/>
        <v>43226.29</v>
      </c>
    </row>
    <row r="10" spans="1:21" x14ac:dyDescent="0.25">
      <c r="A10" s="58">
        <v>12</v>
      </c>
      <c r="B10" s="58">
        <v>1</v>
      </c>
      <c r="C10" s="58">
        <v>50.31</v>
      </c>
      <c r="D10" s="58">
        <v>8.39</v>
      </c>
      <c r="F10" s="58">
        <v>430.81</v>
      </c>
      <c r="G10" s="58">
        <v>0</v>
      </c>
      <c r="I10" s="58">
        <v>390.42</v>
      </c>
      <c r="J10" s="58">
        <v>405.85</v>
      </c>
      <c r="K10" s="58">
        <v>454.2</v>
      </c>
      <c r="L10" s="58">
        <v>402.63</v>
      </c>
      <c r="M10" s="58">
        <v>459.06</v>
      </c>
      <c r="N10" s="58">
        <v>437.92</v>
      </c>
      <c r="O10" s="58">
        <v>474.21</v>
      </c>
      <c r="P10" s="58">
        <v>448.03</v>
      </c>
      <c r="Q10" s="58">
        <v>443.26</v>
      </c>
      <c r="R10" s="58">
        <v>434.48</v>
      </c>
      <c r="S10" s="58">
        <v>412.62</v>
      </c>
      <c r="T10" s="58">
        <v>446.22</v>
      </c>
      <c r="U10" s="58">
        <f t="shared" si="0"/>
        <v>5698.41</v>
      </c>
    </row>
    <row r="11" spans="1:21" x14ac:dyDescent="0.25">
      <c r="A11" s="58">
        <v>13</v>
      </c>
      <c r="B11" s="58">
        <v>1</v>
      </c>
      <c r="C11" s="58">
        <v>63.09</v>
      </c>
      <c r="D11" s="58">
        <v>83.4</v>
      </c>
      <c r="F11" s="58">
        <v>262.91000000000003</v>
      </c>
      <c r="G11" s="58">
        <v>0</v>
      </c>
      <c r="I11" s="58">
        <v>281.82</v>
      </c>
      <c r="J11" s="58">
        <v>293.77999999999997</v>
      </c>
      <c r="K11" s="58">
        <v>273.92</v>
      </c>
      <c r="L11" s="58">
        <v>263.77</v>
      </c>
      <c r="M11" s="58">
        <v>289.52</v>
      </c>
      <c r="N11" s="58">
        <v>239.94</v>
      </c>
      <c r="O11" s="58">
        <v>267.33</v>
      </c>
      <c r="P11" s="58">
        <v>294.47000000000003</v>
      </c>
      <c r="Q11" s="58">
        <v>285.89999999999998</v>
      </c>
      <c r="R11" s="58">
        <v>275.02</v>
      </c>
      <c r="S11" s="58">
        <v>343.5</v>
      </c>
      <c r="T11" s="58">
        <v>318.77</v>
      </c>
      <c r="U11" s="58">
        <f t="shared" si="0"/>
        <v>3837.14</v>
      </c>
    </row>
    <row r="12" spans="1:21" x14ac:dyDescent="0.25">
      <c r="A12" s="58">
        <v>14</v>
      </c>
      <c r="B12" s="58">
        <v>1</v>
      </c>
      <c r="C12" s="58">
        <v>28.38</v>
      </c>
      <c r="D12" s="58">
        <v>51.74</v>
      </c>
      <c r="F12" s="58">
        <v>211.81</v>
      </c>
      <c r="G12" s="58">
        <v>0</v>
      </c>
      <c r="I12" s="58">
        <v>203.25</v>
      </c>
      <c r="J12" s="58">
        <v>210.53</v>
      </c>
      <c r="K12" s="58">
        <v>184.71</v>
      </c>
      <c r="L12" s="58">
        <v>198.82</v>
      </c>
      <c r="M12" s="58">
        <v>192.32</v>
      </c>
      <c r="N12" s="58">
        <v>198.25</v>
      </c>
      <c r="O12" s="58">
        <v>197.06</v>
      </c>
      <c r="P12" s="58">
        <v>169.5</v>
      </c>
      <c r="Q12" s="58">
        <v>210.34</v>
      </c>
      <c r="R12" s="58">
        <v>202.21</v>
      </c>
      <c r="S12" s="58">
        <v>178.52</v>
      </c>
      <c r="T12" s="58">
        <v>180.63</v>
      </c>
      <c r="U12" s="58">
        <f t="shared" si="0"/>
        <v>2618.0700000000002</v>
      </c>
    </row>
    <row r="13" spans="1:21" x14ac:dyDescent="0.25">
      <c r="A13" s="58">
        <v>15</v>
      </c>
      <c r="B13" s="58">
        <v>1</v>
      </c>
      <c r="C13" s="58">
        <v>54.47</v>
      </c>
      <c r="D13" s="58">
        <v>27</v>
      </c>
      <c r="F13" s="58">
        <v>341.09</v>
      </c>
      <c r="G13" s="58">
        <v>0</v>
      </c>
      <c r="I13" s="58">
        <v>333.4</v>
      </c>
      <c r="J13" s="58">
        <v>357.59</v>
      </c>
      <c r="K13" s="58">
        <v>385.45</v>
      </c>
      <c r="L13" s="58">
        <v>358.65</v>
      </c>
      <c r="M13" s="58">
        <v>403.61</v>
      </c>
      <c r="N13" s="58">
        <v>382.43</v>
      </c>
      <c r="O13" s="58">
        <v>382.44</v>
      </c>
      <c r="P13" s="58">
        <v>408.25</v>
      </c>
      <c r="Q13" s="58">
        <v>390.68</v>
      </c>
      <c r="R13" s="58">
        <v>386.81</v>
      </c>
      <c r="S13" s="58">
        <v>367.35</v>
      </c>
      <c r="T13" s="58">
        <v>402.37</v>
      </c>
      <c r="U13" s="58">
        <f t="shared" si="0"/>
        <v>4981.59</v>
      </c>
    </row>
    <row r="14" spans="1:21" x14ac:dyDescent="0.25">
      <c r="A14" s="58">
        <v>16</v>
      </c>
      <c r="B14" s="58">
        <v>1</v>
      </c>
      <c r="C14" s="58">
        <v>53.88</v>
      </c>
      <c r="D14" s="58">
        <v>43.12</v>
      </c>
      <c r="F14" s="58">
        <v>366.95</v>
      </c>
      <c r="G14" s="58">
        <v>0</v>
      </c>
      <c r="I14" s="58">
        <v>363.94</v>
      </c>
      <c r="J14" s="58">
        <v>389.55</v>
      </c>
      <c r="K14" s="58">
        <v>427.47</v>
      </c>
      <c r="L14" s="58">
        <v>386.58</v>
      </c>
      <c r="M14" s="58">
        <v>400.21</v>
      </c>
      <c r="N14" s="58">
        <v>388</v>
      </c>
      <c r="O14" s="58">
        <v>385.76</v>
      </c>
      <c r="P14" s="58">
        <v>435.09</v>
      </c>
      <c r="Q14" s="58">
        <v>433.12</v>
      </c>
      <c r="R14" s="58">
        <v>433.02</v>
      </c>
      <c r="S14" s="58">
        <v>452.72</v>
      </c>
      <c r="T14" s="58">
        <v>452.28</v>
      </c>
      <c r="U14" s="58">
        <f t="shared" si="0"/>
        <v>5411.6900000000005</v>
      </c>
    </row>
    <row r="15" spans="1:21" x14ac:dyDescent="0.25">
      <c r="A15" s="58">
        <v>22</v>
      </c>
      <c r="B15" s="58">
        <v>1</v>
      </c>
      <c r="C15" s="58">
        <v>32.619999999999997</v>
      </c>
      <c r="D15" s="58">
        <v>12.47</v>
      </c>
      <c r="F15" s="58">
        <v>178.2</v>
      </c>
      <c r="G15" s="58">
        <v>0</v>
      </c>
      <c r="I15" s="58">
        <v>182.27</v>
      </c>
      <c r="J15" s="58">
        <v>188.57</v>
      </c>
      <c r="K15" s="58">
        <v>189.74</v>
      </c>
      <c r="L15" s="58">
        <v>188.28</v>
      </c>
      <c r="M15" s="58">
        <v>178.26</v>
      </c>
      <c r="N15" s="58">
        <v>209.49</v>
      </c>
      <c r="O15" s="58">
        <v>185.3</v>
      </c>
      <c r="P15" s="58">
        <v>211.4</v>
      </c>
      <c r="Q15" s="58">
        <v>204.6</v>
      </c>
      <c r="R15" s="58">
        <v>210.59</v>
      </c>
      <c r="S15" s="58">
        <v>204.52</v>
      </c>
      <c r="T15" s="58">
        <v>238.48</v>
      </c>
      <c r="U15" s="58">
        <f t="shared" si="0"/>
        <v>2614.79</v>
      </c>
    </row>
    <row r="16" spans="1:21" x14ac:dyDescent="0.25">
      <c r="A16" s="58">
        <v>23</v>
      </c>
      <c r="B16" s="58">
        <v>1</v>
      </c>
      <c r="C16" s="58">
        <v>6.82</v>
      </c>
      <c r="D16" s="58">
        <v>19.79</v>
      </c>
      <c r="F16" s="58">
        <v>76.61</v>
      </c>
      <c r="G16" s="58">
        <v>0</v>
      </c>
      <c r="I16" s="58">
        <v>70.36</v>
      </c>
      <c r="J16" s="58">
        <v>72.459999999999994</v>
      </c>
      <c r="K16" s="58">
        <v>77.790000000000006</v>
      </c>
      <c r="L16" s="58">
        <v>76.03</v>
      </c>
      <c r="M16" s="58">
        <v>81.5</v>
      </c>
      <c r="N16" s="58">
        <v>63.45</v>
      </c>
      <c r="O16" s="58">
        <v>84.29</v>
      </c>
      <c r="P16" s="58">
        <v>72</v>
      </c>
      <c r="Q16" s="58">
        <v>96.13</v>
      </c>
      <c r="R16" s="58">
        <v>67.89</v>
      </c>
      <c r="S16" s="58">
        <v>90.81</v>
      </c>
      <c r="T16" s="58">
        <v>80.69</v>
      </c>
      <c r="U16" s="58">
        <f t="shared" si="0"/>
        <v>1036.6200000000001</v>
      </c>
    </row>
    <row r="17" spans="1:21" x14ac:dyDescent="0.25">
      <c r="A17" s="58">
        <v>25</v>
      </c>
      <c r="B17" s="58">
        <v>1</v>
      </c>
      <c r="C17" s="58">
        <v>0</v>
      </c>
      <c r="D17" s="58">
        <v>0</v>
      </c>
      <c r="F17" s="58">
        <v>4.22</v>
      </c>
      <c r="G17" s="58">
        <v>0</v>
      </c>
      <c r="I17" s="58">
        <v>4.05</v>
      </c>
      <c r="J17" s="58">
        <v>5.51</v>
      </c>
      <c r="K17" s="58">
        <v>9.18</v>
      </c>
      <c r="L17" s="58">
        <v>5.77</v>
      </c>
      <c r="M17" s="58">
        <v>9.26</v>
      </c>
      <c r="N17" s="58">
        <v>9.65</v>
      </c>
      <c r="O17" s="58">
        <v>4.53</v>
      </c>
      <c r="P17" s="58">
        <v>6.45</v>
      </c>
      <c r="Q17" s="58">
        <v>0</v>
      </c>
      <c r="R17" s="58">
        <v>0</v>
      </c>
      <c r="S17" s="58">
        <v>0</v>
      </c>
      <c r="T17" s="58">
        <v>0</v>
      </c>
      <c r="U17" s="58">
        <f t="shared" si="0"/>
        <v>58.620000000000005</v>
      </c>
    </row>
    <row r="18" spans="1:21" x14ac:dyDescent="0.25">
      <c r="A18" s="58">
        <v>31</v>
      </c>
      <c r="B18" s="58">
        <v>1</v>
      </c>
      <c r="C18" s="58">
        <v>64.14</v>
      </c>
      <c r="D18" s="58">
        <v>34.69</v>
      </c>
      <c r="F18" s="58">
        <v>380.99</v>
      </c>
      <c r="G18" s="58">
        <v>0</v>
      </c>
      <c r="I18" s="58">
        <v>311.20999999999998</v>
      </c>
      <c r="J18" s="58">
        <v>373.17</v>
      </c>
      <c r="K18" s="58">
        <v>404.15</v>
      </c>
      <c r="L18" s="58">
        <v>378.82</v>
      </c>
      <c r="M18" s="58">
        <v>400.94</v>
      </c>
      <c r="N18" s="58">
        <v>402.95</v>
      </c>
      <c r="O18" s="58">
        <v>405.78</v>
      </c>
      <c r="P18" s="58">
        <v>418.56</v>
      </c>
      <c r="Q18" s="58">
        <v>472.57</v>
      </c>
      <c r="R18" s="58">
        <v>476.12</v>
      </c>
      <c r="S18" s="58">
        <v>451.76</v>
      </c>
      <c r="T18" s="58">
        <v>433.73</v>
      </c>
      <c r="U18" s="58">
        <f t="shared" si="0"/>
        <v>5409.58</v>
      </c>
    </row>
    <row r="19" spans="1:21" x14ac:dyDescent="0.25">
      <c r="A19" s="58">
        <v>32</v>
      </c>
      <c r="B19" s="58">
        <v>1</v>
      </c>
      <c r="C19" s="58">
        <v>2.97</v>
      </c>
      <c r="D19" s="58">
        <v>8.83</v>
      </c>
      <c r="F19" s="58">
        <v>38.1</v>
      </c>
      <c r="G19" s="58">
        <v>0</v>
      </c>
      <c r="I19" s="58">
        <v>38.33</v>
      </c>
      <c r="J19" s="58">
        <v>41.07</v>
      </c>
      <c r="K19" s="58">
        <v>37.11</v>
      </c>
      <c r="L19" s="58">
        <v>45.39</v>
      </c>
      <c r="M19" s="58">
        <v>44.87</v>
      </c>
      <c r="N19" s="58">
        <v>57.1</v>
      </c>
      <c r="O19" s="58">
        <v>52.08</v>
      </c>
      <c r="P19" s="58">
        <v>38.99</v>
      </c>
      <c r="Q19" s="58">
        <v>45.49</v>
      </c>
      <c r="R19" s="58">
        <v>50.23</v>
      </c>
      <c r="S19" s="58">
        <v>46</v>
      </c>
      <c r="T19" s="58">
        <v>47.23</v>
      </c>
      <c r="U19" s="58">
        <f t="shared" si="0"/>
        <v>593.79000000000008</v>
      </c>
    </row>
    <row r="20" spans="1:21" x14ac:dyDescent="0.25">
      <c r="A20" s="58">
        <v>36</v>
      </c>
      <c r="B20" s="58">
        <v>1</v>
      </c>
      <c r="C20" s="58">
        <v>2.08</v>
      </c>
      <c r="D20" s="58">
        <v>4.57</v>
      </c>
      <c r="F20" s="58">
        <v>16.239999999999998</v>
      </c>
      <c r="G20" s="58">
        <v>0</v>
      </c>
      <c r="I20" s="58">
        <v>12</v>
      </c>
      <c r="J20" s="58">
        <v>14.02</v>
      </c>
      <c r="K20" s="58">
        <v>17.07</v>
      </c>
      <c r="L20" s="58">
        <v>10.91</v>
      </c>
      <c r="M20" s="58">
        <v>19.7</v>
      </c>
      <c r="N20" s="58">
        <v>8.67</v>
      </c>
      <c r="O20" s="58">
        <v>12.41</v>
      </c>
      <c r="P20" s="58">
        <v>8.26</v>
      </c>
      <c r="Q20" s="58">
        <v>13.02</v>
      </c>
      <c r="R20" s="58">
        <v>8.6</v>
      </c>
      <c r="S20" s="58">
        <v>13.67</v>
      </c>
      <c r="T20" s="58">
        <v>9.4700000000000006</v>
      </c>
      <c r="U20" s="58">
        <f t="shared" si="0"/>
        <v>170.68999999999997</v>
      </c>
    </row>
    <row r="21" spans="1:21" x14ac:dyDescent="0.25">
      <c r="A21" s="58">
        <v>38</v>
      </c>
      <c r="B21" s="58">
        <v>1</v>
      </c>
      <c r="C21" s="58">
        <v>19.38</v>
      </c>
      <c r="D21" s="58">
        <v>12.6</v>
      </c>
      <c r="F21" s="58">
        <v>161.43</v>
      </c>
      <c r="G21" s="58">
        <v>0</v>
      </c>
      <c r="I21" s="58">
        <v>173.46</v>
      </c>
      <c r="J21" s="58">
        <v>143.68</v>
      </c>
      <c r="K21" s="58">
        <v>156.47</v>
      </c>
      <c r="L21" s="58">
        <v>148.13999999999999</v>
      </c>
      <c r="M21" s="58">
        <v>138.34</v>
      </c>
      <c r="N21" s="58">
        <v>144.74</v>
      </c>
      <c r="O21" s="58">
        <v>161.84</v>
      </c>
      <c r="P21" s="58">
        <v>152.46</v>
      </c>
      <c r="Q21" s="58">
        <v>166.54</v>
      </c>
      <c r="R21" s="58">
        <v>158.22</v>
      </c>
      <c r="S21" s="58">
        <v>132.79</v>
      </c>
      <c r="T21" s="58">
        <v>111.12</v>
      </c>
      <c r="U21" s="58">
        <f t="shared" si="0"/>
        <v>1981.21</v>
      </c>
    </row>
    <row r="22" spans="1:21" x14ac:dyDescent="0.25">
      <c r="A22" s="58">
        <v>47</v>
      </c>
      <c r="B22" s="58">
        <v>1</v>
      </c>
      <c r="C22" s="58">
        <v>52.06</v>
      </c>
      <c r="D22" s="58">
        <v>1.52</v>
      </c>
      <c r="F22" s="58">
        <v>295.3</v>
      </c>
      <c r="G22" s="58">
        <v>0</v>
      </c>
      <c r="I22" s="58">
        <v>280.01</v>
      </c>
      <c r="J22" s="58">
        <v>274.42</v>
      </c>
      <c r="K22" s="58">
        <v>299.76</v>
      </c>
      <c r="L22" s="58">
        <v>276.97000000000003</v>
      </c>
      <c r="M22" s="58">
        <v>303.18</v>
      </c>
      <c r="N22" s="58">
        <v>301.77999999999997</v>
      </c>
      <c r="O22" s="58">
        <v>325.02999999999997</v>
      </c>
      <c r="P22" s="58">
        <v>333.83</v>
      </c>
      <c r="Q22" s="58">
        <v>338.86</v>
      </c>
      <c r="R22" s="58">
        <v>313.81</v>
      </c>
      <c r="S22" s="58">
        <v>321.69</v>
      </c>
      <c r="T22" s="58">
        <v>264.92</v>
      </c>
      <c r="U22" s="58">
        <f t="shared" si="0"/>
        <v>3983.14</v>
      </c>
    </row>
    <row r="23" spans="1:21" x14ac:dyDescent="0.25">
      <c r="A23" s="58">
        <v>51</v>
      </c>
      <c r="B23" s="58">
        <v>1</v>
      </c>
      <c r="C23" s="58">
        <v>18.28</v>
      </c>
      <c r="D23" s="58">
        <v>0.6</v>
      </c>
      <c r="F23" s="58">
        <v>97.19</v>
      </c>
      <c r="G23" s="58">
        <v>0</v>
      </c>
      <c r="I23" s="58">
        <v>116.25</v>
      </c>
      <c r="J23" s="58">
        <v>101.28</v>
      </c>
      <c r="K23" s="58">
        <v>106.21</v>
      </c>
      <c r="L23" s="58">
        <v>144.52000000000001</v>
      </c>
      <c r="M23" s="58">
        <v>115.26</v>
      </c>
      <c r="N23" s="58">
        <v>131.41999999999999</v>
      </c>
      <c r="O23" s="58">
        <v>120.57</v>
      </c>
      <c r="P23" s="58">
        <v>142.32</v>
      </c>
      <c r="Q23" s="58">
        <v>118.77</v>
      </c>
      <c r="R23" s="58">
        <v>131.6</v>
      </c>
      <c r="S23" s="58">
        <v>121.08</v>
      </c>
      <c r="T23" s="58">
        <v>131.13</v>
      </c>
      <c r="U23" s="58">
        <f t="shared" si="0"/>
        <v>1596.4799999999996</v>
      </c>
    </row>
    <row r="24" spans="1:21" x14ac:dyDescent="0.25">
      <c r="A24" s="58">
        <v>75</v>
      </c>
      <c r="B24" s="58">
        <v>1</v>
      </c>
      <c r="C24" s="58">
        <v>3.08</v>
      </c>
      <c r="D24" s="58">
        <v>1.38</v>
      </c>
      <c r="F24" s="58">
        <v>22</v>
      </c>
      <c r="G24" s="58">
        <v>0</v>
      </c>
      <c r="I24" s="58">
        <v>30.27</v>
      </c>
      <c r="J24" s="58">
        <v>20.55</v>
      </c>
      <c r="K24" s="58">
        <v>44.15</v>
      </c>
      <c r="L24" s="58">
        <v>24</v>
      </c>
      <c r="M24" s="58">
        <v>31</v>
      </c>
      <c r="N24" s="58">
        <v>22.15</v>
      </c>
      <c r="O24" s="58">
        <v>32.590000000000003</v>
      </c>
      <c r="P24" s="58">
        <v>25.41</v>
      </c>
      <c r="Q24" s="58">
        <v>33.99</v>
      </c>
      <c r="R24" s="58">
        <v>33.17</v>
      </c>
      <c r="S24" s="58">
        <v>37.08</v>
      </c>
      <c r="T24" s="58">
        <v>35.270000000000003</v>
      </c>
      <c r="U24" s="58">
        <f t="shared" si="0"/>
        <v>396.09000000000003</v>
      </c>
    </row>
    <row r="25" spans="1:21" x14ac:dyDescent="0.25">
      <c r="A25" s="58">
        <v>77</v>
      </c>
      <c r="B25" s="58">
        <v>1</v>
      </c>
      <c r="C25" s="58">
        <v>120.64</v>
      </c>
      <c r="D25" s="58">
        <v>48.46</v>
      </c>
      <c r="F25" s="58">
        <v>555.23</v>
      </c>
      <c r="G25" s="58">
        <v>0</v>
      </c>
      <c r="I25" s="58">
        <v>554.04999999999995</v>
      </c>
      <c r="J25" s="58">
        <v>604.25</v>
      </c>
      <c r="K25" s="58">
        <v>654.19000000000005</v>
      </c>
      <c r="L25" s="58">
        <v>619.25</v>
      </c>
      <c r="M25" s="58">
        <v>642.58000000000004</v>
      </c>
      <c r="N25" s="58">
        <v>622.32000000000005</v>
      </c>
      <c r="O25" s="58">
        <v>667.27</v>
      </c>
      <c r="P25" s="58">
        <v>622.49</v>
      </c>
      <c r="Q25" s="58">
        <v>696.38</v>
      </c>
      <c r="R25" s="58">
        <v>704.56</v>
      </c>
      <c r="S25" s="58">
        <v>733</v>
      </c>
      <c r="T25" s="58">
        <v>675.16</v>
      </c>
      <c r="U25" s="58">
        <f t="shared" si="0"/>
        <v>8519.83</v>
      </c>
    </row>
    <row r="26" spans="1:21" x14ac:dyDescent="0.25">
      <c r="A26" s="58">
        <v>81</v>
      </c>
      <c r="B26" s="58">
        <v>1</v>
      </c>
      <c r="C26" s="58">
        <v>1.61</v>
      </c>
      <c r="D26" s="58">
        <v>1.62</v>
      </c>
      <c r="F26" s="58">
        <v>8</v>
      </c>
      <c r="G26" s="58">
        <v>0</v>
      </c>
      <c r="I26" s="58">
        <v>5.95</v>
      </c>
      <c r="J26" s="58">
        <v>15</v>
      </c>
      <c r="K26" s="58">
        <v>8</v>
      </c>
      <c r="L26" s="58">
        <v>9</v>
      </c>
      <c r="M26" s="58">
        <v>6.55</v>
      </c>
      <c r="N26" s="58">
        <v>12</v>
      </c>
      <c r="O26" s="58">
        <v>11.1</v>
      </c>
      <c r="P26" s="58">
        <v>12.61</v>
      </c>
      <c r="Q26" s="58">
        <v>13.43</v>
      </c>
      <c r="R26" s="58">
        <v>8.09</v>
      </c>
      <c r="S26" s="58">
        <v>13.17</v>
      </c>
      <c r="T26" s="58">
        <v>13.73</v>
      </c>
      <c r="U26" s="58">
        <f t="shared" si="0"/>
        <v>139.85999999999999</v>
      </c>
    </row>
    <row r="27" spans="1:21" x14ac:dyDescent="0.25">
      <c r="A27" s="58">
        <v>84</v>
      </c>
      <c r="B27" s="58">
        <v>1</v>
      </c>
      <c r="C27" s="58">
        <v>12.3</v>
      </c>
      <c r="D27" s="58">
        <v>13.01</v>
      </c>
      <c r="F27" s="58">
        <v>46.2</v>
      </c>
      <c r="G27" s="58">
        <v>0</v>
      </c>
      <c r="I27" s="58">
        <v>38.64</v>
      </c>
      <c r="J27" s="58">
        <v>49.75</v>
      </c>
      <c r="K27" s="58">
        <v>40.53</v>
      </c>
      <c r="L27" s="58">
        <v>34.700000000000003</v>
      </c>
      <c r="M27" s="58">
        <v>40.200000000000003</v>
      </c>
      <c r="N27" s="58">
        <v>32.42</v>
      </c>
      <c r="O27" s="58">
        <v>39.71</v>
      </c>
      <c r="P27" s="58">
        <v>40.200000000000003</v>
      </c>
      <c r="Q27" s="58">
        <v>50.36</v>
      </c>
      <c r="R27" s="58">
        <v>37.18</v>
      </c>
      <c r="S27" s="58">
        <v>35.42</v>
      </c>
      <c r="T27" s="58">
        <v>46.74</v>
      </c>
      <c r="U27" s="58">
        <f t="shared" si="0"/>
        <v>557.36</v>
      </c>
    </row>
    <row r="28" spans="1:21" x14ac:dyDescent="0.25">
      <c r="A28" s="58">
        <v>85</v>
      </c>
      <c r="B28" s="58">
        <v>1</v>
      </c>
      <c r="C28" s="58">
        <v>8.07</v>
      </c>
      <c r="D28" s="58">
        <v>6.76</v>
      </c>
      <c r="F28" s="58">
        <v>21.35</v>
      </c>
      <c r="G28" s="58">
        <v>0</v>
      </c>
      <c r="I28" s="58">
        <v>21.47</v>
      </c>
      <c r="J28" s="58">
        <v>24.46</v>
      </c>
      <c r="K28" s="58">
        <v>34.299999999999997</v>
      </c>
      <c r="L28" s="58">
        <v>37.86</v>
      </c>
      <c r="M28" s="58">
        <v>36.479999999999997</v>
      </c>
      <c r="N28" s="58">
        <v>48.68</v>
      </c>
      <c r="O28" s="58">
        <v>56.31</v>
      </c>
      <c r="P28" s="58">
        <v>50</v>
      </c>
      <c r="Q28" s="58">
        <v>50.62</v>
      </c>
      <c r="R28" s="58">
        <v>35.840000000000003</v>
      </c>
      <c r="S28" s="58">
        <v>47.14</v>
      </c>
      <c r="T28" s="58">
        <v>40.5</v>
      </c>
      <c r="U28" s="58">
        <f t="shared" si="0"/>
        <v>519.84</v>
      </c>
    </row>
    <row r="29" spans="1:21" x14ac:dyDescent="0.25">
      <c r="A29" s="58">
        <v>88</v>
      </c>
      <c r="B29" s="58">
        <v>1</v>
      </c>
      <c r="C29" s="58">
        <v>39.14</v>
      </c>
      <c r="D29" s="58">
        <v>4.9000000000000004</v>
      </c>
      <c r="F29" s="58">
        <v>133.41</v>
      </c>
      <c r="G29" s="58">
        <v>0</v>
      </c>
      <c r="I29" s="58">
        <v>157.01</v>
      </c>
      <c r="J29" s="58">
        <v>163.78</v>
      </c>
      <c r="K29" s="58">
        <v>170.7</v>
      </c>
      <c r="L29" s="58">
        <v>162.44999999999999</v>
      </c>
      <c r="M29" s="58">
        <v>152.34</v>
      </c>
      <c r="N29" s="58">
        <v>165.27</v>
      </c>
      <c r="O29" s="58">
        <v>161.25</v>
      </c>
      <c r="P29" s="58">
        <v>153.19</v>
      </c>
      <c r="Q29" s="58">
        <v>162.71</v>
      </c>
      <c r="R29" s="58">
        <v>186.64</v>
      </c>
      <c r="S29" s="58">
        <v>190.52</v>
      </c>
      <c r="T29" s="58">
        <v>181.98</v>
      </c>
      <c r="U29" s="58">
        <f t="shared" si="0"/>
        <v>2185.2900000000004</v>
      </c>
    </row>
    <row r="30" spans="1:21" x14ac:dyDescent="0.25">
      <c r="A30" s="58">
        <v>91</v>
      </c>
      <c r="B30" s="58">
        <v>1</v>
      </c>
      <c r="C30" s="58">
        <v>3.86</v>
      </c>
      <c r="D30" s="58">
        <v>1.2</v>
      </c>
      <c r="F30" s="58">
        <v>40.71</v>
      </c>
      <c r="G30" s="58">
        <v>1</v>
      </c>
      <c r="I30" s="58">
        <v>33.67</v>
      </c>
      <c r="J30" s="58">
        <v>41.26</v>
      </c>
      <c r="K30" s="58">
        <v>40.299999999999997</v>
      </c>
      <c r="L30" s="58">
        <v>38.25</v>
      </c>
      <c r="M30" s="58">
        <v>49.57</v>
      </c>
      <c r="N30" s="58">
        <v>39.659999999999997</v>
      </c>
      <c r="O30" s="58">
        <v>52.99</v>
      </c>
      <c r="P30" s="58">
        <v>47.3</v>
      </c>
      <c r="Q30" s="58">
        <v>45.51</v>
      </c>
      <c r="R30" s="58">
        <v>40.799999999999997</v>
      </c>
      <c r="S30" s="58">
        <v>60.81</v>
      </c>
      <c r="T30" s="58">
        <v>42.6</v>
      </c>
      <c r="U30" s="58">
        <f t="shared" si="0"/>
        <v>579.49000000000012</v>
      </c>
    </row>
    <row r="31" spans="1:21" x14ac:dyDescent="0.25">
      <c r="A31" s="58">
        <v>93</v>
      </c>
      <c r="B31" s="58">
        <v>1</v>
      </c>
      <c r="C31" s="58">
        <v>7.58</v>
      </c>
      <c r="D31" s="58">
        <v>0</v>
      </c>
      <c r="F31" s="58">
        <v>46.6</v>
      </c>
      <c r="G31" s="58">
        <v>3</v>
      </c>
      <c r="I31" s="58">
        <v>36.53</v>
      </c>
      <c r="J31" s="58">
        <v>44.38</v>
      </c>
      <c r="K31" s="58">
        <v>46.45</v>
      </c>
      <c r="L31" s="58">
        <v>54.3</v>
      </c>
      <c r="M31" s="58">
        <v>40.71</v>
      </c>
      <c r="N31" s="58">
        <v>46.54</v>
      </c>
      <c r="O31" s="58">
        <v>48.88</v>
      </c>
      <c r="P31" s="58">
        <v>47.67</v>
      </c>
      <c r="Q31" s="58">
        <v>45.52</v>
      </c>
      <c r="R31" s="58">
        <v>49.93</v>
      </c>
      <c r="S31" s="58">
        <v>38.28</v>
      </c>
      <c r="T31" s="58">
        <v>50.7</v>
      </c>
      <c r="U31" s="58">
        <f t="shared" si="0"/>
        <v>607.07000000000005</v>
      </c>
    </row>
    <row r="32" spans="1:21" x14ac:dyDescent="0.25">
      <c r="A32" s="58">
        <v>94</v>
      </c>
      <c r="B32" s="58">
        <v>1</v>
      </c>
      <c r="C32" s="58">
        <v>37.950000000000003</v>
      </c>
      <c r="D32" s="58">
        <v>0</v>
      </c>
      <c r="F32" s="58">
        <v>152.28</v>
      </c>
      <c r="G32" s="58">
        <v>13</v>
      </c>
      <c r="I32" s="58">
        <v>159.88999999999999</v>
      </c>
      <c r="J32" s="58">
        <v>158.61000000000001</v>
      </c>
      <c r="K32" s="58">
        <v>179.73</v>
      </c>
      <c r="L32" s="58">
        <v>123.83</v>
      </c>
      <c r="M32" s="58">
        <v>172.89</v>
      </c>
      <c r="N32" s="58">
        <v>167.46</v>
      </c>
      <c r="O32" s="58">
        <v>161.85</v>
      </c>
      <c r="P32" s="58">
        <v>173.95</v>
      </c>
      <c r="Q32" s="58">
        <v>174.64</v>
      </c>
      <c r="R32" s="58">
        <v>206.76</v>
      </c>
      <c r="S32" s="58">
        <v>180.5</v>
      </c>
      <c r="T32" s="58">
        <v>154.66</v>
      </c>
      <c r="U32" s="58">
        <f t="shared" si="0"/>
        <v>2218</v>
      </c>
    </row>
    <row r="33" spans="1:21" x14ac:dyDescent="0.25">
      <c r="A33" s="58">
        <v>95</v>
      </c>
      <c r="B33" s="58">
        <v>1</v>
      </c>
      <c r="C33" s="58">
        <v>3.04</v>
      </c>
      <c r="D33" s="58">
        <v>0</v>
      </c>
      <c r="F33" s="58">
        <v>22.17</v>
      </c>
      <c r="G33" s="58">
        <v>0</v>
      </c>
      <c r="I33" s="58">
        <v>17.91</v>
      </c>
      <c r="J33" s="58">
        <v>22.11</v>
      </c>
      <c r="K33" s="58">
        <v>16</v>
      </c>
      <c r="L33" s="58">
        <v>19.89</v>
      </c>
      <c r="M33" s="58">
        <v>28</v>
      </c>
      <c r="N33" s="58">
        <v>18</v>
      </c>
      <c r="O33" s="58">
        <v>15.77</v>
      </c>
      <c r="P33" s="58">
        <v>20.98</v>
      </c>
      <c r="Q33" s="58">
        <v>15.33</v>
      </c>
      <c r="R33" s="58">
        <v>21.18</v>
      </c>
      <c r="S33" s="58">
        <v>24.85</v>
      </c>
      <c r="T33" s="58">
        <v>22.22</v>
      </c>
      <c r="U33" s="58">
        <f t="shared" si="0"/>
        <v>267.45000000000005</v>
      </c>
    </row>
    <row r="34" spans="1:21" x14ac:dyDescent="0.25">
      <c r="A34" s="58">
        <v>97</v>
      </c>
      <c r="B34" s="58">
        <v>1</v>
      </c>
      <c r="C34" s="58">
        <v>5.0999999999999996</v>
      </c>
      <c r="D34" s="58">
        <v>9</v>
      </c>
      <c r="F34" s="58">
        <v>29.54</v>
      </c>
      <c r="G34" s="58">
        <v>0</v>
      </c>
      <c r="I34" s="58">
        <v>38.869999999999997</v>
      </c>
      <c r="J34" s="58">
        <v>35.409999999999997</v>
      </c>
      <c r="K34" s="58">
        <v>44.68</v>
      </c>
      <c r="L34" s="58">
        <v>41.62</v>
      </c>
      <c r="M34" s="58">
        <v>43.27</v>
      </c>
      <c r="N34" s="58">
        <v>39.869999999999997</v>
      </c>
      <c r="O34" s="58">
        <v>56.97</v>
      </c>
      <c r="P34" s="58">
        <v>36.47</v>
      </c>
      <c r="Q34" s="58">
        <v>51.38</v>
      </c>
      <c r="R34" s="58">
        <v>61.42</v>
      </c>
      <c r="S34" s="58">
        <v>49.57</v>
      </c>
      <c r="T34" s="58">
        <v>45.43</v>
      </c>
      <c r="U34" s="58">
        <f t="shared" si="0"/>
        <v>588.6</v>
      </c>
    </row>
    <row r="35" spans="1:21" x14ac:dyDescent="0.25">
      <c r="A35" s="58">
        <v>99</v>
      </c>
      <c r="B35" s="58">
        <v>1</v>
      </c>
      <c r="C35" s="58">
        <v>9.34</v>
      </c>
      <c r="D35" s="58">
        <v>0</v>
      </c>
      <c r="F35" s="58">
        <v>67.3</v>
      </c>
      <c r="G35" s="58">
        <v>0.98</v>
      </c>
      <c r="I35" s="58">
        <v>79.33</v>
      </c>
      <c r="J35" s="58">
        <v>71.28</v>
      </c>
      <c r="K35" s="58">
        <v>77.62</v>
      </c>
      <c r="L35" s="58">
        <v>81.790000000000006</v>
      </c>
      <c r="M35" s="58">
        <v>70.790000000000006</v>
      </c>
      <c r="N35" s="58">
        <v>84.99</v>
      </c>
      <c r="O35" s="58">
        <v>78.790000000000006</v>
      </c>
      <c r="P35" s="58">
        <v>84.24</v>
      </c>
      <c r="Q35" s="58">
        <v>87.47</v>
      </c>
      <c r="R35" s="58">
        <v>89.33</v>
      </c>
      <c r="S35" s="58">
        <v>93.24</v>
      </c>
      <c r="T35" s="58">
        <v>70.38</v>
      </c>
      <c r="U35" s="58">
        <f t="shared" si="0"/>
        <v>1046.8700000000001</v>
      </c>
    </row>
    <row r="36" spans="1:21" x14ac:dyDescent="0.25">
      <c r="A36" s="58">
        <v>100</v>
      </c>
      <c r="B36" s="58">
        <v>1</v>
      </c>
      <c r="C36" s="58">
        <v>3.76</v>
      </c>
      <c r="D36" s="58">
        <v>0</v>
      </c>
      <c r="F36" s="58">
        <v>20.53</v>
      </c>
      <c r="G36" s="58">
        <v>0</v>
      </c>
      <c r="I36" s="58">
        <v>16</v>
      </c>
      <c r="J36" s="58">
        <v>20.38</v>
      </c>
      <c r="K36" s="58">
        <v>15</v>
      </c>
      <c r="L36" s="58">
        <v>27.06</v>
      </c>
      <c r="M36" s="58">
        <v>24</v>
      </c>
      <c r="N36" s="58">
        <v>14</v>
      </c>
      <c r="O36" s="58">
        <v>22.74</v>
      </c>
      <c r="P36" s="58">
        <v>21.5</v>
      </c>
      <c r="Q36" s="58">
        <v>22.22</v>
      </c>
      <c r="R36" s="58">
        <v>18.07</v>
      </c>
      <c r="S36" s="58">
        <v>21.7</v>
      </c>
      <c r="T36" s="58">
        <v>17.45</v>
      </c>
      <c r="U36" s="58">
        <f t="shared" si="0"/>
        <v>264.41000000000003</v>
      </c>
    </row>
    <row r="37" spans="1:21" x14ac:dyDescent="0.25">
      <c r="A37" s="58">
        <v>108</v>
      </c>
      <c r="B37" s="58">
        <v>1</v>
      </c>
      <c r="C37" s="58">
        <v>16.38</v>
      </c>
      <c r="D37" s="58">
        <v>5.21</v>
      </c>
      <c r="F37" s="58">
        <v>89.98</v>
      </c>
      <c r="G37" s="58">
        <v>0</v>
      </c>
      <c r="I37" s="58">
        <v>85.63</v>
      </c>
      <c r="J37" s="58">
        <v>77.23</v>
      </c>
      <c r="K37" s="58">
        <v>90.2</v>
      </c>
      <c r="L37" s="58">
        <v>85.08</v>
      </c>
      <c r="M37" s="58">
        <v>92.47</v>
      </c>
      <c r="N37" s="58">
        <v>109.04</v>
      </c>
      <c r="O37" s="58">
        <v>95.06</v>
      </c>
      <c r="P37" s="58">
        <v>97.99</v>
      </c>
      <c r="Q37" s="58">
        <v>103.79</v>
      </c>
      <c r="R37" s="58">
        <v>97.59</v>
      </c>
      <c r="S37" s="58">
        <v>106.62</v>
      </c>
      <c r="T37" s="58">
        <v>98.49</v>
      </c>
      <c r="U37" s="58">
        <f t="shared" si="0"/>
        <v>1250.76</v>
      </c>
    </row>
    <row r="38" spans="1:21" x14ac:dyDescent="0.25">
      <c r="A38" s="58">
        <v>110</v>
      </c>
      <c r="B38" s="58">
        <v>1</v>
      </c>
      <c r="C38" s="58">
        <v>33.299999999999997</v>
      </c>
      <c r="D38" s="58">
        <v>20.99</v>
      </c>
      <c r="F38" s="58">
        <v>244.53</v>
      </c>
      <c r="G38" s="58">
        <v>0</v>
      </c>
      <c r="I38" s="58">
        <v>264.75</v>
      </c>
      <c r="J38" s="58">
        <v>239.06</v>
      </c>
      <c r="K38" s="58">
        <v>291.22000000000003</v>
      </c>
      <c r="L38" s="58">
        <v>287.33999999999997</v>
      </c>
      <c r="M38" s="58">
        <v>301.83999999999997</v>
      </c>
      <c r="N38" s="58">
        <v>282.08999999999997</v>
      </c>
      <c r="O38" s="58">
        <v>328.4</v>
      </c>
      <c r="P38" s="58">
        <v>316.93</v>
      </c>
      <c r="Q38" s="58">
        <v>354.59</v>
      </c>
      <c r="R38" s="58">
        <v>319.57</v>
      </c>
      <c r="S38" s="58">
        <v>312.47000000000003</v>
      </c>
      <c r="T38" s="58">
        <v>335.84</v>
      </c>
      <c r="U38" s="58">
        <f t="shared" si="0"/>
        <v>3932.92</v>
      </c>
    </row>
    <row r="39" spans="1:21" x14ac:dyDescent="0.25">
      <c r="A39" s="58">
        <v>111</v>
      </c>
      <c r="B39" s="58">
        <v>1</v>
      </c>
      <c r="C39" s="58">
        <v>19.84</v>
      </c>
      <c r="D39" s="58">
        <v>3.24</v>
      </c>
      <c r="F39" s="58">
        <v>107.01</v>
      </c>
      <c r="G39" s="58">
        <v>0</v>
      </c>
      <c r="I39" s="58">
        <v>121.82</v>
      </c>
      <c r="J39" s="58">
        <v>119.51</v>
      </c>
      <c r="K39" s="58">
        <v>128</v>
      </c>
      <c r="L39" s="58">
        <v>130.4</v>
      </c>
      <c r="M39" s="58">
        <v>130.16999999999999</v>
      </c>
      <c r="N39" s="58">
        <v>134.07</v>
      </c>
      <c r="O39" s="58">
        <v>132.22</v>
      </c>
      <c r="P39" s="58">
        <v>117.27</v>
      </c>
      <c r="Q39" s="58">
        <v>134.65</v>
      </c>
      <c r="R39" s="58">
        <v>141.44999999999999</v>
      </c>
      <c r="S39" s="58">
        <v>132.59</v>
      </c>
      <c r="T39" s="58">
        <v>135.32</v>
      </c>
      <c r="U39" s="58">
        <f t="shared" si="0"/>
        <v>1687.56</v>
      </c>
    </row>
    <row r="40" spans="1:21" x14ac:dyDescent="0.25">
      <c r="A40" s="58">
        <v>112</v>
      </c>
      <c r="B40" s="58">
        <v>1</v>
      </c>
      <c r="C40" s="58">
        <v>92.62</v>
      </c>
      <c r="D40" s="58">
        <v>15.9</v>
      </c>
      <c r="F40" s="58">
        <v>782.35</v>
      </c>
      <c r="G40" s="58">
        <v>0</v>
      </c>
      <c r="I40" s="58">
        <v>735.53</v>
      </c>
      <c r="J40" s="58">
        <v>831.53</v>
      </c>
      <c r="K40" s="58">
        <v>817.5</v>
      </c>
      <c r="L40" s="58">
        <v>827.54</v>
      </c>
      <c r="M40" s="58">
        <v>838.46</v>
      </c>
      <c r="N40" s="58">
        <v>809.74</v>
      </c>
      <c r="O40" s="58">
        <v>823.39</v>
      </c>
      <c r="P40" s="58">
        <v>839.98</v>
      </c>
      <c r="Q40" s="58">
        <v>829.36</v>
      </c>
      <c r="R40" s="58">
        <v>773.45</v>
      </c>
      <c r="S40" s="58">
        <v>837.2</v>
      </c>
      <c r="T40" s="58">
        <v>869.33</v>
      </c>
      <c r="U40" s="58">
        <f t="shared" si="0"/>
        <v>10723.880000000003</v>
      </c>
    </row>
    <row r="41" spans="1:21" x14ac:dyDescent="0.25">
      <c r="A41" s="58">
        <v>113</v>
      </c>
      <c r="B41" s="58">
        <v>1</v>
      </c>
      <c r="C41" s="58">
        <v>10.53</v>
      </c>
      <c r="D41" s="58">
        <v>11.97</v>
      </c>
      <c r="F41" s="58">
        <v>50.48</v>
      </c>
      <c r="G41" s="58">
        <v>0</v>
      </c>
      <c r="I41" s="58">
        <v>43.47</v>
      </c>
      <c r="J41" s="58">
        <v>52.93</v>
      </c>
      <c r="K41" s="58">
        <v>62.54</v>
      </c>
      <c r="L41" s="58">
        <v>66.48</v>
      </c>
      <c r="M41" s="58">
        <v>63.43</v>
      </c>
      <c r="N41" s="58">
        <v>57.86</v>
      </c>
      <c r="O41" s="58">
        <v>57.87</v>
      </c>
      <c r="P41" s="58">
        <v>66.39</v>
      </c>
      <c r="Q41" s="58">
        <v>68.540000000000006</v>
      </c>
      <c r="R41" s="58">
        <v>60.37</v>
      </c>
      <c r="S41" s="58">
        <v>62.17</v>
      </c>
      <c r="T41" s="58">
        <v>77.8</v>
      </c>
      <c r="U41" s="58">
        <f t="shared" si="0"/>
        <v>812.82999999999993</v>
      </c>
    </row>
    <row r="42" spans="1:21" x14ac:dyDescent="0.25">
      <c r="A42" s="58">
        <v>115</v>
      </c>
      <c r="B42" s="58">
        <v>1</v>
      </c>
      <c r="C42" s="58">
        <v>13.07</v>
      </c>
      <c r="D42" s="58">
        <v>0.8</v>
      </c>
      <c r="F42" s="58">
        <v>76.239999999999995</v>
      </c>
      <c r="G42" s="58">
        <v>0</v>
      </c>
      <c r="I42" s="58">
        <v>68.42</v>
      </c>
      <c r="J42" s="58">
        <v>82.17</v>
      </c>
      <c r="K42" s="58">
        <v>78.72</v>
      </c>
      <c r="L42" s="58">
        <v>80.47</v>
      </c>
      <c r="M42" s="58">
        <v>101.05</v>
      </c>
      <c r="N42" s="58">
        <v>112.94</v>
      </c>
      <c r="O42" s="58">
        <v>95.12</v>
      </c>
      <c r="P42" s="58">
        <v>91.48</v>
      </c>
      <c r="Q42" s="58">
        <v>86.97</v>
      </c>
      <c r="R42" s="58">
        <v>92.9</v>
      </c>
      <c r="S42" s="58">
        <v>91.33</v>
      </c>
      <c r="T42" s="58">
        <v>109.94</v>
      </c>
      <c r="U42" s="58">
        <f t="shared" si="0"/>
        <v>1181.6200000000001</v>
      </c>
    </row>
    <row r="43" spans="1:21" x14ac:dyDescent="0.25">
      <c r="A43" s="58">
        <v>116</v>
      </c>
      <c r="B43" s="58">
        <v>1</v>
      </c>
      <c r="C43" s="58">
        <v>11.61</v>
      </c>
      <c r="D43" s="58">
        <v>13.76</v>
      </c>
      <c r="F43" s="58">
        <v>41.57</v>
      </c>
      <c r="G43" s="58">
        <v>0</v>
      </c>
      <c r="I43" s="58">
        <v>55.17</v>
      </c>
      <c r="J43" s="58">
        <v>55</v>
      </c>
      <c r="K43" s="58">
        <v>65.59</v>
      </c>
      <c r="L43" s="58">
        <v>48.43</v>
      </c>
      <c r="M43" s="58">
        <v>74.53</v>
      </c>
      <c r="N43" s="58">
        <v>65.599999999999994</v>
      </c>
      <c r="O43" s="58">
        <v>81.739999999999995</v>
      </c>
      <c r="P43" s="58">
        <v>73.989999999999995</v>
      </c>
      <c r="Q43" s="58">
        <v>59.68</v>
      </c>
      <c r="R43" s="58">
        <v>63</v>
      </c>
      <c r="S43" s="58">
        <v>70.48</v>
      </c>
      <c r="T43" s="58">
        <v>86.63</v>
      </c>
      <c r="U43" s="58">
        <f t="shared" si="0"/>
        <v>866.78</v>
      </c>
    </row>
    <row r="44" spans="1:21" x14ac:dyDescent="0.25">
      <c r="A44" s="58">
        <v>118</v>
      </c>
      <c r="B44" s="58">
        <v>1</v>
      </c>
      <c r="C44" s="58">
        <v>14.3</v>
      </c>
      <c r="D44" s="58">
        <v>9.7799999999999994</v>
      </c>
      <c r="F44" s="58">
        <v>30.31</v>
      </c>
      <c r="G44" s="58">
        <v>0</v>
      </c>
      <c r="I44" s="58">
        <v>29.05</v>
      </c>
      <c r="J44" s="58">
        <v>26.88</v>
      </c>
      <c r="K44" s="58">
        <v>34.36</v>
      </c>
      <c r="L44" s="58">
        <v>49.03</v>
      </c>
      <c r="M44" s="58">
        <v>28.87</v>
      </c>
      <c r="N44" s="58">
        <v>25.37</v>
      </c>
      <c r="O44" s="58">
        <v>33.83</v>
      </c>
      <c r="P44" s="58">
        <v>22.16</v>
      </c>
      <c r="Q44" s="58">
        <v>37.06</v>
      </c>
      <c r="R44" s="58">
        <v>19.920000000000002</v>
      </c>
      <c r="S44" s="58">
        <v>32.369999999999997</v>
      </c>
      <c r="T44" s="58">
        <v>22.84</v>
      </c>
      <c r="U44" s="58">
        <f t="shared" si="0"/>
        <v>416.13000000000005</v>
      </c>
    </row>
    <row r="45" spans="1:21" x14ac:dyDescent="0.25">
      <c r="A45" s="58">
        <v>129</v>
      </c>
      <c r="B45" s="58">
        <v>1</v>
      </c>
      <c r="C45" s="58">
        <v>17.12</v>
      </c>
      <c r="D45" s="58">
        <v>0</v>
      </c>
      <c r="F45" s="58">
        <v>96.15</v>
      </c>
      <c r="G45" s="58">
        <v>0</v>
      </c>
      <c r="I45" s="58">
        <v>90.29</v>
      </c>
      <c r="J45" s="58">
        <v>110.73</v>
      </c>
      <c r="K45" s="58">
        <v>94.39</v>
      </c>
      <c r="L45" s="58">
        <v>124.32</v>
      </c>
      <c r="M45" s="58">
        <v>90.13</v>
      </c>
      <c r="N45" s="58">
        <v>80.010000000000005</v>
      </c>
      <c r="O45" s="58">
        <v>103.37</v>
      </c>
      <c r="P45" s="58">
        <v>93.97</v>
      </c>
      <c r="Q45" s="58">
        <v>106.27</v>
      </c>
      <c r="R45" s="58">
        <v>107.64</v>
      </c>
      <c r="S45" s="58">
        <v>100.93</v>
      </c>
      <c r="T45" s="58">
        <v>92.13</v>
      </c>
      <c r="U45" s="58">
        <f t="shared" si="0"/>
        <v>1307.4500000000003</v>
      </c>
    </row>
    <row r="46" spans="1:21" x14ac:dyDescent="0.25">
      <c r="A46" s="58">
        <v>138</v>
      </c>
      <c r="B46" s="58">
        <v>1</v>
      </c>
      <c r="C46" s="58">
        <v>34.840000000000003</v>
      </c>
      <c r="D46" s="58">
        <v>17.98</v>
      </c>
      <c r="F46" s="58">
        <v>261.05</v>
      </c>
      <c r="G46" s="58">
        <v>0</v>
      </c>
      <c r="I46" s="58">
        <v>246.04</v>
      </c>
      <c r="J46" s="58">
        <v>255.64</v>
      </c>
      <c r="K46" s="58">
        <v>282.27</v>
      </c>
      <c r="L46" s="58">
        <v>238.55</v>
      </c>
      <c r="M46" s="58">
        <v>256.02999999999997</v>
      </c>
      <c r="N46" s="58">
        <v>247.19</v>
      </c>
      <c r="O46" s="58">
        <v>243.78</v>
      </c>
      <c r="P46" s="58">
        <v>285.08999999999997</v>
      </c>
      <c r="Q46" s="58">
        <v>265.95</v>
      </c>
      <c r="R46" s="58">
        <v>269.63</v>
      </c>
      <c r="S46" s="58">
        <v>256.08</v>
      </c>
      <c r="T46" s="58">
        <v>264.01</v>
      </c>
      <c r="U46" s="58">
        <f t="shared" si="0"/>
        <v>3424.13</v>
      </c>
    </row>
    <row r="47" spans="1:21" x14ac:dyDescent="0.25">
      <c r="A47" s="58">
        <v>139</v>
      </c>
      <c r="B47" s="58">
        <v>1</v>
      </c>
      <c r="C47" s="58">
        <v>11.22</v>
      </c>
      <c r="D47" s="58">
        <v>3.36</v>
      </c>
      <c r="F47" s="58">
        <v>55.71</v>
      </c>
      <c r="G47" s="58">
        <v>0</v>
      </c>
      <c r="I47" s="58">
        <v>51.11</v>
      </c>
      <c r="J47" s="58">
        <v>69.510000000000005</v>
      </c>
      <c r="K47" s="58">
        <v>57.95</v>
      </c>
      <c r="L47" s="58">
        <v>82.55</v>
      </c>
      <c r="M47" s="58">
        <v>69.290000000000006</v>
      </c>
      <c r="N47" s="58">
        <v>58.23</v>
      </c>
      <c r="O47" s="58">
        <v>61.88</v>
      </c>
      <c r="P47" s="58">
        <v>78.09</v>
      </c>
      <c r="Q47" s="58">
        <v>71.13</v>
      </c>
      <c r="R47" s="58">
        <v>67.23</v>
      </c>
      <c r="S47" s="58">
        <v>59.45</v>
      </c>
      <c r="T47" s="58">
        <v>67.680000000000007</v>
      </c>
      <c r="U47" s="58">
        <f t="shared" si="0"/>
        <v>864.3900000000001</v>
      </c>
    </row>
    <row r="48" spans="1:21" x14ac:dyDescent="0.25">
      <c r="A48" s="58">
        <v>146</v>
      </c>
      <c r="B48" s="58">
        <v>1</v>
      </c>
      <c r="C48" s="58">
        <v>7.69</v>
      </c>
      <c r="D48" s="58">
        <v>3.19</v>
      </c>
      <c r="F48" s="58">
        <v>67.56</v>
      </c>
      <c r="G48" s="58">
        <v>0</v>
      </c>
      <c r="I48" s="58">
        <v>52.13</v>
      </c>
      <c r="J48" s="58">
        <v>76.569999999999993</v>
      </c>
      <c r="K48" s="58">
        <v>66.349999999999994</v>
      </c>
      <c r="L48" s="58">
        <v>78</v>
      </c>
      <c r="M48" s="58">
        <v>68.09</v>
      </c>
      <c r="N48" s="58">
        <v>78.400000000000006</v>
      </c>
      <c r="O48" s="58">
        <v>68.91</v>
      </c>
      <c r="P48" s="58">
        <v>55.9</v>
      </c>
      <c r="Q48" s="58">
        <v>64.56</v>
      </c>
      <c r="R48" s="58">
        <v>62.53</v>
      </c>
      <c r="S48" s="58">
        <v>58.28</v>
      </c>
      <c r="T48" s="58">
        <v>62.37</v>
      </c>
      <c r="U48" s="58">
        <f t="shared" si="0"/>
        <v>870.52999999999986</v>
      </c>
    </row>
    <row r="49" spans="1:21" x14ac:dyDescent="0.25">
      <c r="A49" s="58">
        <v>150</v>
      </c>
      <c r="B49" s="58">
        <v>1</v>
      </c>
      <c r="C49" s="58">
        <v>14.66</v>
      </c>
      <c r="D49" s="58">
        <v>0</v>
      </c>
      <c r="F49" s="58">
        <v>64.680000000000007</v>
      </c>
      <c r="G49" s="58">
        <v>0</v>
      </c>
      <c r="I49" s="58">
        <v>67.260000000000005</v>
      </c>
      <c r="J49" s="58">
        <v>89.14</v>
      </c>
      <c r="K49" s="58">
        <v>70</v>
      </c>
      <c r="L49" s="58">
        <v>87</v>
      </c>
      <c r="M49" s="58">
        <v>83.95</v>
      </c>
      <c r="N49" s="58">
        <v>73.78</v>
      </c>
      <c r="O49" s="58">
        <v>83</v>
      </c>
      <c r="P49" s="58">
        <v>73.430000000000007</v>
      </c>
      <c r="Q49" s="58">
        <v>66.349999999999994</v>
      </c>
      <c r="R49" s="58">
        <v>65.25</v>
      </c>
      <c r="S49" s="58">
        <v>63.49</v>
      </c>
      <c r="T49" s="58">
        <v>62.74</v>
      </c>
      <c r="U49" s="58">
        <f t="shared" si="0"/>
        <v>964.73000000000013</v>
      </c>
    </row>
    <row r="50" spans="1:21" x14ac:dyDescent="0.25">
      <c r="A50" s="58">
        <v>152</v>
      </c>
      <c r="B50" s="58">
        <v>1</v>
      </c>
      <c r="C50" s="58">
        <v>154.04</v>
      </c>
      <c r="D50" s="58">
        <v>6.37</v>
      </c>
      <c r="F50" s="58">
        <v>567.23</v>
      </c>
      <c r="G50" s="58">
        <v>0</v>
      </c>
      <c r="I50" s="58">
        <v>567.94000000000005</v>
      </c>
      <c r="J50" s="58">
        <v>651.34</v>
      </c>
      <c r="K50" s="58">
        <v>605.83000000000004</v>
      </c>
      <c r="L50" s="58">
        <v>605.12</v>
      </c>
      <c r="M50" s="58">
        <v>604.66999999999996</v>
      </c>
      <c r="N50" s="58">
        <v>592.67999999999995</v>
      </c>
      <c r="O50" s="58">
        <v>579.78</v>
      </c>
      <c r="P50" s="58">
        <v>551.99</v>
      </c>
      <c r="Q50" s="58">
        <v>640.66999999999996</v>
      </c>
      <c r="R50" s="58">
        <v>610.45000000000005</v>
      </c>
      <c r="S50" s="58">
        <v>558.79</v>
      </c>
      <c r="T50" s="58">
        <v>593.59</v>
      </c>
      <c r="U50" s="58">
        <f t="shared" si="0"/>
        <v>7890.49</v>
      </c>
    </row>
    <row r="51" spans="1:21" x14ac:dyDescent="0.25">
      <c r="A51" s="58">
        <v>162</v>
      </c>
      <c r="B51" s="58">
        <v>1</v>
      </c>
      <c r="C51" s="58">
        <v>7.5</v>
      </c>
      <c r="D51" s="58">
        <v>17.28</v>
      </c>
      <c r="F51" s="58">
        <v>59.6</v>
      </c>
      <c r="G51" s="58">
        <v>0</v>
      </c>
      <c r="I51" s="58">
        <v>68.06</v>
      </c>
      <c r="J51" s="58">
        <v>66.42</v>
      </c>
      <c r="K51" s="58">
        <v>75.91</v>
      </c>
      <c r="L51" s="58">
        <v>66.31</v>
      </c>
      <c r="M51" s="58">
        <v>68.91</v>
      </c>
      <c r="N51" s="58">
        <v>64.709999999999994</v>
      </c>
      <c r="O51" s="58">
        <v>61.32</v>
      </c>
      <c r="P51" s="58">
        <v>82.79</v>
      </c>
      <c r="Q51" s="58">
        <v>63.04</v>
      </c>
      <c r="R51" s="58">
        <v>82.35</v>
      </c>
      <c r="S51" s="58">
        <v>54.29</v>
      </c>
      <c r="T51" s="58">
        <v>74.28</v>
      </c>
      <c r="U51" s="58">
        <f t="shared" si="0"/>
        <v>912.76999999999987</v>
      </c>
    </row>
    <row r="52" spans="1:21" x14ac:dyDescent="0.25">
      <c r="A52" s="58">
        <v>166</v>
      </c>
      <c r="B52" s="58">
        <v>1</v>
      </c>
      <c r="C52" s="58">
        <v>9.66</v>
      </c>
      <c r="D52" s="58">
        <v>8.76</v>
      </c>
      <c r="F52" s="58">
        <v>31.65</v>
      </c>
      <c r="G52" s="58">
        <v>0</v>
      </c>
      <c r="I52" s="58">
        <v>43.25</v>
      </c>
      <c r="J52" s="58">
        <v>52.2</v>
      </c>
      <c r="K52" s="58">
        <v>51.43</v>
      </c>
      <c r="L52" s="58">
        <v>47.88</v>
      </c>
      <c r="M52" s="58">
        <v>50.98</v>
      </c>
      <c r="N52" s="58">
        <v>44.07</v>
      </c>
      <c r="O52" s="58">
        <v>44.07</v>
      </c>
      <c r="P52" s="58">
        <v>49.94</v>
      </c>
      <c r="Q52" s="58">
        <v>44.34</v>
      </c>
      <c r="R52" s="58">
        <v>44.85</v>
      </c>
      <c r="S52" s="58">
        <v>37.18</v>
      </c>
      <c r="T52" s="58">
        <v>49.29</v>
      </c>
      <c r="U52" s="58">
        <f t="shared" si="0"/>
        <v>609.54999999999995</v>
      </c>
    </row>
    <row r="53" spans="1:21" x14ac:dyDescent="0.25">
      <c r="A53" s="58">
        <v>173</v>
      </c>
      <c r="B53" s="58">
        <v>1</v>
      </c>
      <c r="C53" s="58">
        <v>12.12</v>
      </c>
      <c r="D53" s="58">
        <v>1</v>
      </c>
      <c r="F53" s="58">
        <v>25.96</v>
      </c>
      <c r="G53" s="58">
        <v>0</v>
      </c>
      <c r="I53" s="58">
        <v>30.02</v>
      </c>
      <c r="J53" s="58">
        <v>15.43</v>
      </c>
      <c r="K53" s="58">
        <v>27.94</v>
      </c>
      <c r="L53" s="58">
        <v>41.11</v>
      </c>
      <c r="M53" s="58">
        <v>30.98</v>
      </c>
      <c r="N53" s="58">
        <v>36.07</v>
      </c>
      <c r="O53" s="58">
        <v>43.16</v>
      </c>
      <c r="P53" s="58">
        <v>39.4</v>
      </c>
      <c r="Q53" s="58">
        <v>37.369999999999997</v>
      </c>
      <c r="R53" s="58">
        <v>29.14</v>
      </c>
      <c r="S53" s="58">
        <v>44.41</v>
      </c>
      <c r="T53" s="58">
        <v>41.93</v>
      </c>
      <c r="U53" s="58">
        <f t="shared" si="0"/>
        <v>456.03999999999991</v>
      </c>
    </row>
    <row r="54" spans="1:21" x14ac:dyDescent="0.25">
      <c r="A54" s="58">
        <v>177</v>
      </c>
      <c r="B54" s="58">
        <v>1</v>
      </c>
      <c r="C54" s="58">
        <v>10.38</v>
      </c>
      <c r="D54" s="58">
        <v>31.43</v>
      </c>
      <c r="F54" s="58">
        <v>94.71</v>
      </c>
      <c r="G54" s="58">
        <v>0</v>
      </c>
      <c r="I54" s="58">
        <v>74.73</v>
      </c>
      <c r="J54" s="58">
        <v>82.28</v>
      </c>
      <c r="K54" s="58">
        <v>105.13</v>
      </c>
      <c r="L54" s="58">
        <v>97.79</v>
      </c>
      <c r="M54" s="58">
        <v>94.21</v>
      </c>
      <c r="N54" s="58">
        <v>75.38</v>
      </c>
      <c r="O54" s="58">
        <v>99.39</v>
      </c>
      <c r="P54" s="58">
        <v>99.83</v>
      </c>
      <c r="Q54" s="58">
        <v>88.83</v>
      </c>
      <c r="R54" s="58">
        <v>79.38</v>
      </c>
      <c r="S54" s="58">
        <v>91.08</v>
      </c>
      <c r="T54" s="58">
        <v>91.5</v>
      </c>
      <c r="U54" s="58">
        <f t="shared" si="0"/>
        <v>1216.05</v>
      </c>
    </row>
    <row r="55" spans="1:21" x14ac:dyDescent="0.25">
      <c r="A55" s="58">
        <v>181</v>
      </c>
      <c r="B55" s="58">
        <v>1</v>
      </c>
      <c r="C55" s="58">
        <v>106.16</v>
      </c>
      <c r="D55" s="58">
        <v>69.709999999999994</v>
      </c>
      <c r="F55" s="58">
        <v>380.86</v>
      </c>
      <c r="G55" s="58">
        <v>0</v>
      </c>
      <c r="I55" s="58">
        <v>432.5</v>
      </c>
      <c r="J55" s="58">
        <v>458.26</v>
      </c>
      <c r="K55" s="58">
        <v>493.38</v>
      </c>
      <c r="L55" s="58">
        <v>440.14</v>
      </c>
      <c r="M55" s="58">
        <v>455.98</v>
      </c>
      <c r="N55" s="58">
        <v>457.53</v>
      </c>
      <c r="O55" s="58">
        <v>468.58</v>
      </c>
      <c r="P55" s="58">
        <v>481.57</v>
      </c>
      <c r="Q55" s="58">
        <v>539.27</v>
      </c>
      <c r="R55" s="58">
        <v>547.78</v>
      </c>
      <c r="S55" s="58">
        <v>558.80999999999995</v>
      </c>
      <c r="T55" s="58">
        <v>487.86</v>
      </c>
      <c r="U55" s="58">
        <f t="shared" si="0"/>
        <v>6378.3899999999985</v>
      </c>
    </row>
    <row r="56" spans="1:21" x14ac:dyDescent="0.25">
      <c r="A56" s="58">
        <v>182</v>
      </c>
      <c r="B56" s="58">
        <v>1</v>
      </c>
      <c r="C56" s="58">
        <v>13.5</v>
      </c>
      <c r="D56" s="58">
        <v>3.07</v>
      </c>
      <c r="F56" s="58">
        <v>73.06</v>
      </c>
      <c r="G56" s="58">
        <v>0</v>
      </c>
      <c r="I56" s="58">
        <v>73.91</v>
      </c>
      <c r="J56" s="58">
        <v>81.19</v>
      </c>
      <c r="K56" s="58">
        <v>90.1</v>
      </c>
      <c r="L56" s="58">
        <v>80.19</v>
      </c>
      <c r="M56" s="58">
        <v>94.5</v>
      </c>
      <c r="N56" s="58">
        <v>96.89</v>
      </c>
      <c r="O56" s="58">
        <v>81.59</v>
      </c>
      <c r="P56" s="58">
        <v>84.9</v>
      </c>
      <c r="Q56" s="58">
        <v>84.95</v>
      </c>
      <c r="R56" s="58">
        <v>88.79</v>
      </c>
      <c r="S56" s="58">
        <v>102.48</v>
      </c>
      <c r="T56" s="58">
        <v>96.17</v>
      </c>
      <c r="U56" s="58">
        <f t="shared" si="0"/>
        <v>1145.29</v>
      </c>
    </row>
    <row r="57" spans="1:21" x14ac:dyDescent="0.25">
      <c r="A57" s="58">
        <v>186</v>
      </c>
      <c r="B57" s="58">
        <v>1</v>
      </c>
      <c r="C57" s="58">
        <v>13.94</v>
      </c>
      <c r="D57" s="58">
        <v>12.54</v>
      </c>
      <c r="F57" s="58">
        <v>101.08</v>
      </c>
      <c r="G57" s="58">
        <v>0</v>
      </c>
      <c r="I57" s="58">
        <v>93.15</v>
      </c>
      <c r="J57" s="58">
        <v>89.42</v>
      </c>
      <c r="K57" s="58">
        <v>105.55</v>
      </c>
      <c r="L57" s="58">
        <v>105.04</v>
      </c>
      <c r="M57" s="58">
        <v>111.36</v>
      </c>
      <c r="N57" s="58">
        <v>119.68</v>
      </c>
      <c r="O57" s="58">
        <v>131.38999999999999</v>
      </c>
      <c r="P57" s="58">
        <v>109.21</v>
      </c>
      <c r="Q57" s="58">
        <v>129.36000000000001</v>
      </c>
      <c r="R57" s="58">
        <v>130.76</v>
      </c>
      <c r="S57" s="58">
        <v>126.49</v>
      </c>
      <c r="T57" s="58">
        <v>139.68</v>
      </c>
      <c r="U57" s="58">
        <f t="shared" si="0"/>
        <v>1518.65</v>
      </c>
    </row>
    <row r="58" spans="1:21" x14ac:dyDescent="0.25">
      <c r="A58" s="58">
        <v>191</v>
      </c>
      <c r="B58" s="58">
        <v>1</v>
      </c>
      <c r="C58" s="58">
        <v>142.78</v>
      </c>
      <c r="D58" s="58">
        <v>134.58000000000001</v>
      </c>
      <c r="F58" s="58">
        <v>770.18</v>
      </c>
      <c r="G58" s="58">
        <v>0</v>
      </c>
      <c r="I58" s="58">
        <v>804.67</v>
      </c>
      <c r="J58" s="58">
        <v>765.25</v>
      </c>
      <c r="K58" s="58">
        <v>812.05</v>
      </c>
      <c r="L58" s="58">
        <v>808.16</v>
      </c>
      <c r="M58" s="58">
        <v>787.72</v>
      </c>
      <c r="N58" s="58">
        <v>744.6</v>
      </c>
      <c r="O58" s="58">
        <v>693.67</v>
      </c>
      <c r="P58" s="58">
        <v>666.64</v>
      </c>
      <c r="Q58" s="58">
        <v>709.48</v>
      </c>
      <c r="R58" s="58">
        <v>778.72</v>
      </c>
      <c r="S58" s="58">
        <v>741.2</v>
      </c>
      <c r="T58" s="58">
        <v>899.12</v>
      </c>
      <c r="U58" s="58">
        <f t="shared" si="0"/>
        <v>10258.820000000002</v>
      </c>
    </row>
    <row r="59" spans="1:21" x14ac:dyDescent="0.25">
      <c r="A59" s="58">
        <v>192</v>
      </c>
      <c r="B59" s="58">
        <v>1</v>
      </c>
      <c r="C59" s="58">
        <v>82.53</v>
      </c>
      <c r="D59" s="58">
        <v>2.0099999999999998</v>
      </c>
      <c r="F59" s="58">
        <v>433.06</v>
      </c>
      <c r="G59" s="58">
        <v>0</v>
      </c>
      <c r="I59" s="58">
        <v>487.04</v>
      </c>
      <c r="J59" s="58">
        <v>546.59</v>
      </c>
      <c r="K59" s="58">
        <v>543.34</v>
      </c>
      <c r="L59" s="58">
        <v>543.70000000000005</v>
      </c>
      <c r="M59" s="58">
        <v>548.07000000000005</v>
      </c>
      <c r="N59" s="58">
        <v>586.72</v>
      </c>
      <c r="O59" s="58">
        <v>538.17999999999995</v>
      </c>
      <c r="P59" s="58">
        <v>588.92999999999995</v>
      </c>
      <c r="Q59" s="58">
        <v>577.78</v>
      </c>
      <c r="R59" s="58">
        <v>581.46</v>
      </c>
      <c r="S59" s="58">
        <v>564.28</v>
      </c>
      <c r="T59" s="58">
        <v>600.84</v>
      </c>
      <c r="U59" s="58">
        <f t="shared" si="0"/>
        <v>7224.5300000000007</v>
      </c>
    </row>
    <row r="60" spans="1:21" x14ac:dyDescent="0.25">
      <c r="A60" s="58">
        <v>194</v>
      </c>
      <c r="B60" s="58">
        <v>1</v>
      </c>
      <c r="C60" s="58">
        <v>132.84</v>
      </c>
      <c r="D60" s="58">
        <v>4.3600000000000003</v>
      </c>
      <c r="F60" s="58">
        <v>855.93</v>
      </c>
      <c r="G60" s="58">
        <v>0</v>
      </c>
      <c r="I60" s="58">
        <v>821.3</v>
      </c>
      <c r="J60" s="58">
        <v>924.13</v>
      </c>
      <c r="K60" s="58">
        <v>987.05</v>
      </c>
      <c r="L60" s="58">
        <v>935.52</v>
      </c>
      <c r="M60" s="58">
        <v>913.67</v>
      </c>
      <c r="N60" s="58">
        <v>933.17</v>
      </c>
      <c r="O60" s="58">
        <v>933.24</v>
      </c>
      <c r="P60" s="58">
        <v>886.25</v>
      </c>
      <c r="Q60" s="58">
        <v>971.5</v>
      </c>
      <c r="R60" s="58">
        <v>980.98</v>
      </c>
      <c r="S60" s="58">
        <v>960.96</v>
      </c>
      <c r="T60" s="58">
        <v>990.22</v>
      </c>
      <c r="U60" s="58">
        <f t="shared" si="0"/>
        <v>12231.119999999997</v>
      </c>
    </row>
    <row r="61" spans="1:21" x14ac:dyDescent="0.25">
      <c r="A61" s="58">
        <v>195</v>
      </c>
      <c r="B61" s="58">
        <v>1</v>
      </c>
      <c r="C61" s="58">
        <v>2.94</v>
      </c>
      <c r="D61" s="58">
        <v>0</v>
      </c>
      <c r="F61" s="58">
        <v>25.36</v>
      </c>
      <c r="G61" s="58">
        <v>0</v>
      </c>
      <c r="I61" s="58">
        <v>24.71</v>
      </c>
      <c r="J61" s="58">
        <v>40.36</v>
      </c>
      <c r="K61" s="58">
        <v>26.62</v>
      </c>
      <c r="L61" s="58">
        <v>35.44</v>
      </c>
      <c r="M61" s="58">
        <v>30</v>
      </c>
      <c r="N61" s="58">
        <v>37.880000000000003</v>
      </c>
      <c r="O61" s="58">
        <v>36.25</v>
      </c>
      <c r="P61" s="58">
        <v>38.4</v>
      </c>
      <c r="Q61" s="58">
        <v>32.35</v>
      </c>
      <c r="R61" s="58">
        <v>43.47</v>
      </c>
      <c r="S61" s="58">
        <v>30.32</v>
      </c>
      <c r="T61" s="58">
        <v>45.83</v>
      </c>
      <c r="U61" s="58">
        <f t="shared" si="0"/>
        <v>449.92999999999995</v>
      </c>
    </row>
    <row r="62" spans="1:21" x14ac:dyDescent="0.25">
      <c r="A62" s="58">
        <v>196</v>
      </c>
      <c r="B62" s="58">
        <v>1</v>
      </c>
      <c r="C62" s="58">
        <v>289.61</v>
      </c>
      <c r="D62" s="58">
        <v>70.73</v>
      </c>
      <c r="F62" s="58">
        <v>1855.88</v>
      </c>
      <c r="G62" s="58">
        <v>0</v>
      </c>
      <c r="I62" s="58">
        <v>1942.07</v>
      </c>
      <c r="J62" s="58">
        <v>2014.93</v>
      </c>
      <c r="K62" s="58">
        <v>2134.29</v>
      </c>
      <c r="L62" s="58">
        <v>2050.46</v>
      </c>
      <c r="M62" s="58">
        <v>2212.42</v>
      </c>
      <c r="N62" s="58">
        <v>2189.48</v>
      </c>
      <c r="O62" s="58">
        <v>2226.5700000000002</v>
      </c>
      <c r="P62" s="58">
        <v>2168.9499999999998</v>
      </c>
      <c r="Q62" s="58">
        <v>2283.15</v>
      </c>
      <c r="R62" s="58">
        <v>2277.85</v>
      </c>
      <c r="S62" s="58">
        <v>2193.21</v>
      </c>
      <c r="T62" s="58">
        <v>2404.84</v>
      </c>
      <c r="U62" s="58">
        <f t="shared" si="0"/>
        <v>28314.440000000002</v>
      </c>
    </row>
    <row r="63" spans="1:21" x14ac:dyDescent="0.25">
      <c r="A63" s="58">
        <v>197</v>
      </c>
      <c r="B63" s="58">
        <v>1</v>
      </c>
      <c r="C63" s="58">
        <v>93.62</v>
      </c>
      <c r="D63" s="58">
        <v>28.19</v>
      </c>
      <c r="F63" s="58">
        <v>354.17</v>
      </c>
      <c r="G63" s="58">
        <v>0</v>
      </c>
      <c r="I63" s="58">
        <v>404.01</v>
      </c>
      <c r="J63" s="58">
        <v>392.53</v>
      </c>
      <c r="K63" s="58">
        <v>403.22</v>
      </c>
      <c r="L63" s="58">
        <v>375.94</v>
      </c>
      <c r="M63" s="58">
        <v>362.48</v>
      </c>
      <c r="N63" s="58">
        <v>369.48</v>
      </c>
      <c r="O63" s="58">
        <v>397.52</v>
      </c>
      <c r="P63" s="58">
        <v>370.51</v>
      </c>
      <c r="Q63" s="58">
        <v>392.16</v>
      </c>
      <c r="R63" s="58">
        <v>445.31</v>
      </c>
      <c r="S63" s="58">
        <v>421.75</v>
      </c>
      <c r="T63" s="58">
        <v>416.48</v>
      </c>
      <c r="U63" s="58">
        <f t="shared" si="0"/>
        <v>5227.3700000000008</v>
      </c>
    </row>
    <row r="64" spans="1:21" x14ac:dyDescent="0.25">
      <c r="A64" s="58">
        <v>199</v>
      </c>
      <c r="B64" s="58">
        <v>1</v>
      </c>
      <c r="C64" s="58">
        <v>50.67</v>
      </c>
      <c r="D64" s="58">
        <v>35.99</v>
      </c>
      <c r="F64" s="58">
        <v>254.21</v>
      </c>
      <c r="G64" s="58">
        <v>0</v>
      </c>
      <c r="I64" s="58">
        <v>281.05</v>
      </c>
      <c r="J64" s="58">
        <v>277.55</v>
      </c>
      <c r="K64" s="58">
        <v>277.55</v>
      </c>
      <c r="L64" s="58">
        <v>256.62</v>
      </c>
      <c r="M64" s="58">
        <v>270.88</v>
      </c>
      <c r="N64" s="58">
        <v>319.02999999999997</v>
      </c>
      <c r="O64" s="58">
        <v>326.3</v>
      </c>
      <c r="P64" s="58">
        <v>308.85000000000002</v>
      </c>
      <c r="Q64" s="58">
        <v>288</v>
      </c>
      <c r="R64" s="58">
        <v>319.79000000000002</v>
      </c>
      <c r="S64" s="58">
        <v>303.23</v>
      </c>
      <c r="T64" s="58">
        <v>326.99</v>
      </c>
      <c r="U64" s="58">
        <f t="shared" si="0"/>
        <v>3896.71</v>
      </c>
    </row>
    <row r="65" spans="1:21" x14ac:dyDescent="0.25">
      <c r="A65" s="58">
        <v>200</v>
      </c>
      <c r="B65" s="58">
        <v>1</v>
      </c>
      <c r="C65" s="58">
        <v>53.39</v>
      </c>
      <c r="D65" s="58">
        <v>11.52</v>
      </c>
      <c r="F65" s="58">
        <v>284.2</v>
      </c>
      <c r="G65" s="58">
        <v>0</v>
      </c>
      <c r="I65" s="58">
        <v>272.70999999999998</v>
      </c>
      <c r="J65" s="58">
        <v>306.19</v>
      </c>
      <c r="K65" s="58">
        <v>304.42</v>
      </c>
      <c r="L65" s="58">
        <v>310.69</v>
      </c>
      <c r="M65" s="58">
        <v>307.83999999999997</v>
      </c>
      <c r="N65" s="58">
        <v>333.33</v>
      </c>
      <c r="O65" s="58">
        <v>336.53</v>
      </c>
      <c r="P65" s="58">
        <v>324.27</v>
      </c>
      <c r="Q65" s="58">
        <v>329.08</v>
      </c>
      <c r="R65" s="58">
        <v>377.8</v>
      </c>
      <c r="S65" s="58">
        <v>394.63</v>
      </c>
      <c r="T65" s="58">
        <v>382.19</v>
      </c>
      <c r="U65" s="58">
        <f t="shared" si="0"/>
        <v>4328.79</v>
      </c>
    </row>
    <row r="66" spans="1:21" x14ac:dyDescent="0.25">
      <c r="A66" s="58">
        <v>203</v>
      </c>
      <c r="B66" s="58">
        <v>1</v>
      </c>
      <c r="C66" s="58">
        <v>10.19</v>
      </c>
      <c r="D66" s="58">
        <v>0.46</v>
      </c>
      <c r="F66" s="58">
        <v>58.07</v>
      </c>
      <c r="G66" s="58">
        <v>0</v>
      </c>
      <c r="I66" s="58">
        <v>56.2</v>
      </c>
      <c r="J66" s="58">
        <v>44.94</v>
      </c>
      <c r="K66" s="58">
        <v>66.89</v>
      </c>
      <c r="L66" s="58">
        <v>66.540000000000006</v>
      </c>
      <c r="M66" s="58">
        <v>51.64</v>
      </c>
      <c r="N66" s="58">
        <v>43.99</v>
      </c>
      <c r="O66" s="58">
        <v>64.58</v>
      </c>
      <c r="P66" s="58">
        <v>55.1</v>
      </c>
      <c r="Q66" s="58">
        <v>60.66</v>
      </c>
      <c r="R66" s="58">
        <v>61.48</v>
      </c>
      <c r="S66" s="58">
        <v>66.209999999999994</v>
      </c>
      <c r="T66" s="58">
        <v>60.1</v>
      </c>
      <c r="U66" s="58">
        <f t="shared" si="0"/>
        <v>767.05000000000007</v>
      </c>
    </row>
    <row r="67" spans="1:21" x14ac:dyDescent="0.25">
      <c r="A67" s="58">
        <v>204</v>
      </c>
      <c r="B67" s="58">
        <v>1</v>
      </c>
      <c r="C67" s="58">
        <v>28.52</v>
      </c>
      <c r="D67" s="58">
        <v>6</v>
      </c>
      <c r="F67" s="58">
        <v>114.38</v>
      </c>
      <c r="G67" s="58">
        <v>0</v>
      </c>
      <c r="I67" s="58">
        <v>139.69999999999999</v>
      </c>
      <c r="J67" s="58">
        <v>146</v>
      </c>
      <c r="K67" s="58">
        <v>132.82</v>
      </c>
      <c r="L67" s="58">
        <v>161.63999999999999</v>
      </c>
      <c r="M67" s="58">
        <v>145.19</v>
      </c>
      <c r="N67" s="58">
        <v>150.58000000000001</v>
      </c>
      <c r="O67" s="58">
        <v>155.03</v>
      </c>
      <c r="P67" s="58">
        <v>174.1</v>
      </c>
      <c r="Q67" s="58">
        <v>168.23</v>
      </c>
      <c r="R67" s="58">
        <v>176.78</v>
      </c>
      <c r="S67" s="58">
        <v>173.81</v>
      </c>
      <c r="T67" s="58">
        <v>155.31</v>
      </c>
      <c r="U67" s="58">
        <f t="shared" si="0"/>
        <v>2028.0899999999997</v>
      </c>
    </row>
    <row r="68" spans="1:21" x14ac:dyDescent="0.25">
      <c r="A68" s="58">
        <v>206</v>
      </c>
      <c r="B68" s="58">
        <v>1</v>
      </c>
      <c r="C68" s="58">
        <v>52.94</v>
      </c>
      <c r="D68" s="58">
        <v>17.68</v>
      </c>
      <c r="F68" s="58">
        <v>273.70999999999998</v>
      </c>
      <c r="G68" s="58">
        <v>1.17</v>
      </c>
      <c r="I68" s="58">
        <v>285.06</v>
      </c>
      <c r="J68" s="58">
        <v>288.64</v>
      </c>
      <c r="K68" s="58">
        <v>322.94</v>
      </c>
      <c r="L68" s="58">
        <v>281.29000000000002</v>
      </c>
      <c r="M68" s="58">
        <v>294.75</v>
      </c>
      <c r="N68" s="58">
        <v>301.16000000000003</v>
      </c>
      <c r="O68" s="58">
        <v>324.77</v>
      </c>
      <c r="P68" s="58">
        <v>331.46</v>
      </c>
      <c r="Q68" s="58">
        <v>352.05</v>
      </c>
      <c r="R68" s="58">
        <v>360.12</v>
      </c>
      <c r="S68" s="58">
        <v>383.63</v>
      </c>
      <c r="T68" s="58">
        <v>398.78</v>
      </c>
      <c r="U68" s="58">
        <f t="shared" ref="U68:U131" si="1">SUM(C68:T68)</f>
        <v>4270.1499999999996</v>
      </c>
    </row>
    <row r="69" spans="1:21" x14ac:dyDescent="0.25">
      <c r="A69" s="58">
        <v>213</v>
      </c>
      <c r="B69" s="58">
        <v>1</v>
      </c>
      <c r="C69" s="58">
        <v>6.53</v>
      </c>
      <c r="D69" s="58">
        <v>0</v>
      </c>
      <c r="F69" s="58">
        <v>52.78</v>
      </c>
      <c r="G69" s="58">
        <v>0</v>
      </c>
      <c r="I69" s="58">
        <v>31.86</v>
      </c>
      <c r="J69" s="58">
        <v>31.69</v>
      </c>
      <c r="K69" s="58">
        <v>50.36</v>
      </c>
      <c r="L69" s="58">
        <v>43.01</v>
      </c>
      <c r="M69" s="58">
        <v>32.229999999999997</v>
      </c>
      <c r="N69" s="58">
        <v>44.93</v>
      </c>
      <c r="O69" s="58">
        <v>45.1</v>
      </c>
      <c r="P69" s="58">
        <v>57.93</v>
      </c>
      <c r="Q69" s="58">
        <v>53.8</v>
      </c>
      <c r="R69" s="58">
        <v>48.28</v>
      </c>
      <c r="S69" s="58">
        <v>42.27</v>
      </c>
      <c r="T69" s="58">
        <v>52.49</v>
      </c>
      <c r="U69" s="58">
        <f t="shared" si="1"/>
        <v>593.26</v>
      </c>
    </row>
    <row r="70" spans="1:21" x14ac:dyDescent="0.25">
      <c r="A70" s="58">
        <v>227</v>
      </c>
      <c r="B70" s="58">
        <v>1</v>
      </c>
      <c r="C70" s="58">
        <v>4.9800000000000004</v>
      </c>
      <c r="D70" s="58">
        <v>0</v>
      </c>
      <c r="F70" s="58">
        <v>77.540000000000006</v>
      </c>
      <c r="G70" s="58">
        <v>0</v>
      </c>
      <c r="I70" s="58">
        <v>52.66</v>
      </c>
      <c r="J70" s="58">
        <v>65.510000000000005</v>
      </c>
      <c r="K70" s="58">
        <v>68.349999999999994</v>
      </c>
      <c r="L70" s="58">
        <v>71.53</v>
      </c>
      <c r="M70" s="58">
        <v>73.180000000000007</v>
      </c>
      <c r="N70" s="58">
        <v>67.260000000000005</v>
      </c>
      <c r="O70" s="58">
        <v>59.05</v>
      </c>
      <c r="P70" s="58">
        <v>77.47</v>
      </c>
      <c r="Q70" s="58">
        <v>68.510000000000005</v>
      </c>
      <c r="R70" s="58">
        <v>58.97</v>
      </c>
      <c r="S70" s="58">
        <v>76.680000000000007</v>
      </c>
      <c r="T70" s="58">
        <v>76.180000000000007</v>
      </c>
      <c r="U70" s="58">
        <f t="shared" si="1"/>
        <v>897.87000000000012</v>
      </c>
    </row>
    <row r="71" spans="1:21" x14ac:dyDescent="0.25">
      <c r="A71" s="58">
        <v>229</v>
      </c>
      <c r="B71" s="58">
        <v>1</v>
      </c>
      <c r="C71" s="58">
        <v>3.84</v>
      </c>
      <c r="D71" s="58">
        <v>0</v>
      </c>
      <c r="F71" s="58">
        <v>15</v>
      </c>
      <c r="G71" s="58">
        <v>0</v>
      </c>
      <c r="I71" s="58">
        <v>20</v>
      </c>
      <c r="J71" s="58">
        <v>27</v>
      </c>
      <c r="K71" s="58">
        <v>21.3</v>
      </c>
      <c r="L71" s="58">
        <v>24</v>
      </c>
      <c r="M71" s="58">
        <v>21.38</v>
      </c>
      <c r="N71" s="58">
        <v>14.68</v>
      </c>
      <c r="O71" s="58">
        <v>28</v>
      </c>
      <c r="P71" s="58">
        <v>20.309999999999999</v>
      </c>
      <c r="Q71" s="58">
        <v>28.48</v>
      </c>
      <c r="R71" s="58">
        <v>16.829999999999998</v>
      </c>
      <c r="S71" s="58">
        <v>18.78</v>
      </c>
      <c r="T71" s="58">
        <v>17.12</v>
      </c>
      <c r="U71" s="58">
        <f t="shared" si="1"/>
        <v>276.72000000000003</v>
      </c>
    </row>
    <row r="72" spans="1:21" x14ac:dyDescent="0.25">
      <c r="A72" s="58">
        <v>238</v>
      </c>
      <c r="B72" s="58">
        <v>1</v>
      </c>
      <c r="C72" s="58">
        <v>1.1299999999999999</v>
      </c>
      <c r="D72" s="58">
        <v>0</v>
      </c>
      <c r="F72" s="58">
        <v>22.86</v>
      </c>
      <c r="G72" s="58">
        <v>0</v>
      </c>
      <c r="I72" s="58">
        <v>31.6</v>
      </c>
      <c r="J72" s="58">
        <v>20.420000000000002</v>
      </c>
      <c r="K72" s="58">
        <v>20.37</v>
      </c>
      <c r="L72" s="58">
        <v>26.57</v>
      </c>
      <c r="M72" s="58">
        <v>31.12</v>
      </c>
      <c r="N72" s="58">
        <v>27.31</v>
      </c>
      <c r="O72" s="58">
        <v>27</v>
      </c>
      <c r="P72" s="58">
        <v>26.98</v>
      </c>
      <c r="Q72" s="58">
        <v>22.99</v>
      </c>
      <c r="R72" s="58">
        <v>16</v>
      </c>
      <c r="S72" s="58">
        <v>21.99</v>
      </c>
      <c r="T72" s="58">
        <v>32.770000000000003</v>
      </c>
      <c r="U72" s="58">
        <f t="shared" si="1"/>
        <v>329.11</v>
      </c>
    </row>
    <row r="73" spans="1:21" x14ac:dyDescent="0.25">
      <c r="A73" s="58">
        <v>239</v>
      </c>
      <c r="B73" s="58">
        <v>1</v>
      </c>
      <c r="C73" s="58">
        <v>3.53</v>
      </c>
      <c r="D73" s="58">
        <v>9.15</v>
      </c>
      <c r="F73" s="58">
        <v>37</v>
      </c>
      <c r="G73" s="58">
        <v>0</v>
      </c>
      <c r="I73" s="58">
        <v>44.58</v>
      </c>
      <c r="J73" s="58">
        <v>39.42</v>
      </c>
      <c r="K73" s="58">
        <v>40.270000000000003</v>
      </c>
      <c r="L73" s="58">
        <v>41.95</v>
      </c>
      <c r="M73" s="58">
        <v>51.95</v>
      </c>
      <c r="N73" s="58">
        <v>39.94</v>
      </c>
      <c r="O73" s="58">
        <v>46.14</v>
      </c>
      <c r="P73" s="58">
        <v>43.02</v>
      </c>
      <c r="Q73" s="58">
        <v>52.46</v>
      </c>
      <c r="R73" s="58">
        <v>59.17</v>
      </c>
      <c r="S73" s="58">
        <v>69.83</v>
      </c>
      <c r="T73" s="58">
        <v>49.94</v>
      </c>
      <c r="U73" s="58">
        <f t="shared" si="1"/>
        <v>628.34999999999991</v>
      </c>
    </row>
    <row r="74" spans="1:21" x14ac:dyDescent="0.25">
      <c r="A74" s="58">
        <v>241</v>
      </c>
      <c r="B74" s="58">
        <v>1</v>
      </c>
      <c r="C74" s="58">
        <v>47.42</v>
      </c>
      <c r="D74" s="58">
        <v>55.14</v>
      </c>
      <c r="F74" s="58">
        <v>239.74</v>
      </c>
      <c r="G74" s="58">
        <v>0</v>
      </c>
      <c r="I74" s="58">
        <v>217.61</v>
      </c>
      <c r="J74" s="58">
        <v>267.39999999999998</v>
      </c>
      <c r="K74" s="58">
        <v>251.27</v>
      </c>
      <c r="L74" s="58">
        <v>246.34</v>
      </c>
      <c r="M74" s="58">
        <v>266.14</v>
      </c>
      <c r="N74" s="58">
        <v>283.68</v>
      </c>
      <c r="O74" s="58">
        <v>284.37</v>
      </c>
      <c r="P74" s="58">
        <v>271.86</v>
      </c>
      <c r="Q74" s="58">
        <v>287.20999999999998</v>
      </c>
      <c r="R74" s="58">
        <v>299.11</v>
      </c>
      <c r="S74" s="58">
        <v>280.41000000000003</v>
      </c>
      <c r="T74" s="58">
        <v>279.82</v>
      </c>
      <c r="U74" s="58">
        <f t="shared" si="1"/>
        <v>3577.5200000000004</v>
      </c>
    </row>
    <row r="75" spans="1:21" x14ac:dyDescent="0.25">
      <c r="A75" s="58">
        <v>242</v>
      </c>
      <c r="B75" s="58">
        <v>1</v>
      </c>
      <c r="C75" s="58">
        <v>0.28000000000000003</v>
      </c>
      <c r="D75" s="58">
        <v>2.0699999999999998</v>
      </c>
      <c r="F75" s="58">
        <v>13</v>
      </c>
      <c r="G75" s="58">
        <v>0</v>
      </c>
      <c r="I75" s="58">
        <v>24.54</v>
      </c>
      <c r="J75" s="58">
        <v>17</v>
      </c>
      <c r="K75" s="58">
        <v>10</v>
      </c>
      <c r="L75" s="58">
        <v>12.91</v>
      </c>
      <c r="M75" s="58">
        <v>16.39</v>
      </c>
      <c r="N75" s="58">
        <v>19.559999999999999</v>
      </c>
      <c r="O75" s="58">
        <v>19.61</v>
      </c>
      <c r="P75" s="58">
        <v>20.58</v>
      </c>
      <c r="Q75" s="58">
        <v>19.72</v>
      </c>
      <c r="R75" s="58">
        <v>15.57</v>
      </c>
      <c r="S75" s="58">
        <v>18.03</v>
      </c>
      <c r="T75" s="58">
        <v>12.06</v>
      </c>
      <c r="U75" s="58">
        <f t="shared" si="1"/>
        <v>221.32</v>
      </c>
    </row>
    <row r="76" spans="1:21" x14ac:dyDescent="0.25">
      <c r="A76" s="58">
        <v>252</v>
      </c>
      <c r="B76" s="58">
        <v>1</v>
      </c>
      <c r="C76" s="58">
        <v>18.309999999999999</v>
      </c>
      <c r="D76" s="58">
        <v>0</v>
      </c>
      <c r="F76" s="58">
        <v>75.3</v>
      </c>
      <c r="G76" s="58">
        <v>0</v>
      </c>
      <c r="I76" s="58">
        <v>85.08</v>
      </c>
      <c r="J76" s="58">
        <v>76.17</v>
      </c>
      <c r="K76" s="58">
        <v>96.81</v>
      </c>
      <c r="L76" s="58">
        <v>93.83</v>
      </c>
      <c r="M76" s="58">
        <v>89.12</v>
      </c>
      <c r="N76" s="58">
        <v>82</v>
      </c>
      <c r="O76" s="58">
        <v>77.47</v>
      </c>
      <c r="P76" s="58">
        <v>85.77</v>
      </c>
      <c r="Q76" s="58">
        <v>92.4</v>
      </c>
      <c r="R76" s="58">
        <v>102.87</v>
      </c>
      <c r="S76" s="58">
        <v>87.67</v>
      </c>
      <c r="T76" s="58">
        <v>86.91</v>
      </c>
      <c r="U76" s="58">
        <f t="shared" si="1"/>
        <v>1149.71</v>
      </c>
    </row>
    <row r="77" spans="1:21" x14ac:dyDescent="0.25">
      <c r="A77" s="58">
        <v>253</v>
      </c>
      <c r="B77" s="58">
        <v>1</v>
      </c>
      <c r="C77" s="58">
        <v>14.7</v>
      </c>
      <c r="D77" s="58">
        <v>0</v>
      </c>
      <c r="F77" s="58">
        <v>42.86</v>
      </c>
      <c r="G77" s="58">
        <v>0</v>
      </c>
      <c r="I77" s="58">
        <v>38.340000000000003</v>
      </c>
      <c r="J77" s="58">
        <v>42.76</v>
      </c>
      <c r="K77" s="58">
        <v>43.24</v>
      </c>
      <c r="L77" s="58">
        <v>42</v>
      </c>
      <c r="M77" s="58">
        <v>46.16</v>
      </c>
      <c r="N77" s="58">
        <v>47.68</v>
      </c>
      <c r="O77" s="58">
        <v>47</v>
      </c>
      <c r="P77" s="58">
        <v>46.77</v>
      </c>
      <c r="Q77" s="58">
        <v>57.05</v>
      </c>
      <c r="R77" s="58">
        <v>57</v>
      </c>
      <c r="S77" s="58">
        <v>50.65</v>
      </c>
      <c r="T77" s="58">
        <v>55.03</v>
      </c>
      <c r="U77" s="58">
        <f t="shared" si="1"/>
        <v>631.2399999999999</v>
      </c>
    </row>
    <row r="78" spans="1:21" x14ac:dyDescent="0.25">
      <c r="A78" s="58">
        <v>255</v>
      </c>
      <c r="B78" s="58">
        <v>1</v>
      </c>
      <c r="C78" s="58">
        <v>17.059999999999999</v>
      </c>
      <c r="D78" s="58">
        <v>0</v>
      </c>
      <c r="F78" s="58">
        <v>97.73</v>
      </c>
      <c r="G78" s="58">
        <v>0</v>
      </c>
      <c r="I78" s="58">
        <v>89.41</v>
      </c>
      <c r="J78" s="58">
        <v>97.79</v>
      </c>
      <c r="K78" s="58">
        <v>94.27</v>
      </c>
      <c r="L78" s="58">
        <v>95.78</v>
      </c>
      <c r="M78" s="58">
        <v>91.7</v>
      </c>
      <c r="N78" s="58">
        <v>89.31</v>
      </c>
      <c r="O78" s="58">
        <v>120.72</v>
      </c>
      <c r="P78" s="58">
        <v>84.86</v>
      </c>
      <c r="Q78" s="58">
        <v>119.97</v>
      </c>
      <c r="R78" s="58">
        <v>97.08</v>
      </c>
      <c r="S78" s="58">
        <v>118.76</v>
      </c>
      <c r="T78" s="58">
        <v>110.41</v>
      </c>
      <c r="U78" s="58">
        <f t="shared" si="1"/>
        <v>1324.8500000000001</v>
      </c>
    </row>
    <row r="79" spans="1:21" x14ac:dyDescent="0.25">
      <c r="A79" s="58">
        <v>256</v>
      </c>
      <c r="B79" s="58">
        <v>1</v>
      </c>
      <c r="C79" s="58">
        <v>59.42</v>
      </c>
      <c r="D79" s="58">
        <v>5.23</v>
      </c>
      <c r="F79" s="58">
        <v>191.92</v>
      </c>
      <c r="G79" s="58">
        <v>0</v>
      </c>
      <c r="I79" s="58">
        <v>190.35</v>
      </c>
      <c r="J79" s="58">
        <v>210.52</v>
      </c>
      <c r="K79" s="58">
        <v>195.89</v>
      </c>
      <c r="L79" s="58">
        <v>186.13</v>
      </c>
      <c r="M79" s="58">
        <v>203.99</v>
      </c>
      <c r="N79" s="58">
        <v>208.48</v>
      </c>
      <c r="O79" s="58">
        <v>206.87</v>
      </c>
      <c r="P79" s="58">
        <v>193.76</v>
      </c>
      <c r="Q79" s="58">
        <v>204.13</v>
      </c>
      <c r="R79" s="58">
        <v>204.24</v>
      </c>
      <c r="S79" s="58">
        <v>211.76</v>
      </c>
      <c r="T79" s="58">
        <v>214.29</v>
      </c>
      <c r="U79" s="58">
        <f t="shared" si="1"/>
        <v>2686.9800000000005</v>
      </c>
    </row>
    <row r="80" spans="1:21" x14ac:dyDescent="0.25">
      <c r="A80" s="58">
        <v>261</v>
      </c>
      <c r="B80" s="58">
        <v>1</v>
      </c>
      <c r="C80" s="58">
        <v>1.4</v>
      </c>
      <c r="D80" s="58">
        <v>3.6</v>
      </c>
      <c r="F80" s="58">
        <v>19.23</v>
      </c>
      <c r="G80" s="58">
        <v>0</v>
      </c>
      <c r="I80" s="58">
        <v>7</v>
      </c>
      <c r="J80" s="58">
        <v>16</v>
      </c>
      <c r="K80" s="58">
        <v>20.65</v>
      </c>
      <c r="L80" s="58">
        <v>23.56</v>
      </c>
      <c r="M80" s="58">
        <v>16</v>
      </c>
      <c r="N80" s="58">
        <v>16.02</v>
      </c>
      <c r="O80" s="58">
        <v>25.57</v>
      </c>
      <c r="P80" s="58">
        <v>19</v>
      </c>
      <c r="Q80" s="58">
        <v>19.489999999999998</v>
      </c>
      <c r="R80" s="58">
        <v>19.47</v>
      </c>
      <c r="S80" s="58">
        <v>19.66</v>
      </c>
      <c r="T80" s="58">
        <v>20.99</v>
      </c>
      <c r="U80" s="58">
        <f t="shared" si="1"/>
        <v>247.64000000000001</v>
      </c>
    </row>
    <row r="81" spans="1:21" x14ac:dyDescent="0.25">
      <c r="A81" s="58">
        <v>264</v>
      </c>
      <c r="B81" s="58">
        <v>1</v>
      </c>
      <c r="C81" s="58">
        <v>1.62</v>
      </c>
      <c r="D81" s="58">
        <v>3.19</v>
      </c>
      <c r="F81" s="58">
        <v>5</v>
      </c>
      <c r="G81" s="58">
        <v>0</v>
      </c>
      <c r="I81" s="58">
        <v>10</v>
      </c>
      <c r="J81" s="58">
        <v>8.01</v>
      </c>
      <c r="K81" s="58">
        <v>9</v>
      </c>
      <c r="L81" s="58">
        <v>9.68</v>
      </c>
      <c r="M81" s="58">
        <v>3.67</v>
      </c>
      <c r="N81" s="58">
        <v>4</v>
      </c>
      <c r="O81" s="58">
        <v>12</v>
      </c>
      <c r="P81" s="58">
        <v>7</v>
      </c>
      <c r="Q81" s="58">
        <v>9.1199999999999992</v>
      </c>
      <c r="R81" s="58">
        <v>9</v>
      </c>
      <c r="S81" s="58">
        <v>11</v>
      </c>
      <c r="T81" s="58">
        <v>13.65</v>
      </c>
      <c r="U81" s="58">
        <f t="shared" si="1"/>
        <v>115.94000000000001</v>
      </c>
    </row>
    <row r="82" spans="1:21" x14ac:dyDescent="0.25">
      <c r="A82" s="58">
        <v>270</v>
      </c>
      <c r="B82" s="58">
        <v>1</v>
      </c>
      <c r="C82" s="58">
        <v>105.95</v>
      </c>
      <c r="D82" s="58">
        <v>47.69</v>
      </c>
      <c r="F82" s="58">
        <v>585.48</v>
      </c>
      <c r="G82" s="58">
        <v>0</v>
      </c>
      <c r="I82" s="58">
        <v>643.26</v>
      </c>
      <c r="J82" s="58">
        <v>588.41</v>
      </c>
      <c r="K82" s="58">
        <v>610.46</v>
      </c>
      <c r="L82" s="58">
        <v>590.39</v>
      </c>
      <c r="M82" s="58">
        <v>591.09</v>
      </c>
      <c r="N82" s="58">
        <v>554.04999999999995</v>
      </c>
      <c r="O82" s="58">
        <v>507.64</v>
      </c>
      <c r="P82" s="58">
        <v>530</v>
      </c>
      <c r="Q82" s="58">
        <v>548.01</v>
      </c>
      <c r="R82" s="58">
        <v>543.97</v>
      </c>
      <c r="S82" s="58">
        <v>550.80999999999995</v>
      </c>
      <c r="T82" s="58">
        <v>554.83000000000004</v>
      </c>
      <c r="U82" s="58">
        <f t="shared" si="1"/>
        <v>7552.0400000000009</v>
      </c>
    </row>
    <row r="83" spans="1:21" x14ac:dyDescent="0.25">
      <c r="A83" s="58">
        <v>271</v>
      </c>
      <c r="B83" s="58">
        <v>1</v>
      </c>
      <c r="C83" s="58">
        <v>136.72</v>
      </c>
      <c r="D83" s="58">
        <v>140.41</v>
      </c>
      <c r="F83" s="58">
        <v>748.69</v>
      </c>
      <c r="G83" s="58">
        <v>0</v>
      </c>
      <c r="I83" s="58">
        <v>789.98</v>
      </c>
      <c r="J83" s="58">
        <v>826.13</v>
      </c>
      <c r="K83" s="58">
        <v>818.09</v>
      </c>
      <c r="L83" s="58">
        <v>784.83</v>
      </c>
      <c r="M83" s="58">
        <v>803.72</v>
      </c>
      <c r="N83" s="58">
        <v>855.54</v>
      </c>
      <c r="O83" s="58">
        <v>786.28</v>
      </c>
      <c r="P83" s="58">
        <v>842.84</v>
      </c>
      <c r="Q83" s="58">
        <v>872.28</v>
      </c>
      <c r="R83" s="58">
        <v>918.86</v>
      </c>
      <c r="S83" s="58">
        <v>875.24</v>
      </c>
      <c r="T83" s="58">
        <v>1008.1</v>
      </c>
      <c r="U83" s="58">
        <f t="shared" si="1"/>
        <v>11207.710000000001</v>
      </c>
    </row>
    <row r="84" spans="1:21" x14ac:dyDescent="0.25">
      <c r="A84" s="58">
        <v>272</v>
      </c>
      <c r="B84" s="58">
        <v>1</v>
      </c>
      <c r="C84" s="58">
        <v>82.52</v>
      </c>
      <c r="D84" s="58">
        <v>134.99</v>
      </c>
      <c r="F84" s="58">
        <v>592.15</v>
      </c>
      <c r="G84" s="58">
        <v>0</v>
      </c>
      <c r="I84" s="58">
        <v>652.59</v>
      </c>
      <c r="J84" s="58">
        <v>681.85</v>
      </c>
      <c r="K84" s="58">
        <v>693.08</v>
      </c>
      <c r="L84" s="58">
        <v>693.99</v>
      </c>
      <c r="M84" s="58">
        <v>694.01</v>
      </c>
      <c r="N84" s="58">
        <v>690.51</v>
      </c>
      <c r="O84" s="58">
        <v>676.87</v>
      </c>
      <c r="P84" s="58">
        <v>678.18</v>
      </c>
      <c r="Q84" s="58">
        <v>720.66</v>
      </c>
      <c r="R84" s="58">
        <v>759.05</v>
      </c>
      <c r="S84" s="58">
        <v>712.01</v>
      </c>
      <c r="T84" s="58">
        <v>801.62</v>
      </c>
      <c r="U84" s="58">
        <f t="shared" si="1"/>
        <v>9264.0800000000017</v>
      </c>
    </row>
    <row r="85" spans="1:21" x14ac:dyDescent="0.25">
      <c r="A85" s="58">
        <v>273</v>
      </c>
      <c r="B85" s="58">
        <v>1</v>
      </c>
      <c r="C85" s="58">
        <v>65.2</v>
      </c>
      <c r="D85" s="58">
        <v>7.58</v>
      </c>
      <c r="F85" s="58">
        <v>517.76</v>
      </c>
      <c r="G85" s="58">
        <v>0</v>
      </c>
      <c r="I85" s="58">
        <v>527.74</v>
      </c>
      <c r="J85" s="58">
        <v>556.11</v>
      </c>
      <c r="K85" s="58">
        <v>547.92999999999995</v>
      </c>
      <c r="L85" s="58">
        <v>568.98</v>
      </c>
      <c r="M85" s="58">
        <v>524.71</v>
      </c>
      <c r="N85" s="58">
        <v>543.64</v>
      </c>
      <c r="O85" s="58">
        <v>523.09</v>
      </c>
      <c r="P85" s="58">
        <v>574.53</v>
      </c>
      <c r="Q85" s="58">
        <v>515.41</v>
      </c>
      <c r="R85" s="58">
        <v>556.38</v>
      </c>
      <c r="S85" s="58">
        <v>540.08000000000004</v>
      </c>
      <c r="T85" s="58">
        <v>531.66</v>
      </c>
      <c r="U85" s="58">
        <f t="shared" si="1"/>
        <v>7100.7999999999993</v>
      </c>
    </row>
    <row r="86" spans="1:21" x14ac:dyDescent="0.25">
      <c r="A86" s="58">
        <v>276</v>
      </c>
      <c r="B86" s="58">
        <v>1</v>
      </c>
      <c r="C86" s="58">
        <v>35.75</v>
      </c>
      <c r="D86" s="58">
        <v>0</v>
      </c>
      <c r="F86" s="58">
        <v>462.13</v>
      </c>
      <c r="G86" s="58">
        <v>0</v>
      </c>
      <c r="I86" s="58">
        <v>495.42</v>
      </c>
      <c r="J86" s="58">
        <v>549.63</v>
      </c>
      <c r="K86" s="58">
        <v>535.99</v>
      </c>
      <c r="L86" s="58">
        <v>523.25</v>
      </c>
      <c r="M86" s="58">
        <v>573.76</v>
      </c>
      <c r="N86" s="58">
        <v>573.09</v>
      </c>
      <c r="O86" s="58">
        <v>535.44000000000005</v>
      </c>
      <c r="P86" s="58">
        <v>555.05999999999995</v>
      </c>
      <c r="Q86" s="58">
        <v>573.51</v>
      </c>
      <c r="R86" s="58">
        <v>556.46</v>
      </c>
      <c r="S86" s="58">
        <v>564.05999999999995</v>
      </c>
      <c r="T86" s="58">
        <v>636.36</v>
      </c>
      <c r="U86" s="58">
        <f t="shared" si="1"/>
        <v>7169.9100000000008</v>
      </c>
    </row>
    <row r="87" spans="1:21" x14ac:dyDescent="0.25">
      <c r="A87" s="58">
        <v>277</v>
      </c>
      <c r="B87" s="58">
        <v>1</v>
      </c>
      <c r="C87" s="58">
        <v>36.01</v>
      </c>
      <c r="D87" s="58">
        <v>1.2</v>
      </c>
      <c r="F87" s="58">
        <v>166.55</v>
      </c>
      <c r="G87" s="58">
        <v>0</v>
      </c>
      <c r="I87" s="58">
        <v>177.8</v>
      </c>
      <c r="J87" s="58">
        <v>197.2</v>
      </c>
      <c r="K87" s="58">
        <v>213.66</v>
      </c>
      <c r="L87" s="58">
        <v>203.71</v>
      </c>
      <c r="M87" s="58">
        <v>222.3</v>
      </c>
      <c r="N87" s="58">
        <v>218.49</v>
      </c>
      <c r="O87" s="58">
        <v>225.59</v>
      </c>
      <c r="P87" s="58">
        <v>188.14</v>
      </c>
      <c r="Q87" s="58">
        <v>209.27</v>
      </c>
      <c r="R87" s="58">
        <v>191.57</v>
      </c>
      <c r="S87" s="58">
        <v>218.66</v>
      </c>
      <c r="T87" s="58">
        <v>219.61</v>
      </c>
      <c r="U87" s="58">
        <f t="shared" si="1"/>
        <v>2689.76</v>
      </c>
    </row>
    <row r="88" spans="1:21" x14ac:dyDescent="0.25">
      <c r="A88" s="58">
        <v>278</v>
      </c>
      <c r="B88" s="58">
        <v>1</v>
      </c>
      <c r="C88" s="58">
        <v>11.29</v>
      </c>
      <c r="D88" s="58">
        <v>2.0099999999999998</v>
      </c>
      <c r="F88" s="58">
        <v>133.74</v>
      </c>
      <c r="G88" s="58">
        <v>0</v>
      </c>
      <c r="I88" s="58">
        <v>152.15</v>
      </c>
      <c r="J88" s="58">
        <v>145.63</v>
      </c>
      <c r="K88" s="58">
        <v>147.38</v>
      </c>
      <c r="L88" s="58">
        <v>160.9</v>
      </c>
      <c r="M88" s="58">
        <v>172.3</v>
      </c>
      <c r="N88" s="58">
        <v>165</v>
      </c>
      <c r="O88" s="58">
        <v>171.44</v>
      </c>
      <c r="P88" s="58">
        <v>171.76</v>
      </c>
      <c r="Q88" s="58">
        <v>158.46</v>
      </c>
      <c r="R88" s="58">
        <v>169.42</v>
      </c>
      <c r="S88" s="58">
        <v>180.05</v>
      </c>
      <c r="T88" s="58">
        <v>149.26</v>
      </c>
      <c r="U88" s="58">
        <f t="shared" si="1"/>
        <v>2090.79</v>
      </c>
    </row>
    <row r="89" spans="1:21" x14ac:dyDescent="0.25">
      <c r="A89" s="58">
        <v>279</v>
      </c>
      <c r="B89" s="58">
        <v>1</v>
      </c>
      <c r="C89" s="58">
        <v>234.96</v>
      </c>
      <c r="D89" s="58">
        <v>183.37</v>
      </c>
      <c r="F89" s="58">
        <v>1726.95</v>
      </c>
      <c r="G89" s="58">
        <v>0</v>
      </c>
      <c r="I89" s="58">
        <v>1849.59</v>
      </c>
      <c r="J89" s="58">
        <v>1969.64</v>
      </c>
      <c r="K89" s="58">
        <v>2023.8</v>
      </c>
      <c r="L89" s="58">
        <v>1907.21</v>
      </c>
      <c r="M89" s="58">
        <v>2002.91</v>
      </c>
      <c r="N89" s="58">
        <v>1918.84</v>
      </c>
      <c r="O89" s="58">
        <v>1919.09</v>
      </c>
      <c r="P89" s="58">
        <v>1932.57</v>
      </c>
      <c r="Q89" s="58">
        <v>1967.33</v>
      </c>
      <c r="R89" s="58">
        <v>2014.75</v>
      </c>
      <c r="S89" s="58">
        <v>2031.06</v>
      </c>
      <c r="T89" s="58">
        <v>2072.79</v>
      </c>
      <c r="U89" s="58">
        <f t="shared" si="1"/>
        <v>25754.860000000004</v>
      </c>
    </row>
    <row r="90" spans="1:21" x14ac:dyDescent="0.25">
      <c r="A90" s="58">
        <v>280</v>
      </c>
      <c r="B90" s="58">
        <v>1</v>
      </c>
      <c r="C90" s="58">
        <v>70.38</v>
      </c>
      <c r="D90" s="58">
        <v>75.25</v>
      </c>
      <c r="F90" s="58">
        <v>334.09</v>
      </c>
      <c r="G90" s="58">
        <v>0</v>
      </c>
      <c r="I90" s="58">
        <v>387.65</v>
      </c>
      <c r="J90" s="58">
        <v>355.88</v>
      </c>
      <c r="K90" s="58">
        <v>361.95</v>
      </c>
      <c r="L90" s="58">
        <v>349.16</v>
      </c>
      <c r="M90" s="58">
        <v>325.24</v>
      </c>
      <c r="N90" s="58">
        <v>325.98</v>
      </c>
      <c r="O90" s="58">
        <v>375.49</v>
      </c>
      <c r="P90" s="58">
        <v>351.36</v>
      </c>
      <c r="Q90" s="58">
        <v>344.29</v>
      </c>
      <c r="R90" s="58">
        <v>360.51</v>
      </c>
      <c r="S90" s="58">
        <v>376.94</v>
      </c>
      <c r="T90" s="58">
        <v>424.27</v>
      </c>
      <c r="U90" s="58">
        <f t="shared" si="1"/>
        <v>4818.4400000000005</v>
      </c>
    </row>
    <row r="91" spans="1:21" x14ac:dyDescent="0.25">
      <c r="A91" s="58">
        <v>281</v>
      </c>
      <c r="B91" s="58">
        <v>1</v>
      </c>
      <c r="C91" s="58">
        <v>162.47</v>
      </c>
      <c r="D91" s="58">
        <v>132.07</v>
      </c>
      <c r="F91" s="58">
        <v>901.96</v>
      </c>
      <c r="G91" s="58">
        <v>2.5099999999999998</v>
      </c>
      <c r="I91" s="58">
        <v>915.72</v>
      </c>
      <c r="J91" s="58">
        <v>949.48</v>
      </c>
      <c r="K91" s="58">
        <v>956.05</v>
      </c>
      <c r="L91" s="58">
        <v>895.68</v>
      </c>
      <c r="M91" s="58">
        <v>977.8</v>
      </c>
      <c r="N91" s="58">
        <v>892.97</v>
      </c>
      <c r="O91" s="58">
        <v>905.85</v>
      </c>
      <c r="P91" s="58">
        <v>854.22</v>
      </c>
      <c r="Q91" s="58">
        <v>891.83</v>
      </c>
      <c r="R91" s="58">
        <v>910.65</v>
      </c>
      <c r="S91" s="58">
        <v>982.71</v>
      </c>
      <c r="T91" s="58">
        <v>1071.6199999999999</v>
      </c>
      <c r="U91" s="58">
        <f t="shared" si="1"/>
        <v>12403.59</v>
      </c>
    </row>
    <row r="92" spans="1:21" x14ac:dyDescent="0.25">
      <c r="A92" s="58">
        <v>282</v>
      </c>
      <c r="B92" s="58">
        <v>1</v>
      </c>
      <c r="C92" s="58">
        <v>11.5</v>
      </c>
      <c r="D92" s="58">
        <v>2.02</v>
      </c>
      <c r="F92" s="58">
        <v>91.99</v>
      </c>
      <c r="G92" s="58">
        <v>0</v>
      </c>
      <c r="I92" s="58">
        <v>107.32</v>
      </c>
      <c r="J92" s="58">
        <v>120.5</v>
      </c>
      <c r="K92" s="58">
        <v>111.24</v>
      </c>
      <c r="L92" s="58">
        <v>102.32</v>
      </c>
      <c r="M92" s="58">
        <v>120.5</v>
      </c>
      <c r="N92" s="58">
        <v>124.33</v>
      </c>
      <c r="O92" s="58">
        <v>123.49</v>
      </c>
      <c r="P92" s="58">
        <v>128.41999999999999</v>
      </c>
      <c r="Q92" s="58">
        <v>115.42</v>
      </c>
      <c r="R92" s="58">
        <v>134.97999999999999</v>
      </c>
      <c r="S92" s="58">
        <v>110.14</v>
      </c>
      <c r="T92" s="58">
        <v>89.65</v>
      </c>
      <c r="U92" s="58">
        <f t="shared" si="1"/>
        <v>1493.8200000000004</v>
      </c>
    </row>
    <row r="93" spans="1:21" x14ac:dyDescent="0.25">
      <c r="A93" s="58">
        <v>283</v>
      </c>
      <c r="B93" s="58">
        <v>1</v>
      </c>
      <c r="C93" s="58">
        <v>79.760000000000005</v>
      </c>
      <c r="D93" s="58">
        <v>1.72</v>
      </c>
      <c r="F93" s="58">
        <v>366.27</v>
      </c>
      <c r="G93" s="58">
        <v>0</v>
      </c>
      <c r="I93" s="58">
        <v>368.32</v>
      </c>
      <c r="J93" s="58">
        <v>323.26</v>
      </c>
      <c r="K93" s="58">
        <v>368.14</v>
      </c>
      <c r="L93" s="58">
        <v>308.77</v>
      </c>
      <c r="M93" s="58">
        <v>362.32</v>
      </c>
      <c r="N93" s="58">
        <v>317.63</v>
      </c>
      <c r="O93" s="58">
        <v>320.58</v>
      </c>
      <c r="P93" s="58">
        <v>312.39999999999998</v>
      </c>
      <c r="Q93" s="58">
        <v>329.73</v>
      </c>
      <c r="R93" s="58">
        <v>339.91</v>
      </c>
      <c r="S93" s="58">
        <v>311.43</v>
      </c>
      <c r="T93" s="58">
        <v>375.07</v>
      </c>
      <c r="U93" s="58">
        <f t="shared" si="1"/>
        <v>4485.3099999999995</v>
      </c>
    </row>
    <row r="94" spans="1:21" x14ac:dyDescent="0.25">
      <c r="A94" s="58">
        <v>284</v>
      </c>
      <c r="B94" s="58">
        <v>1</v>
      </c>
      <c r="C94" s="58">
        <v>98.61</v>
      </c>
      <c r="D94" s="58">
        <v>13.65</v>
      </c>
      <c r="F94" s="58">
        <v>966.26</v>
      </c>
      <c r="G94" s="58">
        <v>0</v>
      </c>
      <c r="I94" s="58">
        <v>1035.1500000000001</v>
      </c>
      <c r="J94" s="58">
        <v>1072.9000000000001</v>
      </c>
      <c r="K94" s="58">
        <v>1103.33</v>
      </c>
      <c r="L94" s="58">
        <v>1020.37</v>
      </c>
      <c r="M94" s="58">
        <v>1117.76</v>
      </c>
      <c r="N94" s="58">
        <v>1070.23</v>
      </c>
      <c r="O94" s="58">
        <v>1100.0999999999999</v>
      </c>
      <c r="P94" s="58">
        <v>1047.8699999999999</v>
      </c>
      <c r="Q94" s="58">
        <v>1083.6400000000001</v>
      </c>
      <c r="R94" s="58">
        <v>1058.49</v>
      </c>
      <c r="S94" s="58">
        <v>960.07</v>
      </c>
      <c r="T94" s="58">
        <v>1023.65</v>
      </c>
      <c r="U94" s="58">
        <f t="shared" si="1"/>
        <v>13772.079999999998</v>
      </c>
    </row>
    <row r="95" spans="1:21" x14ac:dyDescent="0.25">
      <c r="A95" s="58">
        <v>286</v>
      </c>
      <c r="B95" s="58">
        <v>1</v>
      </c>
      <c r="C95" s="58">
        <v>21.9</v>
      </c>
      <c r="D95" s="58">
        <v>35.04</v>
      </c>
      <c r="F95" s="58">
        <v>129.63999999999999</v>
      </c>
      <c r="G95" s="58">
        <v>0</v>
      </c>
      <c r="I95" s="58">
        <v>132.41</v>
      </c>
      <c r="J95" s="58">
        <v>131.69999999999999</v>
      </c>
      <c r="K95" s="58">
        <v>165.31</v>
      </c>
      <c r="L95" s="58">
        <v>121.17</v>
      </c>
      <c r="M95" s="58">
        <v>124.46</v>
      </c>
      <c r="N95" s="58">
        <v>138.05000000000001</v>
      </c>
      <c r="O95" s="58">
        <v>130.05000000000001</v>
      </c>
      <c r="P95" s="58">
        <v>131.87</v>
      </c>
      <c r="Q95" s="58">
        <v>131.86000000000001</v>
      </c>
      <c r="R95" s="58">
        <v>141.41999999999999</v>
      </c>
      <c r="S95" s="58">
        <v>128.96</v>
      </c>
      <c r="T95" s="58">
        <v>139.66999999999999</v>
      </c>
      <c r="U95" s="58">
        <f t="shared" si="1"/>
        <v>1803.5100000000002</v>
      </c>
    </row>
    <row r="96" spans="1:21" x14ac:dyDescent="0.25">
      <c r="A96" s="58">
        <v>294</v>
      </c>
      <c r="B96" s="58">
        <v>1</v>
      </c>
      <c r="C96" s="58">
        <v>8.15</v>
      </c>
      <c r="D96" s="58">
        <v>2.94</v>
      </c>
      <c r="F96" s="58">
        <v>25.12</v>
      </c>
      <c r="G96" s="58">
        <v>0</v>
      </c>
      <c r="I96" s="58">
        <v>37.01</v>
      </c>
      <c r="J96" s="58">
        <v>38.35</v>
      </c>
      <c r="K96" s="58">
        <v>26.39</v>
      </c>
      <c r="L96" s="58">
        <v>31.88</v>
      </c>
      <c r="M96" s="58">
        <v>26.01</v>
      </c>
      <c r="N96" s="58">
        <v>33.200000000000003</v>
      </c>
      <c r="O96" s="58">
        <v>35.869999999999997</v>
      </c>
      <c r="P96" s="58">
        <v>33.880000000000003</v>
      </c>
      <c r="Q96" s="58">
        <v>32.96</v>
      </c>
      <c r="R96" s="58">
        <v>30</v>
      </c>
      <c r="S96" s="58">
        <v>37.42</v>
      </c>
      <c r="T96" s="58">
        <v>54.84</v>
      </c>
      <c r="U96" s="58">
        <f t="shared" si="1"/>
        <v>454.02</v>
      </c>
    </row>
    <row r="97" spans="1:21" x14ac:dyDescent="0.25">
      <c r="A97" s="58">
        <v>297</v>
      </c>
      <c r="B97" s="58">
        <v>1</v>
      </c>
      <c r="C97" s="58">
        <v>2.39</v>
      </c>
      <c r="D97" s="58">
        <v>3.92</v>
      </c>
      <c r="F97" s="58">
        <v>21</v>
      </c>
      <c r="G97" s="58">
        <v>0</v>
      </c>
      <c r="I97" s="58">
        <v>21.29</v>
      </c>
      <c r="J97" s="58">
        <v>26</v>
      </c>
      <c r="K97" s="58">
        <v>26.74</v>
      </c>
      <c r="L97" s="58">
        <v>29.01</v>
      </c>
      <c r="M97" s="58">
        <v>34.119999999999997</v>
      </c>
      <c r="N97" s="58">
        <v>25.38</v>
      </c>
      <c r="O97" s="58">
        <v>28.91</v>
      </c>
      <c r="P97" s="58">
        <v>19.37</v>
      </c>
      <c r="Q97" s="58">
        <v>26.78</v>
      </c>
      <c r="R97" s="58">
        <v>21.42</v>
      </c>
      <c r="S97" s="58">
        <v>34.75</v>
      </c>
      <c r="T97" s="58">
        <v>37.049999999999997</v>
      </c>
      <c r="U97" s="58">
        <f t="shared" si="1"/>
        <v>358.13</v>
      </c>
    </row>
    <row r="98" spans="1:21" x14ac:dyDescent="0.25">
      <c r="A98" s="58">
        <v>299</v>
      </c>
      <c r="B98" s="58">
        <v>1</v>
      </c>
      <c r="C98" s="58">
        <v>15.3</v>
      </c>
      <c r="D98" s="58">
        <v>0</v>
      </c>
      <c r="F98" s="58">
        <v>47.32</v>
      </c>
      <c r="G98" s="58">
        <v>0</v>
      </c>
      <c r="I98" s="58">
        <v>46.63</v>
      </c>
      <c r="J98" s="58">
        <v>59.09</v>
      </c>
      <c r="K98" s="58">
        <v>52.51</v>
      </c>
      <c r="L98" s="58">
        <v>52.37</v>
      </c>
      <c r="M98" s="58">
        <v>50</v>
      </c>
      <c r="N98" s="58">
        <v>50.97</v>
      </c>
      <c r="O98" s="58">
        <v>58.94</v>
      </c>
      <c r="P98" s="58">
        <v>51.28</v>
      </c>
      <c r="Q98" s="58">
        <v>69.19</v>
      </c>
      <c r="R98" s="58">
        <v>75.67</v>
      </c>
      <c r="S98" s="58">
        <v>67.900000000000006</v>
      </c>
      <c r="T98" s="58">
        <v>79.819999999999993</v>
      </c>
      <c r="U98" s="58">
        <f t="shared" si="1"/>
        <v>776.98999999999978</v>
      </c>
    </row>
    <row r="99" spans="1:21" x14ac:dyDescent="0.25">
      <c r="A99" s="58">
        <v>300</v>
      </c>
      <c r="B99" s="58">
        <v>1</v>
      </c>
      <c r="C99" s="58">
        <v>19.07</v>
      </c>
      <c r="D99" s="58">
        <v>0</v>
      </c>
      <c r="F99" s="58">
        <v>65.59</v>
      </c>
      <c r="G99" s="58">
        <v>0</v>
      </c>
      <c r="I99" s="58">
        <v>57.32</v>
      </c>
      <c r="J99" s="58">
        <v>66.040000000000006</v>
      </c>
      <c r="K99" s="58">
        <v>65.17</v>
      </c>
      <c r="L99" s="58">
        <v>68.58</v>
      </c>
      <c r="M99" s="58">
        <v>82.15</v>
      </c>
      <c r="N99" s="58">
        <v>65.03</v>
      </c>
      <c r="O99" s="58">
        <v>80.66</v>
      </c>
      <c r="P99" s="58">
        <v>65.680000000000007</v>
      </c>
      <c r="Q99" s="58">
        <v>70.599999999999994</v>
      </c>
      <c r="R99" s="58">
        <v>82.45</v>
      </c>
      <c r="S99" s="58">
        <v>82.43</v>
      </c>
      <c r="T99" s="58">
        <v>83.83</v>
      </c>
      <c r="U99" s="58">
        <f t="shared" si="1"/>
        <v>954.6</v>
      </c>
    </row>
    <row r="100" spans="1:21" x14ac:dyDescent="0.25">
      <c r="A100" s="58">
        <v>306</v>
      </c>
      <c r="B100" s="58">
        <v>1</v>
      </c>
      <c r="C100" s="58">
        <v>2.61</v>
      </c>
      <c r="D100" s="58">
        <v>1.85</v>
      </c>
      <c r="F100" s="58">
        <v>14.96</v>
      </c>
      <c r="G100" s="58">
        <v>0</v>
      </c>
      <c r="I100" s="58">
        <v>15.86</v>
      </c>
      <c r="J100" s="58">
        <v>10.99</v>
      </c>
      <c r="K100" s="58">
        <v>13.18</v>
      </c>
      <c r="L100" s="58">
        <v>22.69</v>
      </c>
      <c r="M100" s="58">
        <v>24.66</v>
      </c>
      <c r="N100" s="58">
        <v>19.05</v>
      </c>
      <c r="O100" s="58">
        <v>20.260000000000002</v>
      </c>
      <c r="P100" s="58">
        <v>16.63</v>
      </c>
      <c r="Q100" s="58">
        <v>18.71</v>
      </c>
      <c r="R100" s="58">
        <v>14</v>
      </c>
      <c r="S100" s="58">
        <v>23.23</v>
      </c>
      <c r="T100" s="58">
        <v>19.25</v>
      </c>
      <c r="U100" s="58">
        <f t="shared" si="1"/>
        <v>237.92999999999998</v>
      </c>
    </row>
    <row r="101" spans="1:21" x14ac:dyDescent="0.25">
      <c r="A101" s="58">
        <v>308</v>
      </c>
      <c r="B101" s="58">
        <v>1</v>
      </c>
      <c r="C101" s="58">
        <v>2.15</v>
      </c>
      <c r="D101" s="58">
        <v>7.99</v>
      </c>
      <c r="F101" s="58">
        <v>18.91</v>
      </c>
      <c r="G101" s="58">
        <v>0</v>
      </c>
      <c r="I101" s="58">
        <v>27.99</v>
      </c>
      <c r="J101" s="58">
        <v>20.48</v>
      </c>
      <c r="K101" s="58">
        <v>26.8</v>
      </c>
      <c r="L101" s="58">
        <v>30.56</v>
      </c>
      <c r="M101" s="58">
        <v>31.62</v>
      </c>
      <c r="N101" s="58">
        <v>36.200000000000003</v>
      </c>
      <c r="O101" s="58">
        <v>33.18</v>
      </c>
      <c r="P101" s="58">
        <v>32.340000000000003</v>
      </c>
      <c r="Q101" s="58">
        <v>37.630000000000003</v>
      </c>
      <c r="R101" s="58">
        <v>31.73</v>
      </c>
      <c r="S101" s="58">
        <v>28.56</v>
      </c>
      <c r="T101" s="58">
        <v>41.24</v>
      </c>
      <c r="U101" s="58">
        <f t="shared" si="1"/>
        <v>407.38000000000005</v>
      </c>
    </row>
    <row r="102" spans="1:21" x14ac:dyDescent="0.25">
      <c r="A102" s="58">
        <v>309</v>
      </c>
      <c r="B102" s="58">
        <v>1</v>
      </c>
      <c r="C102" s="58">
        <v>14.88</v>
      </c>
      <c r="D102" s="58">
        <v>36.28</v>
      </c>
      <c r="F102" s="58">
        <v>147.1</v>
      </c>
      <c r="G102" s="58">
        <v>0</v>
      </c>
      <c r="I102" s="58">
        <v>128.72</v>
      </c>
      <c r="J102" s="58">
        <v>136.22999999999999</v>
      </c>
      <c r="K102" s="58">
        <v>128.08000000000001</v>
      </c>
      <c r="L102" s="58">
        <v>124.03</v>
      </c>
      <c r="M102" s="58">
        <v>126.32</v>
      </c>
      <c r="N102" s="58">
        <v>129.63999999999999</v>
      </c>
      <c r="O102" s="58">
        <v>136.01</v>
      </c>
      <c r="P102" s="58">
        <v>131.41999999999999</v>
      </c>
      <c r="Q102" s="58">
        <v>122.12</v>
      </c>
      <c r="R102" s="58">
        <v>144.9</v>
      </c>
      <c r="S102" s="58">
        <v>127.35</v>
      </c>
      <c r="T102" s="58">
        <v>149.53</v>
      </c>
      <c r="U102" s="58">
        <f t="shared" si="1"/>
        <v>1782.61</v>
      </c>
    </row>
    <row r="103" spans="1:21" x14ac:dyDescent="0.25">
      <c r="A103" s="58">
        <v>314</v>
      </c>
      <c r="B103" s="58">
        <v>1</v>
      </c>
      <c r="C103" s="58">
        <v>8.92</v>
      </c>
      <c r="D103" s="58">
        <v>2.2599999999999998</v>
      </c>
      <c r="F103" s="58">
        <v>67.709999999999994</v>
      </c>
      <c r="G103" s="58">
        <v>0</v>
      </c>
      <c r="I103" s="58">
        <v>80.72</v>
      </c>
      <c r="J103" s="58">
        <v>68.42</v>
      </c>
      <c r="K103" s="58">
        <v>77.010000000000005</v>
      </c>
      <c r="L103" s="58">
        <v>59.56</v>
      </c>
      <c r="M103" s="58">
        <v>69.5</v>
      </c>
      <c r="N103" s="58">
        <v>74.87</v>
      </c>
      <c r="O103" s="58">
        <v>63.3</v>
      </c>
      <c r="P103" s="58">
        <v>79.44</v>
      </c>
      <c r="Q103" s="58">
        <v>77.510000000000005</v>
      </c>
      <c r="R103" s="58">
        <v>62.76</v>
      </c>
      <c r="S103" s="58">
        <v>75.2</v>
      </c>
      <c r="T103" s="58">
        <v>69.91</v>
      </c>
      <c r="U103" s="58">
        <f t="shared" si="1"/>
        <v>937.09</v>
      </c>
    </row>
    <row r="104" spans="1:21" x14ac:dyDescent="0.25">
      <c r="A104" s="58">
        <v>316</v>
      </c>
      <c r="B104" s="58">
        <v>1</v>
      </c>
      <c r="C104" s="58">
        <v>22.17</v>
      </c>
      <c r="D104" s="58">
        <v>27.46</v>
      </c>
      <c r="F104" s="58">
        <v>94.66</v>
      </c>
      <c r="G104" s="58">
        <v>0</v>
      </c>
      <c r="I104" s="58">
        <v>79.209999999999994</v>
      </c>
      <c r="J104" s="58">
        <v>99.9</v>
      </c>
      <c r="K104" s="58">
        <v>89.4</v>
      </c>
      <c r="L104" s="58">
        <v>103.64</v>
      </c>
      <c r="M104" s="58">
        <v>73.900000000000006</v>
      </c>
      <c r="N104" s="58">
        <v>84.81</v>
      </c>
      <c r="O104" s="58">
        <v>99.89</v>
      </c>
      <c r="P104" s="58">
        <v>80.69</v>
      </c>
      <c r="Q104" s="58">
        <v>89.96</v>
      </c>
      <c r="R104" s="58">
        <v>104.96</v>
      </c>
      <c r="S104" s="58">
        <v>107.19</v>
      </c>
      <c r="T104" s="58">
        <v>84.47</v>
      </c>
      <c r="U104" s="58">
        <f t="shared" si="1"/>
        <v>1242.31</v>
      </c>
    </row>
    <row r="105" spans="1:21" x14ac:dyDescent="0.25">
      <c r="A105" s="58">
        <v>317</v>
      </c>
      <c r="B105" s="58">
        <v>1</v>
      </c>
      <c r="C105" s="58">
        <v>13.12</v>
      </c>
      <c r="D105" s="58">
        <v>16.62</v>
      </c>
      <c r="F105" s="58">
        <v>58.96</v>
      </c>
      <c r="G105" s="58">
        <v>0</v>
      </c>
      <c r="I105" s="58">
        <v>49.81</v>
      </c>
      <c r="J105" s="58">
        <v>52.1</v>
      </c>
      <c r="K105" s="58">
        <v>55</v>
      </c>
      <c r="L105" s="58">
        <v>59.94</v>
      </c>
      <c r="M105" s="58">
        <v>57.89</v>
      </c>
      <c r="N105" s="58">
        <v>61.83</v>
      </c>
      <c r="O105" s="58">
        <v>68.91</v>
      </c>
      <c r="P105" s="58">
        <v>67.55</v>
      </c>
      <c r="Q105" s="58">
        <v>57.07</v>
      </c>
      <c r="R105" s="58">
        <v>72.790000000000006</v>
      </c>
      <c r="S105" s="58">
        <v>69.17</v>
      </c>
      <c r="T105" s="58">
        <v>66.56</v>
      </c>
      <c r="U105" s="58">
        <f t="shared" si="1"/>
        <v>827.31999999999994</v>
      </c>
    </row>
    <row r="106" spans="1:21" x14ac:dyDescent="0.25">
      <c r="A106" s="58">
        <v>318</v>
      </c>
      <c r="B106" s="58">
        <v>1</v>
      </c>
      <c r="C106" s="58">
        <v>53.81</v>
      </c>
      <c r="D106" s="58">
        <v>39.590000000000003</v>
      </c>
      <c r="F106" s="58">
        <v>217.83</v>
      </c>
      <c r="G106" s="58">
        <v>0</v>
      </c>
      <c r="I106" s="58">
        <v>271.95</v>
      </c>
      <c r="J106" s="58">
        <v>245.39</v>
      </c>
      <c r="K106" s="58">
        <v>270.39999999999998</v>
      </c>
      <c r="L106" s="58">
        <v>293.24</v>
      </c>
      <c r="M106" s="58">
        <v>269.10000000000002</v>
      </c>
      <c r="N106" s="58">
        <v>282.54000000000002</v>
      </c>
      <c r="O106" s="58">
        <v>299.79000000000002</v>
      </c>
      <c r="P106" s="58">
        <v>282.37</v>
      </c>
      <c r="Q106" s="58">
        <v>287.33</v>
      </c>
      <c r="R106" s="58">
        <v>307.60000000000002</v>
      </c>
      <c r="S106" s="58">
        <v>301.66000000000003</v>
      </c>
      <c r="T106" s="58">
        <v>304.85000000000002</v>
      </c>
      <c r="U106" s="58">
        <f t="shared" si="1"/>
        <v>3727.4499999999994</v>
      </c>
    </row>
    <row r="107" spans="1:21" x14ac:dyDescent="0.25">
      <c r="A107" s="58">
        <v>319</v>
      </c>
      <c r="B107" s="58">
        <v>1</v>
      </c>
      <c r="C107" s="58">
        <v>3.09</v>
      </c>
      <c r="D107" s="58">
        <v>12.29</v>
      </c>
      <c r="F107" s="58">
        <v>28.08</v>
      </c>
      <c r="G107" s="58">
        <v>0</v>
      </c>
      <c r="I107" s="58">
        <v>40.85</v>
      </c>
      <c r="J107" s="58">
        <v>32.14</v>
      </c>
      <c r="K107" s="58">
        <v>47.31</v>
      </c>
      <c r="L107" s="58">
        <v>46.22</v>
      </c>
      <c r="M107" s="58">
        <v>38.85</v>
      </c>
      <c r="N107" s="58">
        <v>36.61</v>
      </c>
      <c r="O107" s="58">
        <v>37.159999999999997</v>
      </c>
      <c r="P107" s="58">
        <v>37.15</v>
      </c>
      <c r="Q107" s="58">
        <v>51.95</v>
      </c>
      <c r="R107" s="58">
        <v>42.03</v>
      </c>
      <c r="S107" s="58">
        <v>43.98</v>
      </c>
      <c r="T107" s="58">
        <v>42.45</v>
      </c>
      <c r="U107" s="58">
        <f t="shared" si="1"/>
        <v>540.16000000000008</v>
      </c>
    </row>
    <row r="108" spans="1:21" x14ac:dyDescent="0.25">
      <c r="A108" s="58">
        <v>323</v>
      </c>
      <c r="B108" s="58">
        <v>2</v>
      </c>
      <c r="C108" s="58">
        <v>0</v>
      </c>
      <c r="D108" s="58">
        <v>0</v>
      </c>
      <c r="F108" s="58">
        <v>2</v>
      </c>
      <c r="G108" s="58">
        <v>0</v>
      </c>
      <c r="I108" s="58">
        <v>1.99</v>
      </c>
      <c r="J108" s="58">
        <v>1</v>
      </c>
      <c r="K108" s="58">
        <v>4</v>
      </c>
      <c r="L108" s="58">
        <v>1</v>
      </c>
      <c r="M108" s="58">
        <v>6</v>
      </c>
      <c r="N108" s="58">
        <v>3</v>
      </c>
      <c r="O108" s="58">
        <v>2</v>
      </c>
      <c r="P108" s="58">
        <v>3.93</v>
      </c>
      <c r="Q108" s="58">
        <v>5</v>
      </c>
      <c r="R108" s="58">
        <v>2</v>
      </c>
      <c r="S108" s="58">
        <v>6</v>
      </c>
      <c r="T108" s="58">
        <v>5</v>
      </c>
      <c r="U108" s="58">
        <f t="shared" si="1"/>
        <v>42.92</v>
      </c>
    </row>
    <row r="109" spans="1:21" x14ac:dyDescent="0.25">
      <c r="A109" s="58">
        <v>330</v>
      </c>
      <c r="B109" s="58">
        <v>1</v>
      </c>
      <c r="C109" s="58">
        <v>0.6</v>
      </c>
      <c r="D109" s="58">
        <v>5.55</v>
      </c>
      <c r="F109" s="58">
        <v>12</v>
      </c>
      <c r="G109" s="58">
        <v>0</v>
      </c>
      <c r="I109" s="58">
        <v>14.02</v>
      </c>
      <c r="J109" s="58">
        <v>11.45</v>
      </c>
      <c r="K109" s="58">
        <v>17.690000000000001</v>
      </c>
      <c r="L109" s="58">
        <v>12.16</v>
      </c>
      <c r="M109" s="58">
        <v>18.75</v>
      </c>
      <c r="N109" s="58">
        <v>12.94</v>
      </c>
      <c r="O109" s="58">
        <v>14.59</v>
      </c>
      <c r="P109" s="58">
        <v>16.920000000000002</v>
      </c>
      <c r="Q109" s="58">
        <v>17.649999999999999</v>
      </c>
      <c r="R109" s="58">
        <v>22.85</v>
      </c>
      <c r="S109" s="58">
        <v>23</v>
      </c>
      <c r="T109" s="58">
        <v>15.7</v>
      </c>
      <c r="U109" s="58">
        <f t="shared" si="1"/>
        <v>215.87</v>
      </c>
    </row>
    <row r="110" spans="1:21" x14ac:dyDescent="0.25">
      <c r="A110" s="58">
        <v>332</v>
      </c>
      <c r="B110" s="58">
        <v>1</v>
      </c>
      <c r="C110" s="58">
        <v>26.11</v>
      </c>
      <c r="D110" s="58">
        <v>4.07</v>
      </c>
      <c r="F110" s="58">
        <v>119.65</v>
      </c>
      <c r="G110" s="58">
        <v>0</v>
      </c>
      <c r="I110" s="58">
        <v>112.45</v>
      </c>
      <c r="J110" s="58">
        <v>133.72999999999999</v>
      </c>
      <c r="K110" s="58">
        <v>104.69</v>
      </c>
      <c r="L110" s="58">
        <v>128.86000000000001</v>
      </c>
      <c r="M110" s="58">
        <v>101.91</v>
      </c>
      <c r="N110" s="58">
        <v>133.13</v>
      </c>
      <c r="O110" s="58">
        <v>125.49</v>
      </c>
      <c r="P110" s="58">
        <v>130.13</v>
      </c>
      <c r="Q110" s="58">
        <v>143.29</v>
      </c>
      <c r="R110" s="58">
        <v>126.83</v>
      </c>
      <c r="S110" s="58">
        <v>135.30000000000001</v>
      </c>
      <c r="T110" s="58">
        <v>140.55000000000001</v>
      </c>
      <c r="U110" s="58">
        <f t="shared" si="1"/>
        <v>1666.1899999999996</v>
      </c>
    </row>
    <row r="111" spans="1:21" x14ac:dyDescent="0.25">
      <c r="A111" s="58">
        <v>333</v>
      </c>
      <c r="B111" s="58">
        <v>1</v>
      </c>
      <c r="C111" s="58">
        <v>8.41</v>
      </c>
      <c r="D111" s="58">
        <v>6.37</v>
      </c>
      <c r="F111" s="58">
        <v>36.99</v>
      </c>
      <c r="G111" s="58">
        <v>0</v>
      </c>
      <c r="I111" s="58">
        <v>30.83</v>
      </c>
      <c r="J111" s="58">
        <v>39.869999999999997</v>
      </c>
      <c r="K111" s="58">
        <v>34.380000000000003</v>
      </c>
      <c r="L111" s="58">
        <v>41.86</v>
      </c>
      <c r="M111" s="58">
        <v>36.01</v>
      </c>
      <c r="N111" s="58">
        <v>36.950000000000003</v>
      </c>
      <c r="O111" s="58">
        <v>32.44</v>
      </c>
      <c r="P111" s="58">
        <v>36.020000000000003</v>
      </c>
      <c r="Q111" s="58">
        <v>40.65</v>
      </c>
      <c r="R111" s="58">
        <v>42.79</v>
      </c>
      <c r="S111" s="58">
        <v>38.450000000000003</v>
      </c>
      <c r="T111" s="58">
        <v>38</v>
      </c>
      <c r="U111" s="58">
        <f t="shared" si="1"/>
        <v>500.01999999999992</v>
      </c>
    </row>
    <row r="112" spans="1:21" x14ac:dyDescent="0.25">
      <c r="A112" s="58">
        <v>345</v>
      </c>
      <c r="B112" s="58">
        <v>1</v>
      </c>
      <c r="C112" s="58">
        <v>13.29</v>
      </c>
      <c r="D112" s="58">
        <v>15.03</v>
      </c>
      <c r="F112" s="58">
        <v>86.65</v>
      </c>
      <c r="G112" s="58">
        <v>0</v>
      </c>
      <c r="I112" s="58">
        <v>99.57</v>
      </c>
      <c r="J112" s="58">
        <v>77.53</v>
      </c>
      <c r="K112" s="58">
        <v>113.4</v>
      </c>
      <c r="L112" s="58">
        <v>91.83</v>
      </c>
      <c r="M112" s="58">
        <v>93.77</v>
      </c>
      <c r="N112" s="58">
        <v>92.92</v>
      </c>
      <c r="O112" s="58">
        <v>84.93</v>
      </c>
      <c r="P112" s="58">
        <v>104.34</v>
      </c>
      <c r="Q112" s="58">
        <v>101.43</v>
      </c>
      <c r="R112" s="58">
        <v>115.13</v>
      </c>
      <c r="S112" s="58">
        <v>119.81</v>
      </c>
      <c r="T112" s="58">
        <v>119.67</v>
      </c>
      <c r="U112" s="58">
        <f t="shared" si="1"/>
        <v>1329.3000000000002</v>
      </c>
    </row>
    <row r="113" spans="1:21" x14ac:dyDescent="0.25">
      <c r="A113" s="58">
        <v>347</v>
      </c>
      <c r="B113" s="58">
        <v>1</v>
      </c>
      <c r="C113" s="58">
        <v>92.41</v>
      </c>
      <c r="D113" s="58">
        <v>71.83</v>
      </c>
      <c r="F113" s="58">
        <v>314.61</v>
      </c>
      <c r="G113" s="58">
        <v>0</v>
      </c>
      <c r="I113" s="58">
        <v>344.93</v>
      </c>
      <c r="J113" s="58">
        <v>358.88</v>
      </c>
      <c r="K113" s="58">
        <v>362.1</v>
      </c>
      <c r="L113" s="58">
        <v>344.33</v>
      </c>
      <c r="M113" s="58">
        <v>346.76</v>
      </c>
      <c r="N113" s="58">
        <v>352.5</v>
      </c>
      <c r="O113" s="58">
        <v>341.73</v>
      </c>
      <c r="P113" s="58">
        <v>352.26</v>
      </c>
      <c r="Q113" s="58">
        <v>393.07</v>
      </c>
      <c r="R113" s="58">
        <v>364.16</v>
      </c>
      <c r="S113" s="58">
        <v>308.39999999999998</v>
      </c>
      <c r="T113" s="58">
        <v>328.99</v>
      </c>
      <c r="U113" s="58">
        <f t="shared" si="1"/>
        <v>4676.9599999999991</v>
      </c>
    </row>
    <row r="114" spans="1:21" x14ac:dyDescent="0.25">
      <c r="A114" s="58">
        <v>356</v>
      </c>
      <c r="B114" s="58">
        <v>1</v>
      </c>
      <c r="C114" s="58">
        <v>0</v>
      </c>
      <c r="D114" s="58">
        <v>2.4</v>
      </c>
      <c r="F114" s="58">
        <v>12</v>
      </c>
      <c r="G114" s="58">
        <v>0</v>
      </c>
      <c r="I114" s="58">
        <v>14</v>
      </c>
      <c r="J114" s="58">
        <v>6</v>
      </c>
      <c r="K114" s="58">
        <v>10.44</v>
      </c>
      <c r="L114" s="58">
        <v>12</v>
      </c>
      <c r="M114" s="58">
        <v>12</v>
      </c>
      <c r="N114" s="58">
        <v>8.65</v>
      </c>
      <c r="O114" s="58">
        <v>12.87</v>
      </c>
      <c r="P114" s="58">
        <v>9</v>
      </c>
      <c r="Q114" s="58">
        <v>12.17</v>
      </c>
      <c r="R114" s="58">
        <v>9.65</v>
      </c>
      <c r="S114" s="58">
        <v>15.51</v>
      </c>
      <c r="T114" s="58">
        <v>11.26</v>
      </c>
      <c r="U114" s="58">
        <f t="shared" si="1"/>
        <v>147.95000000000002</v>
      </c>
    </row>
    <row r="115" spans="1:21" x14ac:dyDescent="0.25">
      <c r="A115" s="58">
        <v>361</v>
      </c>
      <c r="B115" s="58">
        <v>1</v>
      </c>
      <c r="C115" s="58">
        <v>12.77</v>
      </c>
      <c r="D115" s="58">
        <v>21.27</v>
      </c>
      <c r="F115" s="58">
        <v>71.64</v>
      </c>
      <c r="G115" s="58">
        <v>0</v>
      </c>
      <c r="I115" s="58">
        <v>80.010000000000005</v>
      </c>
      <c r="J115" s="58">
        <v>64.430000000000007</v>
      </c>
      <c r="K115" s="58">
        <v>84.57</v>
      </c>
      <c r="L115" s="58">
        <v>71.260000000000005</v>
      </c>
      <c r="M115" s="58">
        <v>84.31</v>
      </c>
      <c r="N115" s="58">
        <v>78.92</v>
      </c>
      <c r="O115" s="58">
        <v>72.540000000000006</v>
      </c>
      <c r="P115" s="58">
        <v>86.41</v>
      </c>
      <c r="Q115" s="58">
        <v>92.42</v>
      </c>
      <c r="R115" s="58">
        <v>99.18</v>
      </c>
      <c r="S115" s="58">
        <v>96.48</v>
      </c>
      <c r="T115" s="58">
        <v>83.06</v>
      </c>
      <c r="U115" s="58">
        <f t="shared" si="1"/>
        <v>1099.2699999999998</v>
      </c>
    </row>
    <row r="116" spans="1:21" x14ac:dyDescent="0.25">
      <c r="A116" s="58">
        <v>362</v>
      </c>
      <c r="B116" s="58">
        <v>1</v>
      </c>
      <c r="C116" s="58">
        <v>2.64</v>
      </c>
      <c r="D116" s="58">
        <v>3.88</v>
      </c>
      <c r="F116" s="58">
        <v>9.26</v>
      </c>
      <c r="G116" s="58">
        <v>0</v>
      </c>
      <c r="I116" s="58">
        <v>15.91</v>
      </c>
      <c r="J116" s="58">
        <v>8</v>
      </c>
      <c r="K116" s="58">
        <v>15.65</v>
      </c>
      <c r="L116" s="58">
        <v>17.84</v>
      </c>
      <c r="M116" s="58">
        <v>6.86</v>
      </c>
      <c r="N116" s="58">
        <v>9</v>
      </c>
      <c r="O116" s="58">
        <v>13.85</v>
      </c>
      <c r="P116" s="58">
        <v>20.65</v>
      </c>
      <c r="Q116" s="58">
        <v>14.54</v>
      </c>
      <c r="R116" s="58">
        <v>17.7</v>
      </c>
      <c r="S116" s="58">
        <v>18.73</v>
      </c>
      <c r="T116" s="58">
        <v>19.3</v>
      </c>
      <c r="U116" s="58">
        <f t="shared" si="1"/>
        <v>193.80999999999997</v>
      </c>
    </row>
    <row r="117" spans="1:21" x14ac:dyDescent="0.25">
      <c r="A117" s="58">
        <v>363</v>
      </c>
      <c r="B117" s="58">
        <v>1</v>
      </c>
      <c r="C117" s="58">
        <v>1.79</v>
      </c>
      <c r="D117" s="58">
        <v>3</v>
      </c>
      <c r="F117" s="58">
        <v>14.75</v>
      </c>
      <c r="G117" s="58">
        <v>0</v>
      </c>
      <c r="I117" s="58">
        <v>13</v>
      </c>
      <c r="J117" s="58">
        <v>15</v>
      </c>
      <c r="K117" s="58">
        <v>9</v>
      </c>
      <c r="L117" s="58">
        <v>8</v>
      </c>
      <c r="M117" s="58">
        <v>19</v>
      </c>
      <c r="N117" s="58">
        <v>10.87</v>
      </c>
      <c r="O117" s="58">
        <v>11.06</v>
      </c>
      <c r="P117" s="58">
        <v>12.69</v>
      </c>
      <c r="Q117" s="58">
        <v>11.72</v>
      </c>
      <c r="R117" s="58">
        <v>13.53</v>
      </c>
      <c r="S117" s="58">
        <v>10</v>
      </c>
      <c r="T117" s="58">
        <v>12.08</v>
      </c>
      <c r="U117" s="58">
        <f t="shared" si="1"/>
        <v>165.49</v>
      </c>
    </row>
    <row r="118" spans="1:21" x14ac:dyDescent="0.25">
      <c r="A118" s="58">
        <v>378</v>
      </c>
      <c r="B118" s="58">
        <v>1</v>
      </c>
      <c r="C118" s="58">
        <v>7.11</v>
      </c>
      <c r="D118" s="58">
        <v>0</v>
      </c>
      <c r="F118" s="58">
        <v>34.630000000000003</v>
      </c>
      <c r="G118" s="58">
        <v>0</v>
      </c>
      <c r="I118" s="58">
        <v>31.53</v>
      </c>
      <c r="J118" s="58">
        <v>36.5</v>
      </c>
      <c r="K118" s="58">
        <v>24</v>
      </c>
      <c r="L118" s="58">
        <v>27.62</v>
      </c>
      <c r="M118" s="58">
        <v>31</v>
      </c>
      <c r="N118" s="58">
        <v>30.43</v>
      </c>
      <c r="O118" s="58">
        <v>36.659999999999997</v>
      </c>
      <c r="P118" s="58">
        <v>34.590000000000003</v>
      </c>
      <c r="Q118" s="58">
        <v>37.119999999999997</v>
      </c>
      <c r="R118" s="58">
        <v>37.659999999999997</v>
      </c>
      <c r="S118" s="58">
        <v>40.229999999999997</v>
      </c>
      <c r="T118" s="58">
        <v>40.299999999999997</v>
      </c>
      <c r="U118" s="58">
        <f t="shared" si="1"/>
        <v>449.38000000000005</v>
      </c>
    </row>
    <row r="119" spans="1:21" x14ac:dyDescent="0.25">
      <c r="A119" s="58">
        <v>381</v>
      </c>
      <c r="B119" s="58">
        <v>1</v>
      </c>
      <c r="C119" s="58">
        <v>15.49</v>
      </c>
      <c r="D119" s="58">
        <v>0</v>
      </c>
      <c r="F119" s="58">
        <v>101.6</v>
      </c>
      <c r="G119" s="58">
        <v>0</v>
      </c>
      <c r="I119" s="58">
        <v>97.62</v>
      </c>
      <c r="J119" s="58">
        <v>119.66</v>
      </c>
      <c r="K119" s="58">
        <v>127.13</v>
      </c>
      <c r="L119" s="58">
        <v>111.36</v>
      </c>
      <c r="M119" s="58">
        <v>112.16</v>
      </c>
      <c r="N119" s="58">
        <v>110.02</v>
      </c>
      <c r="O119" s="58">
        <v>123.97</v>
      </c>
      <c r="P119" s="58">
        <v>140.49</v>
      </c>
      <c r="Q119" s="58">
        <v>136.30000000000001</v>
      </c>
      <c r="R119" s="58">
        <v>146.24</v>
      </c>
      <c r="S119" s="58">
        <v>115.33</v>
      </c>
      <c r="T119" s="58">
        <v>135.28</v>
      </c>
      <c r="U119" s="58">
        <f t="shared" si="1"/>
        <v>1592.6499999999999</v>
      </c>
    </row>
    <row r="120" spans="1:21" x14ac:dyDescent="0.25">
      <c r="A120" s="58">
        <v>390</v>
      </c>
      <c r="B120" s="58">
        <v>1</v>
      </c>
      <c r="C120" s="58">
        <v>3.76</v>
      </c>
      <c r="D120" s="58">
        <v>11.4</v>
      </c>
      <c r="F120" s="58">
        <v>30.98</v>
      </c>
      <c r="G120" s="58">
        <v>0</v>
      </c>
      <c r="I120" s="58">
        <v>27.29</v>
      </c>
      <c r="J120" s="58">
        <v>39.630000000000003</v>
      </c>
      <c r="K120" s="58">
        <v>37.869999999999997</v>
      </c>
      <c r="L120" s="58">
        <v>26.33</v>
      </c>
      <c r="M120" s="58">
        <v>33.54</v>
      </c>
      <c r="N120" s="58">
        <v>38.26</v>
      </c>
      <c r="O120" s="58">
        <v>32.49</v>
      </c>
      <c r="P120" s="58">
        <v>35.44</v>
      </c>
      <c r="Q120" s="58">
        <v>28.1</v>
      </c>
      <c r="R120" s="58">
        <v>33.08</v>
      </c>
      <c r="S120" s="58">
        <v>32.24</v>
      </c>
      <c r="T120" s="58">
        <v>33.79</v>
      </c>
      <c r="U120" s="58">
        <f t="shared" si="1"/>
        <v>444.2</v>
      </c>
    </row>
    <row r="121" spans="1:21" x14ac:dyDescent="0.25">
      <c r="A121" s="58">
        <v>391</v>
      </c>
      <c r="B121" s="58">
        <v>1</v>
      </c>
      <c r="C121" s="58">
        <v>2.83</v>
      </c>
      <c r="D121" s="58">
        <v>0</v>
      </c>
      <c r="F121" s="58">
        <v>31</v>
      </c>
      <c r="G121" s="58">
        <v>0</v>
      </c>
      <c r="I121" s="58">
        <v>25.18</v>
      </c>
      <c r="J121" s="58">
        <v>31</v>
      </c>
      <c r="K121" s="58">
        <v>40.35</v>
      </c>
      <c r="L121" s="58">
        <v>36.72</v>
      </c>
      <c r="M121" s="58">
        <v>26.65</v>
      </c>
      <c r="N121" s="58">
        <v>21.03</v>
      </c>
      <c r="O121" s="58">
        <v>28.13</v>
      </c>
      <c r="P121" s="58">
        <v>28.12</v>
      </c>
      <c r="Q121" s="58">
        <v>20.61</v>
      </c>
      <c r="R121" s="58">
        <v>35.630000000000003</v>
      </c>
      <c r="S121" s="58">
        <v>41.94</v>
      </c>
      <c r="T121" s="58">
        <v>34.119999999999997</v>
      </c>
      <c r="U121" s="58">
        <f t="shared" si="1"/>
        <v>403.31</v>
      </c>
    </row>
    <row r="122" spans="1:21" x14ac:dyDescent="0.25">
      <c r="A122" s="58">
        <v>402</v>
      </c>
      <c r="B122" s="58">
        <v>1</v>
      </c>
      <c r="C122" s="58">
        <v>1.94</v>
      </c>
      <c r="D122" s="58">
        <v>1.2</v>
      </c>
      <c r="F122" s="58">
        <v>6</v>
      </c>
      <c r="G122" s="58">
        <v>0</v>
      </c>
      <c r="I122" s="58">
        <v>12</v>
      </c>
      <c r="J122" s="58">
        <v>9</v>
      </c>
      <c r="K122" s="58">
        <v>8</v>
      </c>
      <c r="L122" s="58">
        <v>12</v>
      </c>
      <c r="M122" s="58">
        <v>3.54</v>
      </c>
      <c r="N122" s="58">
        <v>6.26</v>
      </c>
      <c r="O122" s="58">
        <v>12</v>
      </c>
      <c r="P122" s="58">
        <v>12.51</v>
      </c>
      <c r="Q122" s="58">
        <v>4</v>
      </c>
      <c r="R122" s="58">
        <v>7</v>
      </c>
      <c r="S122" s="58">
        <v>4.93</v>
      </c>
      <c r="T122" s="58">
        <v>8.06</v>
      </c>
      <c r="U122" s="58">
        <f t="shared" si="1"/>
        <v>108.44</v>
      </c>
    </row>
    <row r="123" spans="1:21" x14ac:dyDescent="0.25">
      <c r="A123" s="58">
        <v>403</v>
      </c>
      <c r="B123" s="58">
        <v>1</v>
      </c>
      <c r="C123" s="58">
        <v>3.01</v>
      </c>
      <c r="D123" s="58">
        <v>0</v>
      </c>
      <c r="F123" s="58">
        <v>14.22</v>
      </c>
      <c r="G123" s="58">
        <v>0</v>
      </c>
      <c r="I123" s="58">
        <v>18.16</v>
      </c>
      <c r="J123" s="58">
        <v>12.51</v>
      </c>
      <c r="K123" s="58">
        <v>14</v>
      </c>
      <c r="L123" s="58">
        <v>12</v>
      </c>
      <c r="M123" s="58">
        <v>16.510000000000002</v>
      </c>
      <c r="N123" s="58">
        <v>15</v>
      </c>
      <c r="O123" s="58">
        <v>16</v>
      </c>
      <c r="P123" s="58">
        <v>18</v>
      </c>
      <c r="Q123" s="58">
        <v>17</v>
      </c>
      <c r="R123" s="58">
        <v>11.46</v>
      </c>
      <c r="S123" s="58">
        <v>9</v>
      </c>
      <c r="T123" s="58">
        <v>13</v>
      </c>
      <c r="U123" s="58">
        <f t="shared" si="1"/>
        <v>189.87000000000003</v>
      </c>
    </row>
    <row r="124" spans="1:21" x14ac:dyDescent="0.25">
      <c r="A124" s="58">
        <v>404</v>
      </c>
      <c r="B124" s="58">
        <v>1</v>
      </c>
      <c r="C124" s="58">
        <v>4.25</v>
      </c>
      <c r="D124" s="58">
        <v>0</v>
      </c>
      <c r="F124" s="58">
        <v>14.46</v>
      </c>
      <c r="G124" s="58">
        <v>0</v>
      </c>
      <c r="I124" s="58">
        <v>17</v>
      </c>
      <c r="J124" s="58">
        <v>12</v>
      </c>
      <c r="K124" s="58">
        <v>12.71</v>
      </c>
      <c r="L124" s="58">
        <v>14</v>
      </c>
      <c r="M124" s="58">
        <v>14.29</v>
      </c>
      <c r="N124" s="58">
        <v>15</v>
      </c>
      <c r="O124" s="58">
        <v>13.72</v>
      </c>
      <c r="P124" s="58">
        <v>16.52</v>
      </c>
      <c r="Q124" s="58">
        <v>17.97</v>
      </c>
      <c r="R124" s="58">
        <v>13.08</v>
      </c>
      <c r="S124" s="58">
        <v>23.69</v>
      </c>
      <c r="T124" s="58">
        <v>23.61</v>
      </c>
      <c r="U124" s="58">
        <f t="shared" si="1"/>
        <v>212.3</v>
      </c>
    </row>
    <row r="125" spans="1:21" x14ac:dyDescent="0.25">
      <c r="A125" s="58">
        <v>413</v>
      </c>
      <c r="B125" s="58">
        <v>1</v>
      </c>
      <c r="C125" s="58">
        <v>58.14</v>
      </c>
      <c r="D125" s="58">
        <v>47.52</v>
      </c>
      <c r="F125" s="58">
        <v>171.47</v>
      </c>
      <c r="G125" s="58">
        <v>0</v>
      </c>
      <c r="I125" s="58">
        <v>195.63</v>
      </c>
      <c r="J125" s="58">
        <v>177.38</v>
      </c>
      <c r="K125" s="58">
        <v>184.95</v>
      </c>
      <c r="L125" s="58">
        <v>189.92</v>
      </c>
      <c r="M125" s="58">
        <v>177.89</v>
      </c>
      <c r="N125" s="58">
        <v>178.29</v>
      </c>
      <c r="O125" s="58">
        <v>187.53</v>
      </c>
      <c r="P125" s="58">
        <v>180.66</v>
      </c>
      <c r="Q125" s="58">
        <v>210.15</v>
      </c>
      <c r="R125" s="58">
        <v>241.67</v>
      </c>
      <c r="S125" s="58">
        <v>210.6</v>
      </c>
      <c r="T125" s="58">
        <v>222.57</v>
      </c>
      <c r="U125" s="58">
        <f t="shared" si="1"/>
        <v>2634.3700000000003</v>
      </c>
    </row>
    <row r="126" spans="1:21" x14ac:dyDescent="0.25">
      <c r="A126" s="58">
        <v>414</v>
      </c>
      <c r="B126" s="58">
        <v>1</v>
      </c>
      <c r="C126" s="58">
        <v>7.67</v>
      </c>
      <c r="D126" s="58">
        <v>1.2</v>
      </c>
      <c r="F126" s="58">
        <v>21.29</v>
      </c>
      <c r="G126" s="58">
        <v>0</v>
      </c>
      <c r="I126" s="58">
        <v>28.6</v>
      </c>
      <c r="J126" s="58">
        <v>23.22</v>
      </c>
      <c r="K126" s="58">
        <v>34.61</v>
      </c>
      <c r="L126" s="58">
        <v>21.8</v>
      </c>
      <c r="M126" s="58">
        <v>27.18</v>
      </c>
      <c r="N126" s="58">
        <v>25</v>
      </c>
      <c r="O126" s="58">
        <v>37.6</v>
      </c>
      <c r="P126" s="58">
        <v>32.08</v>
      </c>
      <c r="Q126" s="58">
        <v>36.96</v>
      </c>
      <c r="R126" s="58">
        <v>35.81</v>
      </c>
      <c r="S126" s="58">
        <v>34.31</v>
      </c>
      <c r="T126" s="58">
        <v>35.25</v>
      </c>
      <c r="U126" s="58">
        <f t="shared" si="1"/>
        <v>402.58</v>
      </c>
    </row>
    <row r="127" spans="1:21" x14ac:dyDescent="0.25">
      <c r="A127" s="58">
        <v>415</v>
      </c>
      <c r="B127" s="58">
        <v>1</v>
      </c>
      <c r="C127" s="58">
        <v>0.37</v>
      </c>
      <c r="D127" s="58">
        <v>2.4</v>
      </c>
      <c r="F127" s="58">
        <v>5.8</v>
      </c>
      <c r="G127" s="58">
        <v>0</v>
      </c>
      <c r="I127" s="58">
        <v>14</v>
      </c>
      <c r="J127" s="58">
        <v>8</v>
      </c>
      <c r="K127" s="58">
        <v>13.7</v>
      </c>
      <c r="L127" s="58">
        <v>10.93</v>
      </c>
      <c r="M127" s="58">
        <v>6.7</v>
      </c>
      <c r="N127" s="58">
        <v>14.88</v>
      </c>
      <c r="O127" s="58">
        <v>11.74</v>
      </c>
      <c r="P127" s="58">
        <v>9.6300000000000008</v>
      </c>
      <c r="Q127" s="58">
        <v>14.11</v>
      </c>
      <c r="R127" s="58">
        <v>16.03</v>
      </c>
      <c r="S127" s="58">
        <v>13</v>
      </c>
      <c r="T127" s="58">
        <v>15.33</v>
      </c>
      <c r="U127" s="58">
        <f t="shared" si="1"/>
        <v>156.62</v>
      </c>
    </row>
    <row r="128" spans="1:21" x14ac:dyDescent="0.25">
      <c r="A128" s="58">
        <v>423</v>
      </c>
      <c r="B128" s="58">
        <v>1</v>
      </c>
      <c r="C128" s="58">
        <v>48.39</v>
      </c>
      <c r="D128" s="58">
        <v>7.75</v>
      </c>
      <c r="F128" s="58">
        <v>161.22</v>
      </c>
      <c r="G128" s="58">
        <v>0</v>
      </c>
      <c r="I128" s="58">
        <v>183.38</v>
      </c>
      <c r="J128" s="58">
        <v>167.39</v>
      </c>
      <c r="K128" s="58">
        <v>220.27</v>
      </c>
      <c r="L128" s="58">
        <v>179.85</v>
      </c>
      <c r="M128" s="58">
        <v>194.45</v>
      </c>
      <c r="N128" s="58">
        <v>211.22</v>
      </c>
      <c r="O128" s="58">
        <v>194.46</v>
      </c>
      <c r="P128" s="58">
        <v>205.6</v>
      </c>
      <c r="Q128" s="58">
        <v>225.18</v>
      </c>
      <c r="R128" s="58">
        <v>209.32</v>
      </c>
      <c r="S128" s="58">
        <v>204.02</v>
      </c>
      <c r="T128" s="58">
        <v>203.6</v>
      </c>
      <c r="U128" s="58">
        <f t="shared" si="1"/>
        <v>2616.1</v>
      </c>
    </row>
    <row r="129" spans="1:21" x14ac:dyDescent="0.25">
      <c r="A129" s="58">
        <v>424</v>
      </c>
      <c r="B129" s="58">
        <v>1</v>
      </c>
      <c r="C129" s="58">
        <v>2.08</v>
      </c>
      <c r="D129" s="58">
        <v>0</v>
      </c>
      <c r="F129" s="58">
        <v>33.81</v>
      </c>
      <c r="G129" s="58">
        <v>0</v>
      </c>
      <c r="I129" s="58">
        <v>22.26</v>
      </c>
      <c r="J129" s="58">
        <v>35.380000000000003</v>
      </c>
      <c r="K129" s="58">
        <v>35.25</v>
      </c>
      <c r="L129" s="58">
        <v>38.64</v>
      </c>
      <c r="M129" s="58">
        <v>41.69</v>
      </c>
      <c r="N129" s="58">
        <v>48.86</v>
      </c>
      <c r="O129" s="58">
        <v>38.31</v>
      </c>
      <c r="P129" s="58">
        <v>46.02</v>
      </c>
      <c r="Q129" s="58">
        <v>47.76</v>
      </c>
      <c r="R129" s="58">
        <v>40.49</v>
      </c>
      <c r="S129" s="58">
        <v>52.32</v>
      </c>
      <c r="T129" s="58">
        <v>42.76</v>
      </c>
      <c r="U129" s="58">
        <f t="shared" si="1"/>
        <v>525.63</v>
      </c>
    </row>
    <row r="130" spans="1:21" x14ac:dyDescent="0.25">
      <c r="A130" s="58">
        <v>432</v>
      </c>
      <c r="B130" s="58">
        <v>1</v>
      </c>
      <c r="C130" s="58">
        <v>8.18</v>
      </c>
      <c r="D130" s="58">
        <v>16.989999999999998</v>
      </c>
      <c r="F130" s="58">
        <v>59.07</v>
      </c>
      <c r="G130" s="58">
        <v>0</v>
      </c>
      <c r="I130" s="58">
        <v>53.47</v>
      </c>
      <c r="J130" s="58">
        <v>80.72</v>
      </c>
      <c r="K130" s="58">
        <v>64.44</v>
      </c>
      <c r="L130" s="58">
        <v>62.44</v>
      </c>
      <c r="M130" s="58">
        <v>72.3</v>
      </c>
      <c r="N130" s="58">
        <v>78.709999999999994</v>
      </c>
      <c r="O130" s="58">
        <v>77.900000000000006</v>
      </c>
      <c r="P130" s="58">
        <v>64.680000000000007</v>
      </c>
      <c r="Q130" s="58">
        <v>63.02</v>
      </c>
      <c r="R130" s="58">
        <v>56.24</v>
      </c>
      <c r="S130" s="58">
        <v>53.89</v>
      </c>
      <c r="T130" s="58">
        <v>37.03</v>
      </c>
      <c r="U130" s="58">
        <f t="shared" si="1"/>
        <v>849.08</v>
      </c>
    </row>
    <row r="131" spans="1:21" x14ac:dyDescent="0.25">
      <c r="A131" s="58">
        <v>435</v>
      </c>
      <c r="B131" s="58">
        <v>1</v>
      </c>
      <c r="C131" s="58">
        <v>4.9400000000000004</v>
      </c>
      <c r="D131" s="58">
        <v>10.8</v>
      </c>
      <c r="F131" s="58">
        <v>42.66</v>
      </c>
      <c r="G131" s="58">
        <v>0</v>
      </c>
      <c r="I131" s="58">
        <v>31.94</v>
      </c>
      <c r="J131" s="58">
        <v>48.16</v>
      </c>
      <c r="K131" s="58">
        <v>48.15</v>
      </c>
      <c r="L131" s="58">
        <v>46.58</v>
      </c>
      <c r="M131" s="58">
        <v>57.13</v>
      </c>
      <c r="N131" s="58">
        <v>42.12</v>
      </c>
      <c r="O131" s="58">
        <v>55.49</v>
      </c>
      <c r="P131" s="58">
        <v>58.3</v>
      </c>
      <c r="Q131" s="58">
        <v>66.83</v>
      </c>
      <c r="R131" s="58">
        <v>52.43</v>
      </c>
      <c r="S131" s="58">
        <v>41.16</v>
      </c>
      <c r="T131" s="58">
        <v>42.78</v>
      </c>
      <c r="U131" s="58">
        <f t="shared" si="1"/>
        <v>649.46999999999991</v>
      </c>
    </row>
    <row r="132" spans="1:21" x14ac:dyDescent="0.25">
      <c r="A132" s="58">
        <v>441</v>
      </c>
      <c r="B132" s="58">
        <v>1</v>
      </c>
      <c r="C132" s="58">
        <v>1.24</v>
      </c>
      <c r="D132" s="58">
        <v>8.4</v>
      </c>
      <c r="F132" s="58">
        <v>21.96</v>
      </c>
      <c r="G132" s="58">
        <v>0</v>
      </c>
      <c r="I132" s="58">
        <v>31.89</v>
      </c>
      <c r="J132" s="58">
        <v>19.89</v>
      </c>
      <c r="K132" s="58">
        <v>20.8</v>
      </c>
      <c r="L132" s="58">
        <v>16.84</v>
      </c>
      <c r="M132" s="58">
        <v>32.75</v>
      </c>
      <c r="N132" s="58">
        <v>20.43</v>
      </c>
      <c r="O132" s="58">
        <v>22.99</v>
      </c>
      <c r="P132" s="58">
        <v>27</v>
      </c>
      <c r="Q132" s="58">
        <v>23.79</v>
      </c>
      <c r="R132" s="58">
        <v>25.5</v>
      </c>
      <c r="S132" s="58">
        <v>27.2</v>
      </c>
      <c r="T132" s="58">
        <v>16.84</v>
      </c>
      <c r="U132" s="58">
        <f t="shared" ref="U132:U195" si="2">SUM(C132:T132)</f>
        <v>317.52</v>
      </c>
    </row>
    <row r="133" spans="1:21" x14ac:dyDescent="0.25">
      <c r="A133" s="58">
        <v>447</v>
      </c>
      <c r="B133" s="58">
        <v>1</v>
      </c>
      <c r="C133" s="58">
        <v>3.32</v>
      </c>
      <c r="D133" s="58">
        <v>0</v>
      </c>
      <c r="F133" s="58">
        <v>8.82</v>
      </c>
      <c r="G133" s="58">
        <v>0</v>
      </c>
      <c r="I133" s="58">
        <v>7.74</v>
      </c>
      <c r="J133" s="58">
        <v>9.32</v>
      </c>
      <c r="K133" s="58">
        <v>11.35</v>
      </c>
      <c r="L133" s="58">
        <v>9</v>
      </c>
      <c r="M133" s="58">
        <v>7.37</v>
      </c>
      <c r="N133" s="58">
        <v>10.35</v>
      </c>
      <c r="O133" s="58">
        <v>6</v>
      </c>
      <c r="P133" s="58">
        <v>9</v>
      </c>
      <c r="Q133" s="58">
        <v>7.25</v>
      </c>
      <c r="R133" s="58">
        <v>14</v>
      </c>
      <c r="S133" s="58">
        <v>7</v>
      </c>
      <c r="T133" s="58">
        <v>11.19</v>
      </c>
      <c r="U133" s="58">
        <f t="shared" si="2"/>
        <v>121.71</v>
      </c>
    </row>
    <row r="134" spans="1:21" x14ac:dyDescent="0.25">
      <c r="A134" s="58">
        <v>458</v>
      </c>
      <c r="B134" s="58">
        <v>1</v>
      </c>
      <c r="C134" s="58">
        <v>1.72</v>
      </c>
      <c r="D134" s="58">
        <v>6.45</v>
      </c>
      <c r="F134" s="58">
        <v>17.18</v>
      </c>
      <c r="G134" s="58">
        <v>0</v>
      </c>
      <c r="I134" s="58">
        <v>20.95</v>
      </c>
      <c r="J134" s="58">
        <v>23.12</v>
      </c>
      <c r="K134" s="58">
        <v>24.04</v>
      </c>
      <c r="L134" s="58">
        <v>23.43</v>
      </c>
      <c r="M134" s="58">
        <v>20.69</v>
      </c>
      <c r="N134" s="58">
        <v>17.690000000000001</v>
      </c>
      <c r="O134" s="58">
        <v>27.08</v>
      </c>
      <c r="P134" s="58">
        <v>26.24</v>
      </c>
      <c r="Q134" s="58">
        <v>26.34</v>
      </c>
      <c r="R134" s="58">
        <v>19.89</v>
      </c>
      <c r="S134" s="58">
        <v>23</v>
      </c>
      <c r="T134" s="58">
        <v>25.99</v>
      </c>
      <c r="U134" s="58">
        <f t="shared" si="2"/>
        <v>303.81000000000006</v>
      </c>
    </row>
    <row r="135" spans="1:21" x14ac:dyDescent="0.25">
      <c r="A135" s="58">
        <v>463</v>
      </c>
      <c r="B135" s="58">
        <v>1</v>
      </c>
      <c r="C135" s="58">
        <v>9.93</v>
      </c>
      <c r="D135" s="58">
        <v>0</v>
      </c>
      <c r="F135" s="58">
        <v>57.83</v>
      </c>
      <c r="G135" s="58">
        <v>0</v>
      </c>
      <c r="I135" s="58">
        <v>54.28</v>
      </c>
      <c r="J135" s="58">
        <v>40.21</v>
      </c>
      <c r="K135" s="58">
        <v>65.069999999999993</v>
      </c>
      <c r="L135" s="58">
        <v>46.82</v>
      </c>
      <c r="M135" s="58">
        <v>53.94</v>
      </c>
      <c r="N135" s="58">
        <v>51.27</v>
      </c>
      <c r="O135" s="58">
        <v>52.22</v>
      </c>
      <c r="P135" s="58">
        <v>54.04</v>
      </c>
      <c r="Q135" s="58">
        <v>67</v>
      </c>
      <c r="R135" s="58">
        <v>63.14</v>
      </c>
      <c r="S135" s="58">
        <v>76.34</v>
      </c>
      <c r="T135" s="58">
        <v>59</v>
      </c>
      <c r="U135" s="58">
        <f t="shared" si="2"/>
        <v>751.08999999999992</v>
      </c>
    </row>
    <row r="136" spans="1:21" x14ac:dyDescent="0.25">
      <c r="A136" s="58">
        <v>465</v>
      </c>
      <c r="B136" s="58">
        <v>1</v>
      </c>
      <c r="C136" s="58">
        <v>33.21</v>
      </c>
      <c r="D136" s="58">
        <v>0</v>
      </c>
      <c r="F136" s="58">
        <v>122.57</v>
      </c>
      <c r="G136" s="58">
        <v>0</v>
      </c>
      <c r="I136" s="58">
        <v>135.41</v>
      </c>
      <c r="J136" s="58">
        <v>121.04</v>
      </c>
      <c r="K136" s="58">
        <v>150.26</v>
      </c>
      <c r="L136" s="58">
        <v>115.88</v>
      </c>
      <c r="M136" s="58">
        <v>134.59</v>
      </c>
      <c r="N136" s="58">
        <v>141.41999999999999</v>
      </c>
      <c r="O136" s="58">
        <v>152.5</v>
      </c>
      <c r="P136" s="58">
        <v>129.72</v>
      </c>
      <c r="Q136" s="58">
        <v>132.76</v>
      </c>
      <c r="R136" s="58">
        <v>145.19</v>
      </c>
      <c r="S136" s="58">
        <v>158.71</v>
      </c>
      <c r="T136" s="58">
        <v>120.04</v>
      </c>
      <c r="U136" s="58">
        <f t="shared" si="2"/>
        <v>1793.3000000000002</v>
      </c>
    </row>
    <row r="137" spans="1:21" x14ac:dyDescent="0.25">
      <c r="A137" s="58">
        <v>466</v>
      </c>
      <c r="B137" s="58">
        <v>1</v>
      </c>
      <c r="C137" s="58">
        <v>18.7</v>
      </c>
      <c r="D137" s="58">
        <v>1.2</v>
      </c>
      <c r="F137" s="58">
        <v>142.91</v>
      </c>
      <c r="G137" s="58">
        <v>0</v>
      </c>
      <c r="I137" s="58">
        <v>142.15</v>
      </c>
      <c r="J137" s="58">
        <v>144.88</v>
      </c>
      <c r="K137" s="58">
        <v>165.58</v>
      </c>
      <c r="L137" s="58">
        <v>141.33000000000001</v>
      </c>
      <c r="M137" s="58">
        <v>147.37</v>
      </c>
      <c r="N137" s="58">
        <v>141.28</v>
      </c>
      <c r="O137" s="58">
        <v>146.46</v>
      </c>
      <c r="P137" s="58">
        <v>148.38</v>
      </c>
      <c r="Q137" s="58">
        <v>163.82</v>
      </c>
      <c r="R137" s="58">
        <v>146.83000000000001</v>
      </c>
      <c r="S137" s="58">
        <v>121.81</v>
      </c>
      <c r="T137" s="58">
        <v>152.26</v>
      </c>
      <c r="U137" s="58">
        <f t="shared" si="2"/>
        <v>1924.96</v>
      </c>
    </row>
    <row r="138" spans="1:21" x14ac:dyDescent="0.25">
      <c r="A138" s="58">
        <v>473</v>
      </c>
      <c r="B138" s="58">
        <v>1</v>
      </c>
      <c r="C138" s="58">
        <v>5.55</v>
      </c>
      <c r="D138" s="58">
        <v>9.9600000000000009</v>
      </c>
      <c r="F138" s="58">
        <v>19.82</v>
      </c>
      <c r="G138" s="58">
        <v>0</v>
      </c>
      <c r="I138" s="58">
        <v>17.260000000000002</v>
      </c>
      <c r="J138" s="58">
        <v>24.65</v>
      </c>
      <c r="K138" s="58">
        <v>24.7</v>
      </c>
      <c r="L138" s="58">
        <v>29.54</v>
      </c>
      <c r="M138" s="58">
        <v>23.88</v>
      </c>
      <c r="N138" s="58">
        <v>18.3</v>
      </c>
      <c r="O138" s="58">
        <v>27.03</v>
      </c>
      <c r="P138" s="58">
        <v>34.979999999999997</v>
      </c>
      <c r="Q138" s="58">
        <v>23.45</v>
      </c>
      <c r="R138" s="58">
        <v>32.549999999999997</v>
      </c>
      <c r="S138" s="58">
        <v>37.86</v>
      </c>
      <c r="T138" s="58">
        <v>32.61</v>
      </c>
      <c r="U138" s="58">
        <f t="shared" si="2"/>
        <v>362.14000000000004</v>
      </c>
    </row>
    <row r="139" spans="1:21" x14ac:dyDescent="0.25">
      <c r="A139" s="58">
        <v>477</v>
      </c>
      <c r="B139" s="58">
        <v>1</v>
      </c>
      <c r="C139" s="58">
        <v>52.29</v>
      </c>
      <c r="D139" s="58">
        <v>15.18</v>
      </c>
      <c r="F139" s="58">
        <v>221.58</v>
      </c>
      <c r="G139" s="58">
        <v>0</v>
      </c>
      <c r="I139" s="58">
        <v>235.89</v>
      </c>
      <c r="J139" s="58">
        <v>231.71</v>
      </c>
      <c r="K139" s="58">
        <v>253.48</v>
      </c>
      <c r="L139" s="58">
        <v>249.46</v>
      </c>
      <c r="M139" s="58">
        <v>228.71</v>
      </c>
      <c r="N139" s="58">
        <v>274.5</v>
      </c>
      <c r="O139" s="58">
        <v>295.77999999999997</v>
      </c>
      <c r="P139" s="58">
        <v>276.05</v>
      </c>
      <c r="Q139" s="58">
        <v>273.48</v>
      </c>
      <c r="R139" s="58">
        <v>297.77999999999997</v>
      </c>
      <c r="S139" s="58">
        <v>260.49</v>
      </c>
      <c r="T139" s="58">
        <v>257.66000000000003</v>
      </c>
      <c r="U139" s="58">
        <f t="shared" si="2"/>
        <v>3424.04</v>
      </c>
    </row>
    <row r="140" spans="1:21" x14ac:dyDescent="0.25">
      <c r="A140" s="58">
        <v>480</v>
      </c>
      <c r="B140" s="58">
        <v>1</v>
      </c>
      <c r="C140" s="58">
        <v>18.75</v>
      </c>
      <c r="D140" s="58">
        <v>19.73</v>
      </c>
      <c r="F140" s="58">
        <v>38.119999999999997</v>
      </c>
      <c r="G140" s="58">
        <v>0</v>
      </c>
      <c r="I140" s="58">
        <v>36.130000000000003</v>
      </c>
      <c r="J140" s="58">
        <v>55.39</v>
      </c>
      <c r="K140" s="58">
        <v>66.569999999999993</v>
      </c>
      <c r="L140" s="58">
        <v>41.28</v>
      </c>
      <c r="M140" s="58">
        <v>64.959999999999994</v>
      </c>
      <c r="N140" s="58">
        <v>37.29</v>
      </c>
      <c r="O140" s="58">
        <v>46.16</v>
      </c>
      <c r="P140" s="58">
        <v>61.54</v>
      </c>
      <c r="Q140" s="58">
        <v>61.71</v>
      </c>
      <c r="R140" s="58">
        <v>60.85</v>
      </c>
      <c r="S140" s="58">
        <v>74.930000000000007</v>
      </c>
      <c r="T140" s="58">
        <v>81.260000000000005</v>
      </c>
      <c r="U140" s="58">
        <f t="shared" si="2"/>
        <v>764.67000000000007</v>
      </c>
    </row>
    <row r="141" spans="1:21" x14ac:dyDescent="0.25">
      <c r="A141" s="58">
        <v>482</v>
      </c>
      <c r="B141" s="58">
        <v>1</v>
      </c>
      <c r="C141" s="58">
        <v>32.840000000000003</v>
      </c>
      <c r="D141" s="58">
        <v>31.03</v>
      </c>
      <c r="F141" s="58">
        <v>179.85</v>
      </c>
      <c r="G141" s="58">
        <v>0</v>
      </c>
      <c r="I141" s="58">
        <v>167.29</v>
      </c>
      <c r="J141" s="58">
        <v>168.64</v>
      </c>
      <c r="K141" s="58">
        <v>215.36</v>
      </c>
      <c r="L141" s="58">
        <v>170.26</v>
      </c>
      <c r="M141" s="58">
        <v>211.18</v>
      </c>
      <c r="N141" s="58">
        <v>191.53</v>
      </c>
      <c r="O141" s="58">
        <v>172.2</v>
      </c>
      <c r="P141" s="58">
        <v>204</v>
      </c>
      <c r="Q141" s="58">
        <v>208.31</v>
      </c>
      <c r="R141" s="58">
        <v>220.43</v>
      </c>
      <c r="S141" s="58">
        <v>212.35</v>
      </c>
      <c r="T141" s="58">
        <v>233.46</v>
      </c>
      <c r="U141" s="58">
        <f t="shared" si="2"/>
        <v>2618.73</v>
      </c>
    </row>
    <row r="142" spans="1:21" x14ac:dyDescent="0.25">
      <c r="A142" s="58">
        <v>484</v>
      </c>
      <c r="B142" s="58">
        <v>1</v>
      </c>
      <c r="C142" s="58">
        <v>9.7799999999999994</v>
      </c>
      <c r="D142" s="58">
        <v>1.1200000000000001</v>
      </c>
      <c r="F142" s="58">
        <v>50.73</v>
      </c>
      <c r="G142" s="58">
        <v>0</v>
      </c>
      <c r="I142" s="58">
        <v>61.3</v>
      </c>
      <c r="J142" s="58">
        <v>55.59</v>
      </c>
      <c r="K142" s="58">
        <v>59.49</v>
      </c>
      <c r="L142" s="58">
        <v>64.98</v>
      </c>
      <c r="M142" s="58">
        <v>70.319999999999993</v>
      </c>
      <c r="N142" s="58">
        <v>58</v>
      </c>
      <c r="O142" s="58">
        <v>61</v>
      </c>
      <c r="P142" s="58">
        <v>72.88</v>
      </c>
      <c r="Q142" s="58">
        <v>89.44</v>
      </c>
      <c r="R142" s="58">
        <v>80.540000000000006</v>
      </c>
      <c r="S142" s="58">
        <v>76.540000000000006</v>
      </c>
      <c r="T142" s="58">
        <v>67.89</v>
      </c>
      <c r="U142" s="58">
        <f t="shared" si="2"/>
        <v>879.6</v>
      </c>
    </row>
    <row r="143" spans="1:21" x14ac:dyDescent="0.25">
      <c r="A143" s="58">
        <v>485</v>
      </c>
      <c r="B143" s="58">
        <v>1</v>
      </c>
      <c r="C143" s="58">
        <v>18.68</v>
      </c>
      <c r="D143" s="58">
        <v>0</v>
      </c>
      <c r="F143" s="58">
        <v>44</v>
      </c>
      <c r="G143" s="58">
        <v>0</v>
      </c>
      <c r="I143" s="58">
        <v>48</v>
      </c>
      <c r="J143" s="58">
        <v>42</v>
      </c>
      <c r="K143" s="58">
        <v>49</v>
      </c>
      <c r="L143" s="58">
        <v>48</v>
      </c>
      <c r="M143" s="58">
        <v>44.63</v>
      </c>
      <c r="N143" s="58">
        <v>42.04</v>
      </c>
      <c r="O143" s="58">
        <v>61.52</v>
      </c>
      <c r="P143" s="58">
        <v>43.6</v>
      </c>
      <c r="Q143" s="58">
        <v>63.53</v>
      </c>
      <c r="R143" s="58">
        <v>67.34</v>
      </c>
      <c r="S143" s="58">
        <v>49.09</v>
      </c>
      <c r="T143" s="58">
        <v>46.56</v>
      </c>
      <c r="U143" s="58">
        <f t="shared" si="2"/>
        <v>667.99</v>
      </c>
    </row>
    <row r="144" spans="1:21" x14ac:dyDescent="0.25">
      <c r="A144" s="58">
        <v>486</v>
      </c>
      <c r="B144" s="58">
        <v>1</v>
      </c>
      <c r="C144" s="58">
        <v>2.36</v>
      </c>
      <c r="D144" s="58">
        <v>9.32</v>
      </c>
      <c r="F144" s="58">
        <v>17.84</v>
      </c>
      <c r="G144" s="58">
        <v>0</v>
      </c>
      <c r="I144" s="58">
        <v>23.21</v>
      </c>
      <c r="J144" s="58">
        <v>18</v>
      </c>
      <c r="K144" s="58">
        <v>27.92</v>
      </c>
      <c r="L144" s="58">
        <v>24.03</v>
      </c>
      <c r="M144" s="58">
        <v>22.67</v>
      </c>
      <c r="N144" s="58">
        <v>16.62</v>
      </c>
      <c r="O144" s="58">
        <v>14.8</v>
      </c>
      <c r="P144" s="58">
        <v>22</v>
      </c>
      <c r="Q144" s="58">
        <v>27.87</v>
      </c>
      <c r="R144" s="58">
        <v>27.38</v>
      </c>
      <c r="S144" s="58">
        <v>19.52</v>
      </c>
      <c r="T144" s="58">
        <v>26.24</v>
      </c>
      <c r="U144" s="58">
        <f t="shared" si="2"/>
        <v>299.78000000000003</v>
      </c>
    </row>
    <row r="145" spans="1:21" x14ac:dyDescent="0.25">
      <c r="A145" s="58">
        <v>487</v>
      </c>
      <c r="B145" s="58">
        <v>1</v>
      </c>
      <c r="C145" s="58">
        <v>2.64</v>
      </c>
      <c r="D145" s="58">
        <v>7.1</v>
      </c>
      <c r="F145" s="58">
        <v>28.26</v>
      </c>
      <c r="G145" s="58">
        <v>0</v>
      </c>
      <c r="I145" s="58">
        <v>28</v>
      </c>
      <c r="J145" s="58">
        <v>24</v>
      </c>
      <c r="K145" s="58">
        <v>34.71</v>
      </c>
      <c r="L145" s="58">
        <v>21</v>
      </c>
      <c r="M145" s="58">
        <v>18.8</v>
      </c>
      <c r="N145" s="58">
        <v>30.19</v>
      </c>
      <c r="O145" s="58">
        <v>23</v>
      </c>
      <c r="P145" s="58">
        <v>24.57</v>
      </c>
      <c r="Q145" s="58">
        <v>17.53</v>
      </c>
      <c r="R145" s="58">
        <v>32.380000000000003</v>
      </c>
      <c r="S145" s="58">
        <v>31.62</v>
      </c>
      <c r="T145" s="58">
        <v>24.89</v>
      </c>
      <c r="U145" s="58">
        <f t="shared" si="2"/>
        <v>348.69</v>
      </c>
    </row>
    <row r="146" spans="1:21" x14ac:dyDescent="0.25">
      <c r="A146" s="58">
        <v>492</v>
      </c>
      <c r="B146" s="58">
        <v>1</v>
      </c>
      <c r="C146" s="58">
        <v>60.92</v>
      </c>
      <c r="D146" s="58">
        <v>59.27</v>
      </c>
      <c r="F146" s="58">
        <v>419.78</v>
      </c>
      <c r="G146" s="58">
        <v>0</v>
      </c>
      <c r="I146" s="58">
        <v>394.09</v>
      </c>
      <c r="J146" s="58">
        <v>381.79</v>
      </c>
      <c r="K146" s="58">
        <v>396.16</v>
      </c>
      <c r="L146" s="58">
        <v>394.48</v>
      </c>
      <c r="M146" s="58">
        <v>425.62</v>
      </c>
      <c r="N146" s="58">
        <v>353.01</v>
      </c>
      <c r="O146" s="58">
        <v>427.5</v>
      </c>
      <c r="P146" s="58">
        <v>408.24</v>
      </c>
      <c r="Q146" s="58">
        <v>443.23</v>
      </c>
      <c r="R146" s="58">
        <v>442.26</v>
      </c>
      <c r="S146" s="58">
        <v>480.43</v>
      </c>
      <c r="T146" s="58">
        <v>419.79</v>
      </c>
      <c r="U146" s="58">
        <f t="shared" si="2"/>
        <v>5506.5700000000006</v>
      </c>
    </row>
    <row r="147" spans="1:21" x14ac:dyDescent="0.25">
      <c r="A147" s="58">
        <v>495</v>
      </c>
      <c r="B147" s="58">
        <v>1</v>
      </c>
      <c r="C147" s="58">
        <v>2.77</v>
      </c>
      <c r="D147" s="58">
        <v>0</v>
      </c>
      <c r="F147" s="58">
        <v>31.52</v>
      </c>
      <c r="G147" s="58">
        <v>0</v>
      </c>
      <c r="I147" s="58">
        <v>24.25</v>
      </c>
      <c r="J147" s="58">
        <v>25</v>
      </c>
      <c r="K147" s="58">
        <v>27.43</v>
      </c>
      <c r="L147" s="58">
        <v>31.92</v>
      </c>
      <c r="M147" s="58">
        <v>32.86</v>
      </c>
      <c r="N147" s="58">
        <v>24.04</v>
      </c>
      <c r="O147" s="58">
        <v>31.64</v>
      </c>
      <c r="P147" s="58">
        <v>18.510000000000002</v>
      </c>
      <c r="Q147" s="58">
        <v>23.29</v>
      </c>
      <c r="R147" s="58">
        <v>25.55</v>
      </c>
      <c r="S147" s="58">
        <v>34.96</v>
      </c>
      <c r="T147" s="58">
        <v>20.25</v>
      </c>
      <c r="U147" s="58">
        <f t="shared" si="2"/>
        <v>353.99</v>
      </c>
    </row>
    <row r="148" spans="1:21" x14ac:dyDescent="0.25">
      <c r="A148" s="58">
        <v>497</v>
      </c>
      <c r="B148" s="58">
        <v>1</v>
      </c>
      <c r="C148" s="58">
        <v>4.5199999999999996</v>
      </c>
      <c r="D148" s="58">
        <v>1.1200000000000001</v>
      </c>
      <c r="F148" s="58">
        <v>18.489999999999998</v>
      </c>
      <c r="G148" s="58">
        <v>0</v>
      </c>
      <c r="I148" s="58">
        <v>10.93</v>
      </c>
      <c r="J148" s="58">
        <v>20</v>
      </c>
      <c r="K148" s="58">
        <v>16.16</v>
      </c>
      <c r="L148" s="58">
        <v>16</v>
      </c>
      <c r="M148" s="58">
        <v>18.989999999999998</v>
      </c>
      <c r="N148" s="58">
        <v>12</v>
      </c>
      <c r="O148" s="58">
        <v>16</v>
      </c>
      <c r="P148" s="58">
        <v>15.24</v>
      </c>
      <c r="Q148" s="58">
        <v>22.95</v>
      </c>
      <c r="R148" s="58">
        <v>17.02</v>
      </c>
      <c r="S148" s="58">
        <v>12.3</v>
      </c>
      <c r="T148" s="58">
        <v>11.64</v>
      </c>
      <c r="U148" s="58">
        <f t="shared" si="2"/>
        <v>213.36</v>
      </c>
    </row>
    <row r="149" spans="1:21" x14ac:dyDescent="0.25">
      <c r="A149" s="58">
        <v>499</v>
      </c>
      <c r="B149" s="58">
        <v>1</v>
      </c>
      <c r="C149" s="58">
        <v>4.09</v>
      </c>
      <c r="D149" s="58">
        <v>7.22</v>
      </c>
      <c r="F149" s="58">
        <v>19.71</v>
      </c>
      <c r="G149" s="58">
        <v>0</v>
      </c>
      <c r="I149" s="58">
        <v>19.899999999999999</v>
      </c>
      <c r="J149" s="58">
        <v>31.43</v>
      </c>
      <c r="K149" s="58">
        <v>25.17</v>
      </c>
      <c r="L149" s="58">
        <v>23.75</v>
      </c>
      <c r="M149" s="58">
        <v>19.760000000000002</v>
      </c>
      <c r="N149" s="58">
        <v>26.6</v>
      </c>
      <c r="O149" s="58">
        <v>21.48</v>
      </c>
      <c r="P149" s="58">
        <v>18.12</v>
      </c>
      <c r="Q149" s="58">
        <v>32.840000000000003</v>
      </c>
      <c r="R149" s="58">
        <v>24.66</v>
      </c>
      <c r="S149" s="58">
        <v>35.42</v>
      </c>
      <c r="T149" s="58">
        <v>20.69</v>
      </c>
      <c r="U149" s="58">
        <f t="shared" si="2"/>
        <v>330.84</v>
      </c>
    </row>
    <row r="150" spans="1:21" x14ac:dyDescent="0.25">
      <c r="A150" s="58">
        <v>500</v>
      </c>
      <c r="B150" s="58">
        <v>1</v>
      </c>
      <c r="C150" s="58">
        <v>7.18</v>
      </c>
      <c r="D150" s="58">
        <v>0</v>
      </c>
      <c r="F150" s="58">
        <v>29.12</v>
      </c>
      <c r="G150" s="58">
        <v>0</v>
      </c>
      <c r="I150" s="58">
        <v>30.59</v>
      </c>
      <c r="J150" s="58">
        <v>30.31</v>
      </c>
      <c r="K150" s="58">
        <v>23.24</v>
      </c>
      <c r="L150" s="58">
        <v>36.25</v>
      </c>
      <c r="M150" s="58">
        <v>29.98</v>
      </c>
      <c r="N150" s="58">
        <v>30.04</v>
      </c>
      <c r="O150" s="58">
        <v>32.42</v>
      </c>
      <c r="P150" s="58">
        <v>32</v>
      </c>
      <c r="Q150" s="58">
        <v>39.119999999999997</v>
      </c>
      <c r="R150" s="58">
        <v>54.45</v>
      </c>
      <c r="S150" s="58">
        <v>43.33</v>
      </c>
      <c r="T150" s="58">
        <v>40.97</v>
      </c>
      <c r="U150" s="58">
        <f t="shared" si="2"/>
        <v>459</v>
      </c>
    </row>
    <row r="151" spans="1:21" x14ac:dyDescent="0.25">
      <c r="A151" s="58">
        <v>505</v>
      </c>
      <c r="B151" s="58">
        <v>1</v>
      </c>
      <c r="C151" s="58">
        <v>5.6</v>
      </c>
      <c r="D151" s="58">
        <v>6.29</v>
      </c>
      <c r="F151" s="58">
        <v>20.440000000000001</v>
      </c>
      <c r="G151" s="58">
        <v>0</v>
      </c>
      <c r="I151" s="58">
        <v>16.02</v>
      </c>
      <c r="J151" s="58">
        <v>20.89</v>
      </c>
      <c r="K151" s="58">
        <v>32.270000000000003</v>
      </c>
      <c r="L151" s="58">
        <v>27.35</v>
      </c>
      <c r="M151" s="58">
        <v>39.270000000000003</v>
      </c>
      <c r="N151" s="58">
        <v>30.18</v>
      </c>
      <c r="O151" s="58">
        <v>31.57</v>
      </c>
      <c r="P151" s="58">
        <v>27.39</v>
      </c>
      <c r="Q151" s="58">
        <v>35.07</v>
      </c>
      <c r="R151" s="58">
        <v>25.8</v>
      </c>
      <c r="S151" s="58">
        <v>32</v>
      </c>
      <c r="T151" s="58">
        <v>23.8</v>
      </c>
      <c r="U151" s="58">
        <f t="shared" si="2"/>
        <v>373.94</v>
      </c>
    </row>
    <row r="152" spans="1:21" x14ac:dyDescent="0.25">
      <c r="A152" s="58">
        <v>507</v>
      </c>
      <c r="B152" s="58">
        <v>1</v>
      </c>
      <c r="C152" s="58">
        <v>3.51</v>
      </c>
      <c r="D152" s="58">
        <v>0.55000000000000004</v>
      </c>
      <c r="F152" s="58">
        <v>15.31</v>
      </c>
      <c r="G152" s="58">
        <v>0</v>
      </c>
      <c r="I152" s="58">
        <v>27.94</v>
      </c>
      <c r="J152" s="58">
        <v>15.1</v>
      </c>
      <c r="K152" s="58">
        <v>24.45</v>
      </c>
      <c r="L152" s="58">
        <v>32</v>
      </c>
      <c r="M152" s="58">
        <v>15</v>
      </c>
      <c r="N152" s="58">
        <v>21</v>
      </c>
      <c r="O152" s="58">
        <v>16</v>
      </c>
      <c r="P152" s="58">
        <v>27.55</v>
      </c>
      <c r="Q152" s="58">
        <v>24</v>
      </c>
      <c r="R152" s="58">
        <v>31.79</v>
      </c>
      <c r="S152" s="58">
        <v>27.42</v>
      </c>
      <c r="T152" s="58">
        <v>28.98</v>
      </c>
      <c r="U152" s="58">
        <f t="shared" si="2"/>
        <v>310.60000000000002</v>
      </c>
    </row>
    <row r="153" spans="1:21" x14ac:dyDescent="0.25">
      <c r="A153" s="58">
        <v>508</v>
      </c>
      <c r="B153" s="58">
        <v>1</v>
      </c>
      <c r="C153" s="58">
        <v>41.1</v>
      </c>
      <c r="D153" s="58">
        <v>0</v>
      </c>
      <c r="F153" s="58">
        <v>117.41</v>
      </c>
      <c r="G153" s="58">
        <v>0</v>
      </c>
      <c r="I153" s="58">
        <v>156.33000000000001</v>
      </c>
      <c r="J153" s="58">
        <v>140.09</v>
      </c>
      <c r="K153" s="58">
        <v>141.13</v>
      </c>
      <c r="L153" s="58">
        <v>135.44999999999999</v>
      </c>
      <c r="M153" s="58">
        <v>151.78</v>
      </c>
      <c r="N153" s="58">
        <v>140.77000000000001</v>
      </c>
      <c r="O153" s="58">
        <v>162.53</v>
      </c>
      <c r="P153" s="58">
        <v>166.43</v>
      </c>
      <c r="Q153" s="58">
        <v>159.61000000000001</v>
      </c>
      <c r="R153" s="58">
        <v>183.78</v>
      </c>
      <c r="S153" s="58">
        <v>182.53</v>
      </c>
      <c r="T153" s="58">
        <v>163.31</v>
      </c>
      <c r="U153" s="58">
        <f t="shared" si="2"/>
        <v>2042.25</v>
      </c>
    </row>
    <row r="154" spans="1:21" x14ac:dyDescent="0.25">
      <c r="A154" s="58">
        <v>511</v>
      </c>
      <c r="B154" s="58">
        <v>1</v>
      </c>
      <c r="C154" s="58">
        <v>5.38</v>
      </c>
      <c r="D154" s="58">
        <v>0</v>
      </c>
      <c r="F154" s="58">
        <v>53.21</v>
      </c>
      <c r="G154" s="58">
        <v>0</v>
      </c>
      <c r="I154" s="58">
        <v>42.62</v>
      </c>
      <c r="J154" s="58">
        <v>29.99</v>
      </c>
      <c r="K154" s="58">
        <v>33.6</v>
      </c>
      <c r="L154" s="58">
        <v>27.88</v>
      </c>
      <c r="M154" s="58">
        <v>35.39</v>
      </c>
      <c r="N154" s="58">
        <v>33.15</v>
      </c>
      <c r="O154" s="58">
        <v>30.45</v>
      </c>
      <c r="P154" s="58">
        <v>39.020000000000003</v>
      </c>
      <c r="Q154" s="58">
        <v>33.409999999999997</v>
      </c>
      <c r="R154" s="58">
        <v>25.15</v>
      </c>
      <c r="S154" s="58">
        <v>20.95</v>
      </c>
      <c r="T154" s="58">
        <v>30.51</v>
      </c>
      <c r="U154" s="58">
        <f t="shared" si="2"/>
        <v>440.70999999999987</v>
      </c>
    </row>
    <row r="155" spans="1:21" x14ac:dyDescent="0.25">
      <c r="A155" s="58">
        <v>514</v>
      </c>
      <c r="B155" s="58">
        <v>1</v>
      </c>
      <c r="C155" s="58">
        <v>2.23</v>
      </c>
      <c r="D155" s="58">
        <v>1.8</v>
      </c>
      <c r="F155" s="58">
        <v>15.21</v>
      </c>
      <c r="G155" s="58">
        <v>0</v>
      </c>
      <c r="I155" s="58">
        <v>8.98</v>
      </c>
      <c r="J155" s="58">
        <v>5</v>
      </c>
      <c r="K155" s="58">
        <v>13.73</v>
      </c>
      <c r="L155" s="58">
        <v>14.96</v>
      </c>
      <c r="M155" s="58">
        <v>9.7100000000000009</v>
      </c>
      <c r="N155" s="58">
        <v>10.75</v>
      </c>
      <c r="O155" s="58">
        <v>8</v>
      </c>
      <c r="P155" s="58">
        <v>10.93</v>
      </c>
      <c r="Q155" s="58">
        <v>13.63</v>
      </c>
      <c r="R155" s="58">
        <v>7</v>
      </c>
      <c r="S155" s="58">
        <v>6.3</v>
      </c>
      <c r="T155" s="58">
        <v>6.18</v>
      </c>
      <c r="U155" s="58">
        <f t="shared" si="2"/>
        <v>134.41000000000003</v>
      </c>
    </row>
    <row r="156" spans="1:21" x14ac:dyDescent="0.25">
      <c r="A156" s="58">
        <v>518</v>
      </c>
      <c r="B156" s="58">
        <v>1</v>
      </c>
      <c r="C156" s="58">
        <v>24.57</v>
      </c>
      <c r="D156" s="58">
        <v>64.88</v>
      </c>
      <c r="F156" s="58">
        <v>272.2</v>
      </c>
      <c r="G156" s="58">
        <v>0</v>
      </c>
      <c r="I156" s="58">
        <v>309.3</v>
      </c>
      <c r="J156" s="58">
        <v>250.02</v>
      </c>
      <c r="K156" s="58">
        <v>273.91000000000003</v>
      </c>
      <c r="L156" s="58">
        <v>265.06</v>
      </c>
      <c r="M156" s="58">
        <v>278.08</v>
      </c>
      <c r="N156" s="58">
        <v>240.01</v>
      </c>
      <c r="O156" s="58">
        <v>274.58999999999997</v>
      </c>
      <c r="P156" s="58">
        <v>270.97000000000003</v>
      </c>
      <c r="Q156" s="58">
        <v>296.68</v>
      </c>
      <c r="R156" s="58">
        <v>320.92</v>
      </c>
      <c r="S156" s="58">
        <v>299.08999999999997</v>
      </c>
      <c r="T156" s="58">
        <v>308.88</v>
      </c>
      <c r="U156" s="58">
        <f t="shared" si="2"/>
        <v>3749.1600000000003</v>
      </c>
    </row>
    <row r="157" spans="1:21" x14ac:dyDescent="0.25">
      <c r="A157" s="58">
        <v>531</v>
      </c>
      <c r="B157" s="58">
        <v>1</v>
      </c>
      <c r="C157" s="58">
        <v>20.07</v>
      </c>
      <c r="D157" s="58">
        <v>0</v>
      </c>
      <c r="F157" s="58">
        <v>118.91</v>
      </c>
      <c r="G157" s="58">
        <v>0</v>
      </c>
      <c r="I157" s="58">
        <v>119.39</v>
      </c>
      <c r="J157" s="58">
        <v>134.94</v>
      </c>
      <c r="K157" s="58">
        <v>142.47999999999999</v>
      </c>
      <c r="L157" s="58">
        <v>142.6</v>
      </c>
      <c r="M157" s="58">
        <v>159.96</v>
      </c>
      <c r="N157" s="58">
        <v>176.04</v>
      </c>
      <c r="O157" s="58">
        <v>143.03</v>
      </c>
      <c r="P157" s="58">
        <v>171.08</v>
      </c>
      <c r="Q157" s="58">
        <v>155.57</v>
      </c>
      <c r="R157" s="58">
        <v>143.22</v>
      </c>
      <c r="S157" s="58">
        <v>147.1</v>
      </c>
      <c r="T157" s="58">
        <v>148.43</v>
      </c>
      <c r="U157" s="58">
        <f t="shared" si="2"/>
        <v>1922.82</v>
      </c>
    </row>
    <row r="158" spans="1:21" x14ac:dyDescent="0.25">
      <c r="A158" s="58">
        <v>533</v>
      </c>
      <c r="B158" s="58">
        <v>1</v>
      </c>
      <c r="C158" s="58">
        <v>6.22</v>
      </c>
      <c r="D158" s="58">
        <v>0.49</v>
      </c>
      <c r="F158" s="58">
        <v>52.19</v>
      </c>
      <c r="G158" s="58">
        <v>0</v>
      </c>
      <c r="I158" s="58">
        <v>57.89</v>
      </c>
      <c r="J158" s="58">
        <v>60.54</v>
      </c>
      <c r="K158" s="58">
        <v>54.28</v>
      </c>
      <c r="L158" s="58">
        <v>62.11</v>
      </c>
      <c r="M158" s="58">
        <v>56.85</v>
      </c>
      <c r="N158" s="58">
        <v>62</v>
      </c>
      <c r="O158" s="58">
        <v>48.33</v>
      </c>
      <c r="P158" s="58">
        <v>56.86</v>
      </c>
      <c r="Q158" s="58">
        <v>65.94</v>
      </c>
      <c r="R158" s="58">
        <v>55.32</v>
      </c>
      <c r="S158" s="58">
        <v>55.22</v>
      </c>
      <c r="T158" s="58">
        <v>50.8</v>
      </c>
      <c r="U158" s="58">
        <f t="shared" si="2"/>
        <v>745.04000000000008</v>
      </c>
    </row>
    <row r="159" spans="1:21" x14ac:dyDescent="0.25">
      <c r="A159" s="58">
        <v>534</v>
      </c>
      <c r="B159" s="58">
        <v>1</v>
      </c>
      <c r="C159" s="58">
        <v>34.03</v>
      </c>
      <c r="D159" s="58">
        <v>0</v>
      </c>
      <c r="F159" s="58">
        <v>106.91</v>
      </c>
      <c r="G159" s="58">
        <v>0</v>
      </c>
      <c r="I159" s="58">
        <v>110.19</v>
      </c>
      <c r="J159" s="58">
        <v>127.43</v>
      </c>
      <c r="K159" s="58">
        <v>109.8</v>
      </c>
      <c r="L159" s="58">
        <v>130.71</v>
      </c>
      <c r="M159" s="58">
        <v>132.68</v>
      </c>
      <c r="N159" s="58">
        <v>143.69</v>
      </c>
      <c r="O159" s="58">
        <v>143.81</v>
      </c>
      <c r="P159" s="58">
        <v>134.07</v>
      </c>
      <c r="Q159" s="58">
        <v>156.36000000000001</v>
      </c>
      <c r="R159" s="58">
        <v>121.01</v>
      </c>
      <c r="S159" s="58">
        <v>158.66999999999999</v>
      </c>
      <c r="T159" s="58">
        <v>125.18</v>
      </c>
      <c r="U159" s="58">
        <f t="shared" si="2"/>
        <v>1734.54</v>
      </c>
    </row>
    <row r="160" spans="1:21" x14ac:dyDescent="0.25">
      <c r="A160" s="58">
        <v>535</v>
      </c>
      <c r="B160" s="58">
        <v>1</v>
      </c>
      <c r="C160" s="58">
        <v>271.35000000000002</v>
      </c>
      <c r="D160" s="58">
        <v>30.07</v>
      </c>
      <c r="F160" s="58">
        <v>1264.3399999999999</v>
      </c>
      <c r="G160" s="58">
        <v>0</v>
      </c>
      <c r="I160" s="58">
        <v>1322.82</v>
      </c>
      <c r="J160" s="58">
        <v>1351.77</v>
      </c>
      <c r="K160" s="58">
        <v>1411.92</v>
      </c>
      <c r="L160" s="58">
        <v>1425.86</v>
      </c>
      <c r="M160" s="58">
        <v>1392.88</v>
      </c>
      <c r="N160" s="58">
        <v>1340</v>
      </c>
      <c r="O160" s="58">
        <v>1410.66</v>
      </c>
      <c r="P160" s="58">
        <v>1419.84</v>
      </c>
      <c r="Q160" s="58">
        <v>1475.06</v>
      </c>
      <c r="R160" s="58">
        <v>1496.72</v>
      </c>
      <c r="S160" s="58">
        <v>1553.53</v>
      </c>
      <c r="T160" s="58">
        <v>1643.25</v>
      </c>
      <c r="U160" s="58">
        <f t="shared" si="2"/>
        <v>18810.07</v>
      </c>
    </row>
    <row r="161" spans="1:21" x14ac:dyDescent="0.25">
      <c r="A161" s="58">
        <v>542</v>
      </c>
      <c r="B161" s="58">
        <v>1</v>
      </c>
      <c r="C161" s="58">
        <v>3.82</v>
      </c>
      <c r="D161" s="58">
        <v>2.4</v>
      </c>
      <c r="F161" s="58">
        <v>25.02</v>
      </c>
      <c r="G161" s="58">
        <v>0</v>
      </c>
      <c r="I161" s="58">
        <v>26.76</v>
      </c>
      <c r="J161" s="58">
        <v>45</v>
      </c>
      <c r="K161" s="58">
        <v>31</v>
      </c>
      <c r="L161" s="58">
        <v>34</v>
      </c>
      <c r="M161" s="58">
        <v>27.85</v>
      </c>
      <c r="N161" s="58">
        <v>25.94</v>
      </c>
      <c r="O161" s="58">
        <v>26.2</v>
      </c>
      <c r="P161" s="58">
        <v>27.51</v>
      </c>
      <c r="Q161" s="58">
        <v>32.409999999999997</v>
      </c>
      <c r="R161" s="58">
        <v>36.64</v>
      </c>
      <c r="S161" s="58">
        <v>35.4</v>
      </c>
      <c r="T161" s="58">
        <v>35.11</v>
      </c>
      <c r="U161" s="58">
        <f t="shared" si="2"/>
        <v>415.05999999999995</v>
      </c>
    </row>
    <row r="162" spans="1:21" x14ac:dyDescent="0.25">
      <c r="A162" s="58">
        <v>544</v>
      </c>
      <c r="B162" s="58">
        <v>1</v>
      </c>
      <c r="C162" s="58">
        <v>32.03</v>
      </c>
      <c r="D162" s="58">
        <v>26.77</v>
      </c>
      <c r="F162" s="58">
        <v>173.51</v>
      </c>
      <c r="G162" s="58">
        <v>2.41</v>
      </c>
      <c r="I162" s="58">
        <v>162.21</v>
      </c>
      <c r="J162" s="58">
        <v>200.15</v>
      </c>
      <c r="K162" s="58">
        <v>192.59</v>
      </c>
      <c r="L162" s="58">
        <v>162.68</v>
      </c>
      <c r="M162" s="58">
        <v>233.45</v>
      </c>
      <c r="N162" s="58">
        <v>193.91</v>
      </c>
      <c r="O162" s="58">
        <v>213.08</v>
      </c>
      <c r="P162" s="58">
        <v>189.84</v>
      </c>
      <c r="Q162" s="58">
        <v>241.2</v>
      </c>
      <c r="R162" s="58">
        <v>212.69</v>
      </c>
      <c r="S162" s="58">
        <v>226.81</v>
      </c>
      <c r="T162" s="58">
        <v>212.42</v>
      </c>
      <c r="U162" s="58">
        <f t="shared" si="2"/>
        <v>2675.75</v>
      </c>
    </row>
    <row r="163" spans="1:21" x14ac:dyDescent="0.25">
      <c r="A163" s="58">
        <v>545</v>
      </c>
      <c r="B163" s="58">
        <v>1</v>
      </c>
      <c r="C163" s="58">
        <v>6.55</v>
      </c>
      <c r="D163" s="58">
        <v>9.57</v>
      </c>
      <c r="F163" s="58">
        <v>29.78</v>
      </c>
      <c r="G163" s="58">
        <v>0</v>
      </c>
      <c r="I163" s="58">
        <v>30.99</v>
      </c>
      <c r="J163" s="58">
        <v>32.68</v>
      </c>
      <c r="K163" s="58">
        <v>26.37</v>
      </c>
      <c r="L163" s="58">
        <v>34.81</v>
      </c>
      <c r="M163" s="58">
        <v>27.99</v>
      </c>
      <c r="N163" s="58">
        <v>20.69</v>
      </c>
      <c r="O163" s="58">
        <v>32.93</v>
      </c>
      <c r="P163" s="58">
        <v>39.97</v>
      </c>
      <c r="Q163" s="58">
        <v>36.020000000000003</v>
      </c>
      <c r="R163" s="58">
        <v>22.01</v>
      </c>
      <c r="S163" s="58">
        <v>39.369999999999997</v>
      </c>
      <c r="T163" s="58">
        <v>17.52</v>
      </c>
      <c r="U163" s="58">
        <f t="shared" si="2"/>
        <v>407.25</v>
      </c>
    </row>
    <row r="164" spans="1:21" x14ac:dyDescent="0.25">
      <c r="A164" s="58">
        <v>547</v>
      </c>
      <c r="B164" s="58">
        <v>1</v>
      </c>
      <c r="C164" s="58">
        <v>7.1</v>
      </c>
      <c r="D164" s="58">
        <v>0.75</v>
      </c>
      <c r="F164" s="58">
        <v>23.55</v>
      </c>
      <c r="G164" s="58">
        <v>0</v>
      </c>
      <c r="I164" s="58">
        <v>34.1</v>
      </c>
      <c r="J164" s="58">
        <v>34.6</v>
      </c>
      <c r="K164" s="58">
        <v>37.56</v>
      </c>
      <c r="L164" s="58">
        <v>24.87</v>
      </c>
      <c r="M164" s="58">
        <v>30.31</v>
      </c>
      <c r="N164" s="58">
        <v>31.66</v>
      </c>
      <c r="O164" s="58">
        <v>36.729999999999997</v>
      </c>
      <c r="P164" s="58">
        <v>32.909999999999997</v>
      </c>
      <c r="Q164" s="58">
        <v>41.23</v>
      </c>
      <c r="R164" s="58">
        <v>27.97</v>
      </c>
      <c r="S164" s="58">
        <v>44.52</v>
      </c>
      <c r="T164" s="58">
        <v>39.01</v>
      </c>
      <c r="U164" s="58">
        <f t="shared" si="2"/>
        <v>446.87</v>
      </c>
    </row>
    <row r="165" spans="1:21" x14ac:dyDescent="0.25">
      <c r="A165" s="58">
        <v>548</v>
      </c>
      <c r="B165" s="58">
        <v>1</v>
      </c>
      <c r="C165" s="58">
        <v>7.67</v>
      </c>
      <c r="D165" s="58">
        <v>24.38</v>
      </c>
      <c r="F165" s="58">
        <v>74.88</v>
      </c>
      <c r="G165" s="58">
        <v>0</v>
      </c>
      <c r="I165" s="58">
        <v>81.94</v>
      </c>
      <c r="J165" s="58">
        <v>67.75</v>
      </c>
      <c r="K165" s="58">
        <v>70.78</v>
      </c>
      <c r="L165" s="58">
        <v>74.650000000000006</v>
      </c>
      <c r="M165" s="58">
        <v>62.04</v>
      </c>
      <c r="N165" s="58">
        <v>69.75</v>
      </c>
      <c r="O165" s="58">
        <v>73.47</v>
      </c>
      <c r="P165" s="58">
        <v>68.099999999999994</v>
      </c>
      <c r="Q165" s="58">
        <v>73.44</v>
      </c>
      <c r="R165" s="58">
        <v>89.17</v>
      </c>
      <c r="S165" s="58">
        <v>74.239999999999995</v>
      </c>
      <c r="T165" s="58">
        <v>89.91</v>
      </c>
      <c r="U165" s="58">
        <f t="shared" si="2"/>
        <v>1002.1699999999998</v>
      </c>
    </row>
    <row r="166" spans="1:21" x14ac:dyDescent="0.25">
      <c r="A166" s="58">
        <v>549</v>
      </c>
      <c r="B166" s="58">
        <v>1</v>
      </c>
      <c r="C166" s="58">
        <v>31.45</v>
      </c>
      <c r="D166" s="58">
        <v>23.28</v>
      </c>
      <c r="F166" s="58">
        <v>91.94</v>
      </c>
      <c r="G166" s="58">
        <v>0</v>
      </c>
      <c r="I166" s="58">
        <v>108.11</v>
      </c>
      <c r="J166" s="58">
        <v>111.06</v>
      </c>
      <c r="K166" s="58">
        <v>122.01</v>
      </c>
      <c r="L166" s="58">
        <v>106.67</v>
      </c>
      <c r="M166" s="58">
        <v>136.91999999999999</v>
      </c>
      <c r="N166" s="58">
        <v>118.4</v>
      </c>
      <c r="O166" s="58">
        <v>146.44</v>
      </c>
      <c r="P166" s="58">
        <v>144.99</v>
      </c>
      <c r="Q166" s="58">
        <v>152.76</v>
      </c>
      <c r="R166" s="58">
        <v>155.47</v>
      </c>
      <c r="S166" s="58">
        <v>144.71</v>
      </c>
      <c r="T166" s="58">
        <v>117.76</v>
      </c>
      <c r="U166" s="58">
        <f t="shared" si="2"/>
        <v>1711.97</v>
      </c>
    </row>
    <row r="167" spans="1:21" x14ac:dyDescent="0.25">
      <c r="A167" s="58">
        <v>550</v>
      </c>
      <c r="B167" s="58">
        <v>1</v>
      </c>
      <c r="C167" s="58">
        <v>2.12</v>
      </c>
      <c r="D167" s="58">
        <v>4.8</v>
      </c>
      <c r="F167" s="58">
        <v>20.329999999999998</v>
      </c>
      <c r="G167" s="58">
        <v>0</v>
      </c>
      <c r="I167" s="58">
        <v>17.260000000000002</v>
      </c>
      <c r="J167" s="58">
        <v>26.39</v>
      </c>
      <c r="K167" s="58">
        <v>28.63</v>
      </c>
      <c r="L167" s="58">
        <v>21.82</v>
      </c>
      <c r="M167" s="58">
        <v>22</v>
      </c>
      <c r="N167" s="58">
        <v>30.9</v>
      </c>
      <c r="O167" s="58">
        <v>17.41</v>
      </c>
      <c r="P167" s="58">
        <v>26.92</v>
      </c>
      <c r="Q167" s="58">
        <v>34.06</v>
      </c>
      <c r="R167" s="58">
        <v>29.97</v>
      </c>
      <c r="S167" s="58">
        <v>21.96</v>
      </c>
      <c r="T167" s="58">
        <v>27.31</v>
      </c>
      <c r="U167" s="58">
        <f t="shared" si="2"/>
        <v>331.88</v>
      </c>
    </row>
    <row r="168" spans="1:21" x14ac:dyDescent="0.25">
      <c r="A168" s="58">
        <v>553</v>
      </c>
      <c r="B168" s="58">
        <v>1</v>
      </c>
      <c r="C168" s="58">
        <v>7.47</v>
      </c>
      <c r="D168" s="58">
        <v>2.16</v>
      </c>
      <c r="F168" s="58">
        <v>43.05</v>
      </c>
      <c r="G168" s="58">
        <v>0</v>
      </c>
      <c r="I168" s="58">
        <v>48.86</v>
      </c>
      <c r="J168" s="58">
        <v>52.35</v>
      </c>
      <c r="K168" s="58">
        <v>61.15</v>
      </c>
      <c r="L168" s="58">
        <v>59.95</v>
      </c>
      <c r="M168" s="58">
        <v>63.94</v>
      </c>
      <c r="N168" s="58">
        <v>48.27</v>
      </c>
      <c r="O168" s="58">
        <v>50.59</v>
      </c>
      <c r="P168" s="58">
        <v>52.14</v>
      </c>
      <c r="Q168" s="58">
        <v>58</v>
      </c>
      <c r="R168" s="58">
        <v>48.39</v>
      </c>
      <c r="S168" s="58">
        <v>43.82</v>
      </c>
      <c r="T168" s="58">
        <v>58.3</v>
      </c>
      <c r="U168" s="58">
        <f t="shared" si="2"/>
        <v>698.43999999999994</v>
      </c>
    </row>
    <row r="169" spans="1:21" x14ac:dyDescent="0.25">
      <c r="A169" s="58">
        <v>561</v>
      </c>
      <c r="B169" s="58">
        <v>1</v>
      </c>
      <c r="C169" s="58">
        <v>1.1599999999999999</v>
      </c>
      <c r="D169" s="58">
        <v>1.31</v>
      </c>
      <c r="F169" s="58">
        <v>10</v>
      </c>
      <c r="G169" s="58">
        <v>0</v>
      </c>
      <c r="I169" s="58">
        <v>5.32</v>
      </c>
      <c r="J169" s="58">
        <v>12</v>
      </c>
      <c r="K169" s="58">
        <v>7</v>
      </c>
      <c r="L169" s="58">
        <v>11</v>
      </c>
      <c r="M169" s="58">
        <v>8</v>
      </c>
      <c r="N169" s="58">
        <v>12</v>
      </c>
      <c r="O169" s="58">
        <v>8</v>
      </c>
      <c r="P169" s="58">
        <v>13</v>
      </c>
      <c r="Q169" s="58">
        <v>11.98</v>
      </c>
      <c r="R169" s="58">
        <v>20.2</v>
      </c>
      <c r="S169" s="58">
        <v>11.25</v>
      </c>
      <c r="T169" s="58">
        <v>10.23</v>
      </c>
      <c r="U169" s="58">
        <f t="shared" si="2"/>
        <v>142.44999999999999</v>
      </c>
    </row>
    <row r="170" spans="1:21" x14ac:dyDescent="0.25">
      <c r="A170" s="58">
        <v>564</v>
      </c>
      <c r="B170" s="58">
        <v>1</v>
      </c>
      <c r="C170" s="58">
        <v>24</v>
      </c>
      <c r="D170" s="58">
        <v>11.35</v>
      </c>
      <c r="F170" s="58">
        <v>93.6</v>
      </c>
      <c r="G170" s="58">
        <v>0</v>
      </c>
      <c r="I170" s="58">
        <v>133.69999999999999</v>
      </c>
      <c r="J170" s="58">
        <v>112.51</v>
      </c>
      <c r="K170" s="58">
        <v>128</v>
      </c>
      <c r="L170" s="58">
        <v>147.13</v>
      </c>
      <c r="M170" s="58">
        <v>135.68</v>
      </c>
      <c r="N170" s="58">
        <v>150.16</v>
      </c>
      <c r="O170" s="58">
        <v>185.59</v>
      </c>
      <c r="P170" s="58">
        <v>158.44999999999999</v>
      </c>
      <c r="Q170" s="58">
        <v>141.13999999999999</v>
      </c>
      <c r="R170" s="58">
        <v>158.05000000000001</v>
      </c>
      <c r="S170" s="58">
        <v>144.41999999999999</v>
      </c>
      <c r="T170" s="58">
        <v>145.81</v>
      </c>
      <c r="U170" s="58">
        <f t="shared" si="2"/>
        <v>1869.59</v>
      </c>
    </row>
    <row r="171" spans="1:21" x14ac:dyDescent="0.25">
      <c r="A171" s="58">
        <v>577</v>
      </c>
      <c r="B171" s="58">
        <v>1</v>
      </c>
      <c r="C171" s="58">
        <v>2.4700000000000002</v>
      </c>
      <c r="D171" s="58">
        <v>7.31</v>
      </c>
      <c r="F171" s="58">
        <v>39.6</v>
      </c>
      <c r="G171" s="58">
        <v>0</v>
      </c>
      <c r="I171" s="58">
        <v>32.01</v>
      </c>
      <c r="J171" s="58">
        <v>34.33</v>
      </c>
      <c r="K171" s="58">
        <v>27.06</v>
      </c>
      <c r="L171" s="58">
        <v>27.48</v>
      </c>
      <c r="M171" s="58">
        <v>31.15</v>
      </c>
      <c r="N171" s="58">
        <v>35.369999999999997</v>
      </c>
      <c r="O171" s="58">
        <v>24.43</v>
      </c>
      <c r="P171" s="58">
        <v>41.35</v>
      </c>
      <c r="Q171" s="58">
        <v>44.06</v>
      </c>
      <c r="R171" s="58">
        <v>30.05</v>
      </c>
      <c r="S171" s="58">
        <v>41.53</v>
      </c>
      <c r="T171" s="58">
        <v>29.42</v>
      </c>
      <c r="U171" s="58">
        <f t="shared" si="2"/>
        <v>447.62000000000006</v>
      </c>
    </row>
    <row r="172" spans="1:21" x14ac:dyDescent="0.25">
      <c r="A172" s="58">
        <v>578</v>
      </c>
      <c r="B172" s="58">
        <v>1</v>
      </c>
      <c r="C172" s="58">
        <v>10.07</v>
      </c>
      <c r="D172" s="58">
        <v>6.52</v>
      </c>
      <c r="F172" s="58">
        <v>107.05</v>
      </c>
      <c r="G172" s="58">
        <v>0</v>
      </c>
      <c r="I172" s="58">
        <v>113.52</v>
      </c>
      <c r="J172" s="58">
        <v>128.1</v>
      </c>
      <c r="K172" s="58">
        <v>127.8</v>
      </c>
      <c r="L172" s="58">
        <v>108.63</v>
      </c>
      <c r="M172" s="58">
        <v>136.66</v>
      </c>
      <c r="N172" s="58">
        <v>133.86000000000001</v>
      </c>
      <c r="O172" s="58">
        <v>116.82</v>
      </c>
      <c r="P172" s="58">
        <v>121.12</v>
      </c>
      <c r="Q172" s="58">
        <v>129.72999999999999</v>
      </c>
      <c r="R172" s="58">
        <v>120.05</v>
      </c>
      <c r="S172" s="58">
        <v>127.14</v>
      </c>
      <c r="T172" s="58">
        <v>132.04</v>
      </c>
      <c r="U172" s="58">
        <f t="shared" si="2"/>
        <v>1619.1100000000001</v>
      </c>
    </row>
    <row r="173" spans="1:21" x14ac:dyDescent="0.25">
      <c r="A173" s="58">
        <v>581</v>
      </c>
      <c r="B173" s="58">
        <v>1</v>
      </c>
      <c r="C173" s="58">
        <v>2.69</v>
      </c>
      <c r="D173" s="58">
        <v>5.24</v>
      </c>
      <c r="F173" s="58">
        <v>15.3</v>
      </c>
      <c r="G173" s="58">
        <v>0</v>
      </c>
      <c r="I173" s="58">
        <v>17.329999999999998</v>
      </c>
      <c r="J173" s="58">
        <v>8</v>
      </c>
      <c r="K173" s="58">
        <v>15.92</v>
      </c>
      <c r="L173" s="58">
        <v>11.13</v>
      </c>
      <c r="M173" s="58">
        <v>12.28</v>
      </c>
      <c r="N173" s="58">
        <v>15</v>
      </c>
      <c r="O173" s="58">
        <v>21.98</v>
      </c>
      <c r="P173" s="58">
        <v>14</v>
      </c>
      <c r="Q173" s="58">
        <v>21</v>
      </c>
      <c r="R173" s="58">
        <v>17.010000000000002</v>
      </c>
      <c r="S173" s="58">
        <v>23.58</v>
      </c>
      <c r="T173" s="58">
        <v>19.829999999999998</v>
      </c>
      <c r="U173" s="58">
        <f t="shared" si="2"/>
        <v>220.28999999999996</v>
      </c>
    </row>
    <row r="174" spans="1:21" x14ac:dyDescent="0.25">
      <c r="A174" s="58">
        <v>592</v>
      </c>
      <c r="B174" s="58">
        <v>1</v>
      </c>
      <c r="C174" s="58">
        <v>0.67</v>
      </c>
      <c r="D174" s="58">
        <v>1.2</v>
      </c>
      <c r="F174" s="58">
        <v>7.52</v>
      </c>
      <c r="G174" s="58">
        <v>0</v>
      </c>
      <c r="I174" s="58">
        <v>5</v>
      </c>
      <c r="J174" s="58">
        <v>13</v>
      </c>
      <c r="K174" s="58">
        <v>7.8</v>
      </c>
      <c r="L174" s="58">
        <v>9.68</v>
      </c>
      <c r="M174" s="58">
        <v>6</v>
      </c>
      <c r="N174" s="58">
        <v>8.68</v>
      </c>
      <c r="O174" s="58">
        <v>6.72</v>
      </c>
      <c r="P174" s="58">
        <v>12.72</v>
      </c>
      <c r="Q174" s="58">
        <v>8.9499999999999993</v>
      </c>
      <c r="R174" s="58">
        <v>9.7799999999999994</v>
      </c>
      <c r="S174" s="58">
        <v>13</v>
      </c>
      <c r="T174" s="58">
        <v>9</v>
      </c>
      <c r="U174" s="58">
        <f t="shared" si="2"/>
        <v>119.72</v>
      </c>
    </row>
    <row r="175" spans="1:21" x14ac:dyDescent="0.25">
      <c r="A175" s="58">
        <v>593</v>
      </c>
      <c r="B175" s="58">
        <v>1</v>
      </c>
      <c r="C175" s="58">
        <v>23.97</v>
      </c>
      <c r="D175" s="58">
        <v>27.33</v>
      </c>
      <c r="F175" s="58">
        <v>90.44</v>
      </c>
      <c r="G175" s="58">
        <v>0</v>
      </c>
      <c r="I175" s="58">
        <v>86.69</v>
      </c>
      <c r="J175" s="58">
        <v>100.7</v>
      </c>
      <c r="K175" s="58">
        <v>92.57</v>
      </c>
      <c r="L175" s="58">
        <v>88.5</v>
      </c>
      <c r="M175" s="58">
        <v>83.51</v>
      </c>
      <c r="N175" s="58">
        <v>84.94</v>
      </c>
      <c r="O175" s="58">
        <v>103.4</v>
      </c>
      <c r="P175" s="58">
        <v>90.26</v>
      </c>
      <c r="Q175" s="58">
        <v>109.84</v>
      </c>
      <c r="R175" s="58">
        <v>95.53</v>
      </c>
      <c r="S175" s="58">
        <v>111.59</v>
      </c>
      <c r="T175" s="58">
        <v>92.4</v>
      </c>
      <c r="U175" s="58">
        <f t="shared" si="2"/>
        <v>1281.67</v>
      </c>
    </row>
    <row r="176" spans="1:21" x14ac:dyDescent="0.25">
      <c r="A176" s="58">
        <v>595</v>
      </c>
      <c r="B176" s="58">
        <v>1</v>
      </c>
      <c r="C176" s="58">
        <v>28.71</v>
      </c>
      <c r="D176" s="58">
        <v>33.08</v>
      </c>
      <c r="F176" s="58">
        <v>161.13</v>
      </c>
      <c r="G176" s="58">
        <v>0</v>
      </c>
      <c r="I176" s="58">
        <v>145.13</v>
      </c>
      <c r="J176" s="58">
        <v>126.55</v>
      </c>
      <c r="K176" s="58">
        <v>145.75</v>
      </c>
      <c r="L176" s="58">
        <v>126.52</v>
      </c>
      <c r="M176" s="58">
        <v>133.24</v>
      </c>
      <c r="N176" s="58">
        <v>145.53</v>
      </c>
      <c r="O176" s="58">
        <v>155.77000000000001</v>
      </c>
      <c r="P176" s="58">
        <v>138.51</v>
      </c>
      <c r="Q176" s="58">
        <v>139.19</v>
      </c>
      <c r="R176" s="58">
        <v>167.38</v>
      </c>
      <c r="S176" s="58">
        <v>146.61000000000001</v>
      </c>
      <c r="T176" s="58">
        <v>112.96</v>
      </c>
      <c r="U176" s="58">
        <f t="shared" si="2"/>
        <v>1906.06</v>
      </c>
    </row>
    <row r="177" spans="1:21" x14ac:dyDescent="0.25">
      <c r="A177" s="58">
        <v>599</v>
      </c>
      <c r="B177" s="58">
        <v>1</v>
      </c>
      <c r="C177" s="58">
        <v>2.11</v>
      </c>
      <c r="D177" s="58">
        <v>1.0900000000000001</v>
      </c>
      <c r="F177" s="58">
        <v>21.45</v>
      </c>
      <c r="G177" s="58">
        <v>0</v>
      </c>
      <c r="I177" s="58">
        <v>26.11</v>
      </c>
      <c r="J177" s="58">
        <v>36.909999999999997</v>
      </c>
      <c r="K177" s="58">
        <v>34.700000000000003</v>
      </c>
      <c r="L177" s="58">
        <v>17.84</v>
      </c>
      <c r="M177" s="58">
        <v>30.72</v>
      </c>
      <c r="N177" s="58">
        <v>31.42</v>
      </c>
      <c r="O177" s="58">
        <v>33.659999999999997</v>
      </c>
      <c r="P177" s="58">
        <v>31.67</v>
      </c>
      <c r="Q177" s="58">
        <v>34.61</v>
      </c>
      <c r="R177" s="58">
        <v>32.840000000000003</v>
      </c>
      <c r="S177" s="58">
        <v>33.81</v>
      </c>
      <c r="T177" s="58">
        <v>39.11</v>
      </c>
      <c r="U177" s="58">
        <f t="shared" si="2"/>
        <v>408.05</v>
      </c>
    </row>
    <row r="178" spans="1:21" x14ac:dyDescent="0.25">
      <c r="A178" s="58">
        <v>600</v>
      </c>
      <c r="B178" s="58">
        <v>1</v>
      </c>
      <c r="C178" s="58">
        <v>1</v>
      </c>
      <c r="D178" s="58">
        <v>3</v>
      </c>
      <c r="F178" s="58">
        <v>9</v>
      </c>
      <c r="G178" s="58">
        <v>0</v>
      </c>
      <c r="I178" s="58">
        <v>9.8800000000000008</v>
      </c>
      <c r="J178" s="58">
        <v>10.54</v>
      </c>
      <c r="K178" s="58">
        <v>13.54</v>
      </c>
      <c r="L178" s="58">
        <v>6.81</v>
      </c>
      <c r="M178" s="58">
        <v>12.84</v>
      </c>
      <c r="N178" s="58">
        <v>10.52</v>
      </c>
      <c r="O178" s="58">
        <v>12.23</v>
      </c>
      <c r="P178" s="58">
        <v>10</v>
      </c>
      <c r="Q178" s="58">
        <v>13.88</v>
      </c>
      <c r="R178" s="58">
        <v>12.68</v>
      </c>
      <c r="S178" s="58">
        <v>8.8699999999999992</v>
      </c>
      <c r="T178" s="58">
        <v>5.26</v>
      </c>
      <c r="U178" s="58">
        <f t="shared" si="2"/>
        <v>140.04999999999998</v>
      </c>
    </row>
    <row r="179" spans="1:21" x14ac:dyDescent="0.25">
      <c r="A179" s="58">
        <v>601</v>
      </c>
      <c r="B179" s="58">
        <v>1</v>
      </c>
      <c r="C179" s="58">
        <v>5.0599999999999996</v>
      </c>
      <c r="D179" s="58">
        <v>11.69</v>
      </c>
      <c r="F179" s="58">
        <v>38.07</v>
      </c>
      <c r="G179" s="58">
        <v>0</v>
      </c>
      <c r="I179" s="58">
        <v>37.68</v>
      </c>
      <c r="J179" s="58">
        <v>40.619999999999997</v>
      </c>
      <c r="K179" s="58">
        <v>43.83</v>
      </c>
      <c r="L179" s="58">
        <v>35.68</v>
      </c>
      <c r="M179" s="58">
        <v>32.69</v>
      </c>
      <c r="N179" s="58">
        <v>35.44</v>
      </c>
      <c r="O179" s="58">
        <v>43.44</v>
      </c>
      <c r="P179" s="58">
        <v>35.78</v>
      </c>
      <c r="Q179" s="58">
        <v>32</v>
      </c>
      <c r="R179" s="58">
        <v>41.06</v>
      </c>
      <c r="S179" s="58">
        <v>43.74</v>
      </c>
      <c r="T179" s="58">
        <v>36.229999999999997</v>
      </c>
      <c r="U179" s="58">
        <f t="shared" si="2"/>
        <v>513.01</v>
      </c>
    </row>
    <row r="180" spans="1:21" x14ac:dyDescent="0.25">
      <c r="A180" s="58">
        <v>621</v>
      </c>
      <c r="B180" s="58">
        <v>1</v>
      </c>
      <c r="C180" s="58">
        <v>158.66999999999999</v>
      </c>
      <c r="D180" s="58">
        <v>70.489999999999995</v>
      </c>
      <c r="F180" s="58">
        <v>786.73</v>
      </c>
      <c r="G180" s="58">
        <v>0</v>
      </c>
      <c r="I180" s="58">
        <v>856.14</v>
      </c>
      <c r="J180" s="58">
        <v>863.46</v>
      </c>
      <c r="K180" s="58">
        <v>906.16</v>
      </c>
      <c r="L180" s="58">
        <v>947.96</v>
      </c>
      <c r="M180" s="58">
        <v>885.33</v>
      </c>
      <c r="N180" s="58">
        <v>900.61</v>
      </c>
      <c r="O180" s="58">
        <v>874.45</v>
      </c>
      <c r="P180" s="58">
        <v>897.55</v>
      </c>
      <c r="Q180" s="58">
        <v>956.91</v>
      </c>
      <c r="R180" s="58">
        <v>927.82</v>
      </c>
      <c r="S180" s="58">
        <v>915.83</v>
      </c>
      <c r="T180" s="58">
        <v>887.48</v>
      </c>
      <c r="U180" s="58">
        <f t="shared" si="2"/>
        <v>11835.589999999998</v>
      </c>
    </row>
    <row r="181" spans="1:21" x14ac:dyDescent="0.25">
      <c r="A181" s="58">
        <v>622</v>
      </c>
      <c r="B181" s="58">
        <v>1</v>
      </c>
      <c r="C181" s="58">
        <v>220.28</v>
      </c>
      <c r="D181" s="58">
        <v>192.55</v>
      </c>
      <c r="F181" s="58">
        <v>907.48</v>
      </c>
      <c r="G181" s="58">
        <v>0</v>
      </c>
      <c r="I181" s="58">
        <v>946.74</v>
      </c>
      <c r="J181" s="58">
        <v>881.13</v>
      </c>
      <c r="K181" s="58">
        <v>904.91</v>
      </c>
      <c r="L181" s="58">
        <v>934.17</v>
      </c>
      <c r="M181" s="58">
        <v>936.56</v>
      </c>
      <c r="N181" s="58">
        <v>915.06</v>
      </c>
      <c r="O181" s="58">
        <v>925.04</v>
      </c>
      <c r="P181" s="58">
        <v>902.62</v>
      </c>
      <c r="Q181" s="58">
        <v>906.67</v>
      </c>
      <c r="R181" s="58">
        <v>947.62</v>
      </c>
      <c r="S181" s="58">
        <v>907.65</v>
      </c>
      <c r="T181" s="58">
        <v>946.44</v>
      </c>
      <c r="U181" s="58">
        <f t="shared" si="2"/>
        <v>12374.92</v>
      </c>
    </row>
    <row r="182" spans="1:21" x14ac:dyDescent="0.25">
      <c r="A182" s="58">
        <v>623</v>
      </c>
      <c r="B182" s="58">
        <v>1</v>
      </c>
      <c r="C182" s="58">
        <v>101.7</v>
      </c>
      <c r="D182" s="58">
        <v>44.81</v>
      </c>
      <c r="F182" s="58">
        <v>461.43</v>
      </c>
      <c r="G182" s="58">
        <v>0</v>
      </c>
      <c r="I182" s="58">
        <v>514.35</v>
      </c>
      <c r="J182" s="58">
        <v>546</v>
      </c>
      <c r="K182" s="58">
        <v>563.85</v>
      </c>
      <c r="L182" s="58">
        <v>549.03</v>
      </c>
      <c r="M182" s="58">
        <v>508.65</v>
      </c>
      <c r="N182" s="58">
        <v>528.32000000000005</v>
      </c>
      <c r="O182" s="58">
        <v>490.43</v>
      </c>
      <c r="P182" s="58">
        <v>505.02</v>
      </c>
      <c r="Q182" s="58">
        <v>502.1</v>
      </c>
      <c r="R182" s="58">
        <v>533.99</v>
      </c>
      <c r="S182" s="58">
        <v>492.71</v>
      </c>
      <c r="T182" s="58">
        <v>521.28</v>
      </c>
      <c r="U182" s="58">
        <f t="shared" si="2"/>
        <v>6863.67</v>
      </c>
    </row>
    <row r="183" spans="1:21" x14ac:dyDescent="0.25">
      <c r="A183" s="58">
        <v>624</v>
      </c>
      <c r="B183" s="58">
        <v>1</v>
      </c>
      <c r="C183" s="58">
        <v>134.78</v>
      </c>
      <c r="D183" s="58">
        <v>49.64</v>
      </c>
      <c r="F183" s="58">
        <v>587.58000000000004</v>
      </c>
      <c r="G183" s="58">
        <v>0.11</v>
      </c>
      <c r="I183" s="58">
        <v>632.63</v>
      </c>
      <c r="J183" s="58">
        <v>676.47</v>
      </c>
      <c r="K183" s="58">
        <v>686.62</v>
      </c>
      <c r="L183" s="58">
        <v>674.22</v>
      </c>
      <c r="M183" s="58">
        <v>680.78</v>
      </c>
      <c r="N183" s="58">
        <v>684.71</v>
      </c>
      <c r="O183" s="58">
        <v>668.51</v>
      </c>
      <c r="P183" s="58">
        <v>638.66</v>
      </c>
      <c r="Q183" s="58">
        <v>704.85</v>
      </c>
      <c r="R183" s="58">
        <v>725.59</v>
      </c>
      <c r="S183" s="58">
        <v>731.68</v>
      </c>
      <c r="T183" s="58">
        <v>774.01</v>
      </c>
      <c r="U183" s="58">
        <f t="shared" si="2"/>
        <v>9050.84</v>
      </c>
    </row>
    <row r="184" spans="1:21" x14ac:dyDescent="0.25">
      <c r="A184" s="58">
        <v>625</v>
      </c>
      <c r="B184" s="58">
        <v>1</v>
      </c>
      <c r="C184" s="58">
        <v>771.17</v>
      </c>
      <c r="D184" s="58">
        <v>469.39</v>
      </c>
      <c r="F184" s="58">
        <v>3346.89</v>
      </c>
      <c r="G184" s="58">
        <v>0</v>
      </c>
      <c r="I184" s="58">
        <v>3513.64</v>
      </c>
      <c r="J184" s="58">
        <v>3468.33</v>
      </c>
      <c r="K184" s="58">
        <v>3440.58</v>
      </c>
      <c r="L184" s="58">
        <v>3403.44</v>
      </c>
      <c r="M184" s="58">
        <v>3504.92</v>
      </c>
      <c r="N184" s="58">
        <v>3551.45</v>
      </c>
      <c r="O184" s="58">
        <v>3344.26</v>
      </c>
      <c r="P184" s="58">
        <v>3297.8</v>
      </c>
      <c r="Q184" s="58">
        <v>3568.3</v>
      </c>
      <c r="R184" s="58">
        <v>3426.34</v>
      </c>
      <c r="S184" s="58">
        <v>3255.96</v>
      </c>
      <c r="T184" s="58">
        <v>3598.01</v>
      </c>
      <c r="U184" s="58">
        <f t="shared" si="2"/>
        <v>45960.479999999996</v>
      </c>
    </row>
    <row r="185" spans="1:21" x14ac:dyDescent="0.25">
      <c r="A185" s="58">
        <v>630</v>
      </c>
      <c r="B185" s="58">
        <v>1</v>
      </c>
      <c r="C185" s="58">
        <v>3.77</v>
      </c>
      <c r="D185" s="58">
        <v>9.61</v>
      </c>
      <c r="F185" s="58">
        <v>26.41</v>
      </c>
      <c r="G185" s="58">
        <v>0</v>
      </c>
      <c r="I185" s="58">
        <v>18.25</v>
      </c>
      <c r="J185" s="58">
        <v>23.14</v>
      </c>
      <c r="K185" s="58">
        <v>32.25</v>
      </c>
      <c r="L185" s="58">
        <v>29.72</v>
      </c>
      <c r="M185" s="58">
        <v>33.25</v>
      </c>
      <c r="N185" s="58">
        <v>30.47</v>
      </c>
      <c r="O185" s="58">
        <v>30.13</v>
      </c>
      <c r="P185" s="58">
        <v>29.42</v>
      </c>
      <c r="Q185" s="58">
        <v>33.11</v>
      </c>
      <c r="R185" s="58">
        <v>21.84</v>
      </c>
      <c r="S185" s="58">
        <v>32.630000000000003</v>
      </c>
      <c r="T185" s="58">
        <v>21.08</v>
      </c>
      <c r="U185" s="58">
        <f t="shared" si="2"/>
        <v>375.08</v>
      </c>
    </row>
    <row r="186" spans="1:21" x14ac:dyDescent="0.25">
      <c r="A186" s="58">
        <v>635</v>
      </c>
      <c r="B186" s="58">
        <v>1</v>
      </c>
      <c r="C186" s="58">
        <v>0.57999999999999996</v>
      </c>
      <c r="D186" s="58">
        <v>1.85</v>
      </c>
      <c r="F186" s="58">
        <v>8.51</v>
      </c>
      <c r="G186" s="58">
        <v>0</v>
      </c>
      <c r="I186" s="58">
        <v>12.44</v>
      </c>
      <c r="J186" s="58">
        <v>6</v>
      </c>
      <c r="K186" s="58">
        <v>6</v>
      </c>
      <c r="L186" s="58">
        <v>7.53</v>
      </c>
      <c r="M186" s="58">
        <v>4</v>
      </c>
      <c r="N186" s="58">
        <v>6</v>
      </c>
      <c r="O186" s="58">
        <v>5</v>
      </c>
      <c r="P186" s="58">
        <v>10</v>
      </c>
      <c r="Q186" s="58">
        <v>6.63</v>
      </c>
      <c r="R186" s="58">
        <v>11</v>
      </c>
      <c r="S186" s="58">
        <v>9.99</v>
      </c>
      <c r="T186" s="58">
        <v>6</v>
      </c>
      <c r="U186" s="58">
        <f t="shared" si="2"/>
        <v>101.52999999999999</v>
      </c>
    </row>
    <row r="187" spans="1:21" x14ac:dyDescent="0.25">
      <c r="A187" s="58">
        <v>640</v>
      </c>
      <c r="B187" s="58">
        <v>1</v>
      </c>
      <c r="C187" s="58">
        <v>3.03</v>
      </c>
      <c r="D187" s="58">
        <v>1.2</v>
      </c>
      <c r="F187" s="58">
        <v>16</v>
      </c>
      <c r="G187" s="58">
        <v>0</v>
      </c>
      <c r="I187" s="58">
        <v>21.74</v>
      </c>
      <c r="J187" s="58">
        <v>21</v>
      </c>
      <c r="K187" s="58">
        <v>24.6</v>
      </c>
      <c r="L187" s="58">
        <v>16</v>
      </c>
      <c r="M187" s="58">
        <v>29</v>
      </c>
      <c r="N187" s="58">
        <v>23</v>
      </c>
      <c r="O187" s="58">
        <v>36</v>
      </c>
      <c r="P187" s="58">
        <v>31</v>
      </c>
      <c r="Q187" s="58">
        <v>40.35</v>
      </c>
      <c r="R187" s="58">
        <v>28.23</v>
      </c>
      <c r="S187" s="58">
        <v>37.92</v>
      </c>
      <c r="T187" s="58">
        <v>33.659999999999997</v>
      </c>
      <c r="U187" s="58">
        <f t="shared" si="2"/>
        <v>362.73</v>
      </c>
    </row>
    <row r="188" spans="1:21" x14ac:dyDescent="0.25">
      <c r="A188" s="58">
        <v>656</v>
      </c>
      <c r="B188" s="58">
        <v>1</v>
      </c>
      <c r="C188" s="58">
        <v>75.61</v>
      </c>
      <c r="D188" s="58">
        <v>51.51</v>
      </c>
      <c r="F188" s="58">
        <v>298.48</v>
      </c>
      <c r="G188" s="58">
        <v>0</v>
      </c>
      <c r="I188" s="58">
        <v>291.13</v>
      </c>
      <c r="J188" s="58">
        <v>303.92</v>
      </c>
      <c r="K188" s="58">
        <v>311.12</v>
      </c>
      <c r="L188" s="58">
        <v>263.13</v>
      </c>
      <c r="M188" s="58">
        <v>289.68</v>
      </c>
      <c r="N188" s="58">
        <v>302.13</v>
      </c>
      <c r="O188" s="58">
        <v>296.41000000000003</v>
      </c>
      <c r="P188" s="58">
        <v>290.08</v>
      </c>
      <c r="Q188" s="58">
        <v>322.93</v>
      </c>
      <c r="R188" s="58">
        <v>366.38</v>
      </c>
      <c r="S188" s="58">
        <v>350.14</v>
      </c>
      <c r="T188" s="58">
        <v>363.54</v>
      </c>
      <c r="U188" s="58">
        <f t="shared" si="2"/>
        <v>4176.1899999999996</v>
      </c>
    </row>
    <row r="189" spans="1:21" x14ac:dyDescent="0.25">
      <c r="A189" s="58">
        <v>659</v>
      </c>
      <c r="B189" s="58">
        <v>1</v>
      </c>
      <c r="C189" s="58">
        <v>46.47</v>
      </c>
      <c r="D189" s="58">
        <v>17</v>
      </c>
      <c r="F189" s="58">
        <v>222.93</v>
      </c>
      <c r="G189" s="58">
        <v>0</v>
      </c>
      <c r="I189" s="58">
        <v>246.79</v>
      </c>
      <c r="J189" s="58">
        <v>276.83999999999997</v>
      </c>
      <c r="K189" s="58">
        <v>261.89</v>
      </c>
      <c r="L189" s="58">
        <v>278.58999999999997</v>
      </c>
      <c r="M189" s="58">
        <v>304.39</v>
      </c>
      <c r="N189" s="58">
        <v>292.39</v>
      </c>
      <c r="O189" s="58">
        <v>300.85000000000002</v>
      </c>
      <c r="P189" s="58">
        <v>287.60000000000002</v>
      </c>
      <c r="Q189" s="58">
        <v>322.33999999999997</v>
      </c>
      <c r="R189" s="58">
        <v>332.79</v>
      </c>
      <c r="S189" s="58">
        <v>297.79000000000002</v>
      </c>
      <c r="T189" s="58">
        <v>333.02</v>
      </c>
      <c r="U189" s="58">
        <f t="shared" si="2"/>
        <v>3821.68</v>
      </c>
    </row>
    <row r="190" spans="1:21" x14ac:dyDescent="0.25">
      <c r="A190" s="58">
        <v>671</v>
      </c>
      <c r="B190" s="58">
        <v>1</v>
      </c>
      <c r="C190" s="58">
        <v>2.08</v>
      </c>
      <c r="D190" s="58">
        <v>0</v>
      </c>
      <c r="F190" s="58">
        <v>18.14</v>
      </c>
      <c r="G190" s="58">
        <v>0</v>
      </c>
      <c r="I190" s="58">
        <v>24.27</v>
      </c>
      <c r="J190" s="58">
        <v>19</v>
      </c>
      <c r="K190" s="58">
        <v>23.75</v>
      </c>
      <c r="L190" s="58">
        <v>23.85</v>
      </c>
      <c r="M190" s="58">
        <v>33.549999999999997</v>
      </c>
      <c r="N190" s="58">
        <v>28</v>
      </c>
      <c r="O190" s="58">
        <v>27.68</v>
      </c>
      <c r="P190" s="58">
        <v>23</v>
      </c>
      <c r="Q190" s="58">
        <v>20.77</v>
      </c>
      <c r="R190" s="58">
        <v>19.98</v>
      </c>
      <c r="S190" s="58">
        <v>38.33</v>
      </c>
      <c r="T190" s="58">
        <v>26.49</v>
      </c>
      <c r="U190" s="58">
        <f t="shared" si="2"/>
        <v>328.89</v>
      </c>
    </row>
    <row r="191" spans="1:21" x14ac:dyDescent="0.25">
      <c r="A191" s="58">
        <v>676</v>
      </c>
      <c r="B191" s="58">
        <v>1</v>
      </c>
      <c r="C191" s="58">
        <v>1.86</v>
      </c>
      <c r="D191" s="58">
        <v>0</v>
      </c>
      <c r="F191" s="58">
        <v>13.24</v>
      </c>
      <c r="G191" s="58">
        <v>0</v>
      </c>
      <c r="I191" s="58">
        <v>12.4</v>
      </c>
      <c r="J191" s="58">
        <v>14</v>
      </c>
      <c r="K191" s="58">
        <v>7.24</v>
      </c>
      <c r="L191" s="58">
        <v>14.24</v>
      </c>
      <c r="M191" s="58">
        <v>15</v>
      </c>
      <c r="N191" s="58">
        <v>17.239999999999998</v>
      </c>
      <c r="O191" s="58">
        <v>11.24</v>
      </c>
      <c r="P191" s="58">
        <v>11.51</v>
      </c>
      <c r="Q191" s="58">
        <v>14</v>
      </c>
      <c r="R191" s="58">
        <v>12</v>
      </c>
      <c r="S191" s="58">
        <v>16.87</v>
      </c>
      <c r="T191" s="58">
        <v>18.63</v>
      </c>
      <c r="U191" s="58">
        <f t="shared" si="2"/>
        <v>179.47</v>
      </c>
    </row>
    <row r="192" spans="1:21" x14ac:dyDescent="0.25">
      <c r="A192" s="58">
        <v>682</v>
      </c>
      <c r="B192" s="58">
        <v>1</v>
      </c>
      <c r="C192" s="58">
        <v>6.07</v>
      </c>
      <c r="D192" s="58">
        <v>0</v>
      </c>
      <c r="F192" s="58">
        <v>82.66</v>
      </c>
      <c r="G192" s="58">
        <v>0</v>
      </c>
      <c r="I192" s="58">
        <v>65.430000000000007</v>
      </c>
      <c r="J192" s="58">
        <v>81.680000000000007</v>
      </c>
      <c r="K192" s="58">
        <v>83.27</v>
      </c>
      <c r="L192" s="58">
        <v>77.5</v>
      </c>
      <c r="M192" s="58">
        <v>93.58</v>
      </c>
      <c r="N192" s="58">
        <v>94.37</v>
      </c>
      <c r="O192" s="58">
        <v>94.95</v>
      </c>
      <c r="P192" s="58">
        <v>91.35</v>
      </c>
      <c r="Q192" s="58">
        <v>92.89</v>
      </c>
      <c r="R192" s="58">
        <v>67.989999999999995</v>
      </c>
      <c r="S192" s="58">
        <v>86.64</v>
      </c>
      <c r="T192" s="58">
        <v>82.94</v>
      </c>
      <c r="U192" s="58">
        <f t="shared" si="2"/>
        <v>1101.32</v>
      </c>
    </row>
    <row r="193" spans="1:21" x14ac:dyDescent="0.25">
      <c r="A193" s="58">
        <v>690</v>
      </c>
      <c r="B193" s="58">
        <v>1</v>
      </c>
      <c r="C193" s="58">
        <v>25.13</v>
      </c>
      <c r="D193" s="58">
        <v>0</v>
      </c>
      <c r="F193" s="58">
        <v>80.39</v>
      </c>
      <c r="G193" s="58">
        <v>0</v>
      </c>
      <c r="I193" s="58">
        <v>60.01</v>
      </c>
      <c r="J193" s="58">
        <v>80.69</v>
      </c>
      <c r="K193" s="58">
        <v>62.36</v>
      </c>
      <c r="L193" s="58">
        <v>62.78</v>
      </c>
      <c r="M193" s="58">
        <v>73.89</v>
      </c>
      <c r="N193" s="58">
        <v>84.19</v>
      </c>
      <c r="O193" s="58">
        <v>77.760000000000005</v>
      </c>
      <c r="P193" s="58">
        <v>97.06</v>
      </c>
      <c r="Q193" s="58">
        <v>83.11</v>
      </c>
      <c r="R193" s="58">
        <v>67.760000000000005</v>
      </c>
      <c r="S193" s="58">
        <v>96.03</v>
      </c>
      <c r="T193" s="58">
        <v>58.71</v>
      </c>
      <c r="U193" s="58">
        <f t="shared" si="2"/>
        <v>1009.87</v>
      </c>
    </row>
    <row r="194" spans="1:21" x14ac:dyDescent="0.25">
      <c r="A194" s="58">
        <v>695</v>
      </c>
      <c r="B194" s="58">
        <v>1</v>
      </c>
      <c r="C194" s="58">
        <v>5.69</v>
      </c>
      <c r="D194" s="58">
        <v>15.28</v>
      </c>
      <c r="F194" s="58">
        <v>53.72</v>
      </c>
      <c r="G194" s="58">
        <v>0</v>
      </c>
      <c r="I194" s="58">
        <v>49.59</v>
      </c>
      <c r="J194" s="58">
        <v>44.69</v>
      </c>
      <c r="K194" s="58">
        <v>59.3</v>
      </c>
      <c r="L194" s="58">
        <v>48.72</v>
      </c>
      <c r="M194" s="58">
        <v>54.5</v>
      </c>
      <c r="N194" s="58">
        <v>67.989999999999995</v>
      </c>
      <c r="O194" s="58">
        <v>49.72</v>
      </c>
      <c r="P194" s="58">
        <v>56.35</v>
      </c>
      <c r="Q194" s="58">
        <v>55.82</v>
      </c>
      <c r="R194" s="58">
        <v>76.02</v>
      </c>
      <c r="S194" s="58">
        <v>55.19</v>
      </c>
      <c r="T194" s="58">
        <v>64.98</v>
      </c>
      <c r="U194" s="58">
        <f t="shared" si="2"/>
        <v>757.56000000000017</v>
      </c>
    </row>
    <row r="195" spans="1:21" x14ac:dyDescent="0.25">
      <c r="A195" s="58">
        <v>696</v>
      </c>
      <c r="B195" s="58">
        <v>1</v>
      </c>
      <c r="C195" s="58">
        <v>2.29</v>
      </c>
      <c r="D195" s="58">
        <v>4.53</v>
      </c>
      <c r="F195" s="58">
        <v>30.28</v>
      </c>
      <c r="G195" s="58">
        <v>0</v>
      </c>
      <c r="I195" s="58">
        <v>17.04</v>
      </c>
      <c r="J195" s="58">
        <v>26.19</v>
      </c>
      <c r="K195" s="58">
        <v>28.56</v>
      </c>
      <c r="L195" s="58">
        <v>38.74</v>
      </c>
      <c r="M195" s="58">
        <v>26.03</v>
      </c>
      <c r="N195" s="58">
        <v>32.880000000000003</v>
      </c>
      <c r="O195" s="58">
        <v>45.56</v>
      </c>
      <c r="P195" s="58">
        <v>50.13</v>
      </c>
      <c r="Q195" s="58">
        <v>40</v>
      </c>
      <c r="R195" s="58">
        <v>47.82</v>
      </c>
      <c r="S195" s="58">
        <v>34.799999999999997</v>
      </c>
      <c r="T195" s="58">
        <v>36.17</v>
      </c>
      <c r="U195" s="58">
        <f t="shared" si="2"/>
        <v>461.02000000000004</v>
      </c>
    </row>
    <row r="196" spans="1:21" x14ac:dyDescent="0.25">
      <c r="A196" s="58">
        <v>698</v>
      </c>
      <c r="B196" s="58">
        <v>1</v>
      </c>
      <c r="C196" s="58">
        <v>2.93</v>
      </c>
      <c r="D196" s="58">
        <v>4.2</v>
      </c>
      <c r="F196" s="58">
        <v>16</v>
      </c>
      <c r="G196" s="58">
        <v>0</v>
      </c>
      <c r="I196" s="58">
        <v>7</v>
      </c>
      <c r="J196" s="58">
        <v>10.14</v>
      </c>
      <c r="K196" s="58">
        <v>13.14</v>
      </c>
      <c r="L196" s="58">
        <v>12.24</v>
      </c>
      <c r="M196" s="58">
        <v>13.56</v>
      </c>
      <c r="N196" s="58">
        <v>9</v>
      </c>
      <c r="O196" s="58">
        <v>14.14</v>
      </c>
      <c r="P196" s="58">
        <v>11</v>
      </c>
      <c r="Q196" s="58">
        <v>15.57</v>
      </c>
      <c r="R196" s="58">
        <v>13</v>
      </c>
      <c r="S196" s="58">
        <v>10.37</v>
      </c>
      <c r="T196" s="58">
        <v>13.2</v>
      </c>
      <c r="U196" s="58">
        <f t="shared" ref="U196:U259" si="3">SUM(C196:T196)</f>
        <v>165.49</v>
      </c>
    </row>
    <row r="197" spans="1:21" x14ac:dyDescent="0.25">
      <c r="A197" s="58">
        <v>700</v>
      </c>
      <c r="B197" s="58">
        <v>1</v>
      </c>
      <c r="C197" s="58">
        <v>27.22</v>
      </c>
      <c r="D197" s="58">
        <v>1.2</v>
      </c>
      <c r="F197" s="58">
        <v>134.52000000000001</v>
      </c>
      <c r="G197" s="58">
        <v>0</v>
      </c>
      <c r="I197" s="58">
        <v>129.44999999999999</v>
      </c>
      <c r="J197" s="58">
        <v>148.76</v>
      </c>
      <c r="K197" s="58">
        <v>122.27</v>
      </c>
      <c r="L197" s="58">
        <v>163.92</v>
      </c>
      <c r="M197" s="58">
        <v>149.57</v>
      </c>
      <c r="N197" s="58">
        <v>151.30000000000001</v>
      </c>
      <c r="O197" s="58">
        <v>156.88999999999999</v>
      </c>
      <c r="P197" s="58">
        <v>149.18</v>
      </c>
      <c r="Q197" s="58">
        <v>142.27000000000001</v>
      </c>
      <c r="R197" s="58">
        <v>153.72999999999999</v>
      </c>
      <c r="S197" s="58">
        <v>133.49</v>
      </c>
      <c r="T197" s="58">
        <v>136.91</v>
      </c>
      <c r="U197" s="58">
        <f t="shared" si="3"/>
        <v>1900.68</v>
      </c>
    </row>
    <row r="198" spans="1:21" x14ac:dyDescent="0.25">
      <c r="A198" s="58">
        <v>701</v>
      </c>
      <c r="B198" s="58">
        <v>1</v>
      </c>
      <c r="C198" s="58">
        <v>27.06</v>
      </c>
      <c r="D198" s="58">
        <v>33.119999999999997</v>
      </c>
      <c r="F198" s="58">
        <v>127.63</v>
      </c>
      <c r="G198" s="58">
        <v>0</v>
      </c>
      <c r="I198" s="58">
        <v>175.35</v>
      </c>
      <c r="J198" s="58">
        <v>159.18</v>
      </c>
      <c r="K198" s="58">
        <v>167.84</v>
      </c>
      <c r="L198" s="58">
        <v>169.42</v>
      </c>
      <c r="M198" s="58">
        <v>156.26</v>
      </c>
      <c r="N198" s="58">
        <v>185.88</v>
      </c>
      <c r="O198" s="58">
        <v>165.65</v>
      </c>
      <c r="P198" s="58">
        <v>191.69</v>
      </c>
      <c r="Q198" s="58">
        <v>177.65</v>
      </c>
      <c r="R198" s="58">
        <v>183.97</v>
      </c>
      <c r="S198" s="58">
        <v>166.77</v>
      </c>
      <c r="T198" s="58">
        <v>156.9</v>
      </c>
      <c r="U198" s="58">
        <f t="shared" si="3"/>
        <v>2244.3700000000003</v>
      </c>
    </row>
    <row r="199" spans="1:21" x14ac:dyDescent="0.25">
      <c r="A199" s="58">
        <v>704</v>
      </c>
      <c r="B199" s="58">
        <v>1</v>
      </c>
      <c r="C199" s="58">
        <v>13.41</v>
      </c>
      <c r="D199" s="58">
        <v>17.5</v>
      </c>
      <c r="F199" s="58">
        <v>126.23</v>
      </c>
      <c r="G199" s="58">
        <v>1</v>
      </c>
      <c r="I199" s="58">
        <v>112.87</v>
      </c>
      <c r="J199" s="58">
        <v>117</v>
      </c>
      <c r="K199" s="58">
        <v>130.03</v>
      </c>
      <c r="L199" s="58">
        <v>131.63</v>
      </c>
      <c r="M199" s="58">
        <v>128.41999999999999</v>
      </c>
      <c r="N199" s="58">
        <v>119</v>
      </c>
      <c r="O199" s="58">
        <v>139.75</v>
      </c>
      <c r="P199" s="58">
        <v>156.85</v>
      </c>
      <c r="Q199" s="58">
        <v>133.19</v>
      </c>
      <c r="R199" s="58">
        <v>140.69</v>
      </c>
      <c r="S199" s="58">
        <v>134.30000000000001</v>
      </c>
      <c r="T199" s="58">
        <v>132.31</v>
      </c>
      <c r="U199" s="58">
        <f t="shared" si="3"/>
        <v>1734.1799999999998</v>
      </c>
    </row>
    <row r="200" spans="1:21" x14ac:dyDescent="0.25">
      <c r="A200" s="58">
        <v>707</v>
      </c>
      <c r="B200" s="58">
        <v>1</v>
      </c>
      <c r="C200" s="58">
        <v>1.84</v>
      </c>
      <c r="D200" s="58">
        <v>0</v>
      </c>
      <c r="F200" s="58">
        <v>2.1800000000000002</v>
      </c>
      <c r="G200" s="58">
        <v>0</v>
      </c>
      <c r="I200" s="58">
        <v>5.99</v>
      </c>
      <c r="J200" s="58">
        <v>4.21</v>
      </c>
      <c r="K200" s="58">
        <v>6.06</v>
      </c>
      <c r="L200" s="58">
        <v>3</v>
      </c>
      <c r="M200" s="58">
        <v>7.24</v>
      </c>
      <c r="N200" s="58">
        <v>5</v>
      </c>
      <c r="O200" s="58">
        <v>4</v>
      </c>
      <c r="P200" s="58">
        <v>2.82</v>
      </c>
      <c r="Q200" s="58">
        <v>2.21</v>
      </c>
      <c r="R200" s="58">
        <v>10.34</v>
      </c>
      <c r="S200" s="58">
        <v>5.19</v>
      </c>
      <c r="T200" s="58">
        <v>4.9000000000000004</v>
      </c>
      <c r="U200" s="58">
        <f t="shared" si="3"/>
        <v>64.98</v>
      </c>
    </row>
    <row r="201" spans="1:21" x14ac:dyDescent="0.25">
      <c r="A201" s="58">
        <v>709</v>
      </c>
      <c r="B201" s="58">
        <v>1</v>
      </c>
      <c r="C201" s="58">
        <v>156.79</v>
      </c>
      <c r="D201" s="58">
        <v>63.98</v>
      </c>
      <c r="F201" s="58">
        <v>688.37</v>
      </c>
      <c r="G201" s="58">
        <v>0</v>
      </c>
      <c r="I201" s="58">
        <v>717.62</v>
      </c>
      <c r="J201" s="58">
        <v>759.87</v>
      </c>
      <c r="K201" s="58">
        <v>757.74</v>
      </c>
      <c r="L201" s="58">
        <v>739.19</v>
      </c>
      <c r="M201" s="58">
        <v>769.93</v>
      </c>
      <c r="N201" s="58">
        <v>757.7</v>
      </c>
      <c r="O201" s="58">
        <v>782.1</v>
      </c>
      <c r="P201" s="58">
        <v>697.8</v>
      </c>
      <c r="Q201" s="58">
        <v>783.32</v>
      </c>
      <c r="R201" s="58">
        <v>783.57</v>
      </c>
      <c r="S201" s="58">
        <v>772.25</v>
      </c>
      <c r="T201" s="58">
        <v>762.31</v>
      </c>
      <c r="U201" s="58">
        <f t="shared" si="3"/>
        <v>9992.5399999999991</v>
      </c>
    </row>
    <row r="202" spans="1:21" x14ac:dyDescent="0.25">
      <c r="A202" s="58">
        <v>712</v>
      </c>
      <c r="B202" s="58">
        <v>1</v>
      </c>
      <c r="C202" s="58">
        <v>6.63</v>
      </c>
      <c r="D202" s="58">
        <v>12.38</v>
      </c>
      <c r="F202" s="58">
        <v>45.98</v>
      </c>
      <c r="G202" s="58">
        <v>0</v>
      </c>
      <c r="I202" s="58">
        <v>43.92</v>
      </c>
      <c r="J202" s="58">
        <v>32.1</v>
      </c>
      <c r="K202" s="58">
        <v>39.49</v>
      </c>
      <c r="L202" s="58">
        <v>43.25</v>
      </c>
      <c r="M202" s="58">
        <v>45.24</v>
      </c>
      <c r="N202" s="58">
        <v>44.93</v>
      </c>
      <c r="O202" s="58">
        <v>48.12</v>
      </c>
      <c r="P202" s="58">
        <v>49.44</v>
      </c>
      <c r="Q202" s="58">
        <v>63.39</v>
      </c>
      <c r="R202" s="58">
        <v>48.7</v>
      </c>
      <c r="S202" s="58">
        <v>53.87</v>
      </c>
      <c r="T202" s="58">
        <v>52.28</v>
      </c>
      <c r="U202" s="58">
        <f t="shared" si="3"/>
        <v>629.72</v>
      </c>
    </row>
    <row r="203" spans="1:21" x14ac:dyDescent="0.25">
      <c r="A203" s="58">
        <v>716</v>
      </c>
      <c r="B203" s="58">
        <v>1</v>
      </c>
      <c r="C203" s="58">
        <v>29.15</v>
      </c>
      <c r="D203" s="58">
        <v>2.25</v>
      </c>
      <c r="F203" s="58">
        <v>107.02</v>
      </c>
      <c r="G203" s="58">
        <v>0</v>
      </c>
      <c r="I203" s="58">
        <v>112.85</v>
      </c>
      <c r="J203" s="58">
        <v>114.75</v>
      </c>
      <c r="K203" s="58">
        <v>136.61000000000001</v>
      </c>
      <c r="L203" s="58">
        <v>117.71</v>
      </c>
      <c r="M203" s="58">
        <v>109.77</v>
      </c>
      <c r="N203" s="58">
        <v>118.86</v>
      </c>
      <c r="O203" s="58">
        <v>145.24</v>
      </c>
      <c r="P203" s="58">
        <v>133.12</v>
      </c>
      <c r="Q203" s="58">
        <v>146.76</v>
      </c>
      <c r="R203" s="58">
        <v>136.4</v>
      </c>
      <c r="S203" s="58">
        <v>137.03</v>
      </c>
      <c r="T203" s="58">
        <v>150.46</v>
      </c>
      <c r="U203" s="58">
        <f t="shared" si="3"/>
        <v>1697.98</v>
      </c>
    </row>
    <row r="204" spans="1:21" x14ac:dyDescent="0.25">
      <c r="A204" s="58">
        <v>717</v>
      </c>
      <c r="B204" s="58">
        <v>1</v>
      </c>
      <c r="C204" s="58">
        <v>20.37</v>
      </c>
      <c r="D204" s="58">
        <v>31.43</v>
      </c>
      <c r="F204" s="58">
        <v>120.47</v>
      </c>
      <c r="G204" s="58">
        <v>0</v>
      </c>
      <c r="I204" s="58">
        <v>130.52000000000001</v>
      </c>
      <c r="J204" s="58">
        <v>150.47</v>
      </c>
      <c r="K204" s="58">
        <v>137.4</v>
      </c>
      <c r="L204" s="58">
        <v>126.59</v>
      </c>
      <c r="M204" s="58">
        <v>128.44</v>
      </c>
      <c r="N204" s="58">
        <v>138.06</v>
      </c>
      <c r="O204" s="58">
        <v>144.63</v>
      </c>
      <c r="P204" s="58">
        <v>146.6</v>
      </c>
      <c r="Q204" s="58">
        <v>139.91999999999999</v>
      </c>
      <c r="R204" s="58">
        <v>192.38</v>
      </c>
      <c r="S204" s="58">
        <v>184.8</v>
      </c>
      <c r="T204" s="58">
        <v>154.99</v>
      </c>
      <c r="U204" s="58">
        <f t="shared" si="3"/>
        <v>1947.0700000000002</v>
      </c>
    </row>
    <row r="205" spans="1:21" x14ac:dyDescent="0.25">
      <c r="A205" s="58">
        <v>719</v>
      </c>
      <c r="B205" s="58">
        <v>1</v>
      </c>
      <c r="C205" s="58">
        <v>61.84</v>
      </c>
      <c r="D205" s="58">
        <v>12.86</v>
      </c>
      <c r="F205" s="58">
        <v>471.56</v>
      </c>
      <c r="G205" s="58">
        <v>0</v>
      </c>
      <c r="I205" s="58">
        <v>522.87</v>
      </c>
      <c r="J205" s="58">
        <v>568.4</v>
      </c>
      <c r="K205" s="58">
        <v>597.20000000000005</v>
      </c>
      <c r="L205" s="58">
        <v>554.53</v>
      </c>
      <c r="M205" s="58">
        <v>600.20000000000005</v>
      </c>
      <c r="N205" s="58">
        <v>641.65</v>
      </c>
      <c r="O205" s="58">
        <v>651.47</v>
      </c>
      <c r="P205" s="58">
        <v>618.16999999999996</v>
      </c>
      <c r="Q205" s="58">
        <v>636.29999999999995</v>
      </c>
      <c r="R205" s="58">
        <v>669.53</v>
      </c>
      <c r="S205" s="58">
        <v>640.4</v>
      </c>
      <c r="T205" s="58">
        <v>700.33</v>
      </c>
      <c r="U205" s="58">
        <f t="shared" si="3"/>
        <v>7947.3099999999995</v>
      </c>
    </row>
    <row r="206" spans="1:21" x14ac:dyDescent="0.25">
      <c r="A206" s="58">
        <v>720</v>
      </c>
      <c r="B206" s="58">
        <v>1</v>
      </c>
      <c r="C206" s="58">
        <v>78.400000000000006</v>
      </c>
      <c r="D206" s="58">
        <v>17.59</v>
      </c>
      <c r="F206" s="58">
        <v>536.95000000000005</v>
      </c>
      <c r="G206" s="58">
        <v>0</v>
      </c>
      <c r="I206" s="58">
        <v>544.41</v>
      </c>
      <c r="J206" s="58">
        <v>595.04999999999995</v>
      </c>
      <c r="K206" s="58">
        <v>584.58000000000004</v>
      </c>
      <c r="L206" s="58">
        <v>586.26</v>
      </c>
      <c r="M206" s="58">
        <v>620.05999999999995</v>
      </c>
      <c r="N206" s="58">
        <v>646.36</v>
      </c>
      <c r="O206" s="58">
        <v>683.15</v>
      </c>
      <c r="P206" s="58">
        <v>650.66</v>
      </c>
      <c r="Q206" s="58">
        <v>766.78</v>
      </c>
      <c r="R206" s="58">
        <v>770.36</v>
      </c>
      <c r="S206" s="58">
        <v>800.98</v>
      </c>
      <c r="T206" s="58">
        <v>820.13</v>
      </c>
      <c r="U206" s="58">
        <f t="shared" si="3"/>
        <v>8701.7199999999975</v>
      </c>
    </row>
    <row r="207" spans="1:21" x14ac:dyDescent="0.25">
      <c r="A207" s="58">
        <v>721</v>
      </c>
      <c r="B207" s="58">
        <v>1</v>
      </c>
      <c r="C207" s="58">
        <v>42.78</v>
      </c>
      <c r="D207" s="58">
        <v>8.34</v>
      </c>
      <c r="F207" s="58">
        <v>183.39</v>
      </c>
      <c r="G207" s="58">
        <v>0</v>
      </c>
      <c r="I207" s="58">
        <v>208.22</v>
      </c>
      <c r="J207" s="58">
        <v>225.2</v>
      </c>
      <c r="K207" s="58">
        <v>245.97</v>
      </c>
      <c r="L207" s="58">
        <v>229.8</v>
      </c>
      <c r="M207" s="58">
        <v>278.56</v>
      </c>
      <c r="N207" s="58">
        <v>260.88</v>
      </c>
      <c r="O207" s="58">
        <v>299.04000000000002</v>
      </c>
      <c r="P207" s="58">
        <v>284.02999999999997</v>
      </c>
      <c r="Q207" s="58">
        <v>320.39</v>
      </c>
      <c r="R207" s="58">
        <v>311.74</v>
      </c>
      <c r="S207" s="58">
        <v>312.48</v>
      </c>
      <c r="T207" s="58">
        <v>290.54000000000002</v>
      </c>
      <c r="U207" s="58">
        <f t="shared" si="3"/>
        <v>3501.36</v>
      </c>
    </row>
    <row r="208" spans="1:21" x14ac:dyDescent="0.25">
      <c r="A208" s="58">
        <v>726</v>
      </c>
      <c r="B208" s="58">
        <v>1</v>
      </c>
      <c r="C208" s="58">
        <v>24.16</v>
      </c>
      <c r="D208" s="58">
        <v>0.59</v>
      </c>
      <c r="F208" s="58">
        <v>181.38</v>
      </c>
      <c r="G208" s="58">
        <v>0</v>
      </c>
      <c r="I208" s="58">
        <v>184.23</v>
      </c>
      <c r="J208" s="58">
        <v>160.91</v>
      </c>
      <c r="K208" s="58">
        <v>171.24</v>
      </c>
      <c r="L208" s="58">
        <v>182.06</v>
      </c>
      <c r="M208" s="58">
        <v>204.97</v>
      </c>
      <c r="N208" s="58">
        <v>194.02</v>
      </c>
      <c r="O208" s="58">
        <v>181.06</v>
      </c>
      <c r="P208" s="58">
        <v>169.79</v>
      </c>
      <c r="Q208" s="58">
        <v>207.04</v>
      </c>
      <c r="R208" s="58">
        <v>193.84</v>
      </c>
      <c r="S208" s="58">
        <v>174</v>
      </c>
      <c r="T208" s="58">
        <v>169.7</v>
      </c>
      <c r="U208" s="58">
        <f t="shared" si="3"/>
        <v>2398.9899999999998</v>
      </c>
    </row>
    <row r="209" spans="1:21" x14ac:dyDescent="0.25">
      <c r="A209" s="58">
        <v>727</v>
      </c>
      <c r="B209" s="58">
        <v>1</v>
      </c>
      <c r="C209" s="58">
        <v>46.01</v>
      </c>
      <c r="D209" s="58">
        <v>1.51</v>
      </c>
      <c r="F209" s="58">
        <v>284.25</v>
      </c>
      <c r="G209" s="58">
        <v>0</v>
      </c>
      <c r="I209" s="58">
        <v>291.14999999999998</v>
      </c>
      <c r="J209" s="58">
        <v>272.37</v>
      </c>
      <c r="K209" s="58">
        <v>321.26</v>
      </c>
      <c r="L209" s="58">
        <v>299.52999999999997</v>
      </c>
      <c r="M209" s="58">
        <v>281.18</v>
      </c>
      <c r="N209" s="58">
        <v>259</v>
      </c>
      <c r="O209" s="58">
        <v>257.95</v>
      </c>
      <c r="P209" s="58">
        <v>264.74</v>
      </c>
      <c r="Q209" s="58">
        <v>302.54000000000002</v>
      </c>
      <c r="R209" s="58">
        <v>299.36</v>
      </c>
      <c r="S209" s="58">
        <v>302.31</v>
      </c>
      <c r="T209" s="58">
        <v>322.08</v>
      </c>
      <c r="U209" s="58">
        <f t="shared" si="3"/>
        <v>3805.24</v>
      </c>
    </row>
    <row r="210" spans="1:21" x14ac:dyDescent="0.25">
      <c r="A210" s="58">
        <v>728</v>
      </c>
      <c r="B210" s="58">
        <v>1</v>
      </c>
      <c r="C210" s="58">
        <v>209.91</v>
      </c>
      <c r="D210" s="58">
        <v>0.83</v>
      </c>
      <c r="F210" s="58">
        <v>1117.25</v>
      </c>
      <c r="G210" s="58">
        <v>0</v>
      </c>
      <c r="I210" s="58">
        <v>1179.94</v>
      </c>
      <c r="J210" s="58">
        <v>1217.93</v>
      </c>
      <c r="K210" s="58">
        <v>1259.94</v>
      </c>
      <c r="L210" s="58">
        <v>1214.31</v>
      </c>
      <c r="M210" s="58">
        <v>1254.21</v>
      </c>
      <c r="N210" s="58">
        <v>1274.97</v>
      </c>
      <c r="O210" s="58">
        <v>1249.42</v>
      </c>
      <c r="P210" s="58">
        <v>1173.77</v>
      </c>
      <c r="Q210" s="58">
        <v>1235.5999999999999</v>
      </c>
      <c r="R210" s="58">
        <v>1209.29</v>
      </c>
      <c r="S210" s="58">
        <v>1203.69</v>
      </c>
      <c r="T210" s="58">
        <v>1164.93</v>
      </c>
      <c r="U210" s="58">
        <f t="shared" si="3"/>
        <v>15965.990000000003</v>
      </c>
    </row>
    <row r="211" spans="1:21" x14ac:dyDescent="0.25">
      <c r="A211" s="58">
        <v>738</v>
      </c>
      <c r="B211" s="58">
        <v>1</v>
      </c>
      <c r="C211" s="58">
        <v>4.72</v>
      </c>
      <c r="D211" s="58">
        <v>0.5</v>
      </c>
      <c r="F211" s="58">
        <v>49.36</v>
      </c>
      <c r="G211" s="58">
        <v>0</v>
      </c>
      <c r="I211" s="58">
        <v>57.08</v>
      </c>
      <c r="J211" s="58">
        <v>63.94</v>
      </c>
      <c r="K211" s="58">
        <v>59.58</v>
      </c>
      <c r="L211" s="58">
        <v>76.28</v>
      </c>
      <c r="M211" s="58">
        <v>61.86</v>
      </c>
      <c r="N211" s="58">
        <v>64.64</v>
      </c>
      <c r="O211" s="58">
        <v>50.11</v>
      </c>
      <c r="P211" s="58">
        <v>65.06</v>
      </c>
      <c r="Q211" s="58">
        <v>62.85</v>
      </c>
      <c r="R211" s="58">
        <v>55</v>
      </c>
      <c r="S211" s="58">
        <v>64.91</v>
      </c>
      <c r="T211" s="58">
        <v>60.93</v>
      </c>
      <c r="U211" s="58">
        <f t="shared" si="3"/>
        <v>796.82</v>
      </c>
    </row>
    <row r="212" spans="1:21" x14ac:dyDescent="0.25">
      <c r="A212" s="58">
        <v>739</v>
      </c>
      <c r="B212" s="58">
        <v>1</v>
      </c>
      <c r="C212" s="58">
        <v>8.99</v>
      </c>
      <c r="D212" s="58">
        <v>0</v>
      </c>
      <c r="F212" s="58">
        <v>47.99</v>
      </c>
      <c r="G212" s="58">
        <v>0</v>
      </c>
      <c r="I212" s="58">
        <v>54.47</v>
      </c>
      <c r="J212" s="58">
        <v>58</v>
      </c>
      <c r="K212" s="58">
        <v>53.23</v>
      </c>
      <c r="L212" s="58">
        <v>68.349999999999994</v>
      </c>
      <c r="M212" s="58">
        <v>51.68</v>
      </c>
      <c r="N212" s="58">
        <v>59.54</v>
      </c>
      <c r="O212" s="58">
        <v>52</v>
      </c>
      <c r="P212" s="58">
        <v>65.2</v>
      </c>
      <c r="Q212" s="58">
        <v>54.61</v>
      </c>
      <c r="R212" s="58">
        <v>68.91</v>
      </c>
      <c r="S212" s="58">
        <v>44.84</v>
      </c>
      <c r="T212" s="58">
        <v>50.41</v>
      </c>
      <c r="U212" s="58">
        <f t="shared" si="3"/>
        <v>738.22</v>
      </c>
    </row>
    <row r="213" spans="1:21" x14ac:dyDescent="0.25">
      <c r="A213" s="58">
        <v>740</v>
      </c>
      <c r="B213" s="58">
        <v>1</v>
      </c>
      <c r="C213" s="58">
        <v>27.46</v>
      </c>
      <c r="D213" s="58">
        <v>12.76</v>
      </c>
      <c r="F213" s="58">
        <v>71.430000000000007</v>
      </c>
      <c r="G213" s="58">
        <v>0</v>
      </c>
      <c r="I213" s="58">
        <v>80.650000000000006</v>
      </c>
      <c r="J213" s="58">
        <v>87.6</v>
      </c>
      <c r="K213" s="58">
        <v>69.42</v>
      </c>
      <c r="L213" s="58">
        <v>92.79</v>
      </c>
      <c r="M213" s="58">
        <v>73.739999999999995</v>
      </c>
      <c r="N213" s="58">
        <v>74.319999999999993</v>
      </c>
      <c r="O213" s="58">
        <v>124.59</v>
      </c>
      <c r="P213" s="58">
        <v>106.6</v>
      </c>
      <c r="Q213" s="58">
        <v>125.74</v>
      </c>
      <c r="R213" s="58">
        <v>159.07</v>
      </c>
      <c r="S213" s="58">
        <v>130.91999999999999</v>
      </c>
      <c r="T213" s="58">
        <v>119.39</v>
      </c>
      <c r="U213" s="58">
        <f t="shared" si="3"/>
        <v>1356.4800000000002</v>
      </c>
    </row>
    <row r="214" spans="1:21" x14ac:dyDescent="0.25">
      <c r="A214" s="58">
        <v>741</v>
      </c>
      <c r="B214" s="58">
        <v>1</v>
      </c>
      <c r="C214" s="58">
        <v>16.7</v>
      </c>
      <c r="D214" s="58">
        <v>0</v>
      </c>
      <c r="F214" s="58">
        <v>53.81</v>
      </c>
      <c r="G214" s="58">
        <v>0</v>
      </c>
      <c r="I214" s="58">
        <v>79.040000000000006</v>
      </c>
      <c r="J214" s="58">
        <v>62.05</v>
      </c>
      <c r="K214" s="58">
        <v>67.89</v>
      </c>
      <c r="L214" s="58">
        <v>77.73</v>
      </c>
      <c r="M214" s="58">
        <v>62.5</v>
      </c>
      <c r="N214" s="58">
        <v>78.010000000000005</v>
      </c>
      <c r="O214" s="58">
        <v>56.27</v>
      </c>
      <c r="P214" s="58">
        <v>66.739999999999995</v>
      </c>
      <c r="Q214" s="58">
        <v>72.42</v>
      </c>
      <c r="R214" s="58">
        <v>75.05</v>
      </c>
      <c r="S214" s="58">
        <v>71.349999999999994</v>
      </c>
      <c r="T214" s="58">
        <v>63.4</v>
      </c>
      <c r="U214" s="58">
        <f t="shared" si="3"/>
        <v>902.95999999999992</v>
      </c>
    </row>
    <row r="215" spans="1:21" x14ac:dyDescent="0.25">
      <c r="A215" s="58">
        <v>742</v>
      </c>
      <c r="B215" s="58">
        <v>1</v>
      </c>
      <c r="C215" s="58">
        <v>139.74</v>
      </c>
      <c r="D215" s="58">
        <v>161.06</v>
      </c>
      <c r="F215" s="58">
        <v>1012.85</v>
      </c>
      <c r="G215" s="58">
        <v>0</v>
      </c>
      <c r="I215" s="58">
        <v>1093</v>
      </c>
      <c r="J215" s="58">
        <v>1126.08</v>
      </c>
      <c r="K215" s="58">
        <v>1091.27</v>
      </c>
      <c r="L215" s="58">
        <v>1024.21</v>
      </c>
      <c r="M215" s="58">
        <v>1006.04</v>
      </c>
      <c r="N215" s="58">
        <v>1028.6300000000001</v>
      </c>
      <c r="O215" s="58">
        <v>952.06</v>
      </c>
      <c r="P215" s="58">
        <v>981.2</v>
      </c>
      <c r="Q215" s="58">
        <v>1040.74</v>
      </c>
      <c r="R215" s="58">
        <v>1079.07</v>
      </c>
      <c r="S215" s="58">
        <v>913.65</v>
      </c>
      <c r="T215" s="58">
        <v>1008.57</v>
      </c>
      <c r="U215" s="58">
        <f t="shared" si="3"/>
        <v>13658.17</v>
      </c>
    </row>
    <row r="216" spans="1:21" x14ac:dyDescent="0.25">
      <c r="A216" s="58">
        <v>743</v>
      </c>
      <c r="B216" s="58">
        <v>1</v>
      </c>
      <c r="C216" s="58">
        <v>18.66</v>
      </c>
      <c r="D216" s="58">
        <v>0.51</v>
      </c>
      <c r="F216" s="58">
        <v>65.3</v>
      </c>
      <c r="G216" s="58">
        <v>0</v>
      </c>
      <c r="I216" s="58">
        <v>65.48</v>
      </c>
      <c r="J216" s="58">
        <v>82.08</v>
      </c>
      <c r="K216" s="58">
        <v>72.11</v>
      </c>
      <c r="L216" s="58">
        <v>72.06</v>
      </c>
      <c r="M216" s="58">
        <v>78.06</v>
      </c>
      <c r="N216" s="58">
        <v>62.25</v>
      </c>
      <c r="O216" s="58">
        <v>105.92</v>
      </c>
      <c r="P216" s="58">
        <v>97.96</v>
      </c>
      <c r="Q216" s="58">
        <v>109.34</v>
      </c>
      <c r="R216" s="58">
        <v>124.48</v>
      </c>
      <c r="S216" s="58">
        <v>101.76</v>
      </c>
      <c r="T216" s="58">
        <v>84.6</v>
      </c>
      <c r="U216" s="58">
        <f t="shared" si="3"/>
        <v>1140.57</v>
      </c>
    </row>
    <row r="217" spans="1:21" x14ac:dyDescent="0.25">
      <c r="A217" s="58">
        <v>745</v>
      </c>
      <c r="B217" s="58">
        <v>1</v>
      </c>
      <c r="C217" s="58">
        <v>21.39</v>
      </c>
      <c r="D217" s="58">
        <v>19.43</v>
      </c>
      <c r="F217" s="58">
        <v>76.09</v>
      </c>
      <c r="G217" s="58">
        <v>0</v>
      </c>
      <c r="I217" s="58">
        <v>106.8</v>
      </c>
      <c r="J217" s="58">
        <v>116.33</v>
      </c>
      <c r="K217" s="58">
        <v>113.09</v>
      </c>
      <c r="L217" s="58">
        <v>118.45</v>
      </c>
      <c r="M217" s="58">
        <v>112.42</v>
      </c>
      <c r="N217" s="58">
        <v>142.94</v>
      </c>
      <c r="O217" s="58">
        <v>142.68</v>
      </c>
      <c r="P217" s="58">
        <v>136.65</v>
      </c>
      <c r="Q217" s="58">
        <v>145.55000000000001</v>
      </c>
      <c r="R217" s="58">
        <v>135.22</v>
      </c>
      <c r="S217" s="58">
        <v>130.29</v>
      </c>
      <c r="T217" s="58">
        <v>130.18</v>
      </c>
      <c r="U217" s="58">
        <f t="shared" si="3"/>
        <v>1647.5100000000002</v>
      </c>
    </row>
    <row r="218" spans="1:21" x14ac:dyDescent="0.25">
      <c r="A218" s="58">
        <v>748</v>
      </c>
      <c r="B218" s="58">
        <v>1</v>
      </c>
      <c r="C218" s="58">
        <v>55.29</v>
      </c>
      <c r="D218" s="58">
        <v>1.29</v>
      </c>
      <c r="F218" s="58">
        <v>227.22</v>
      </c>
      <c r="G218" s="58">
        <v>0</v>
      </c>
      <c r="I218" s="58">
        <v>258.75</v>
      </c>
      <c r="J218" s="58">
        <v>247.38</v>
      </c>
      <c r="K218" s="58">
        <v>311.81</v>
      </c>
      <c r="L218" s="58">
        <v>293.63</v>
      </c>
      <c r="M218" s="58">
        <v>339.19</v>
      </c>
      <c r="N218" s="58">
        <v>338.61</v>
      </c>
      <c r="O218" s="58">
        <v>331.51</v>
      </c>
      <c r="P218" s="58">
        <v>314.48</v>
      </c>
      <c r="Q218" s="58">
        <v>333.58</v>
      </c>
      <c r="R218" s="58">
        <v>340.99</v>
      </c>
      <c r="S218" s="58">
        <v>297.7</v>
      </c>
      <c r="T218" s="58">
        <v>299.01</v>
      </c>
      <c r="U218" s="58">
        <f t="shared" si="3"/>
        <v>3990.4400000000005</v>
      </c>
    </row>
    <row r="219" spans="1:21" x14ac:dyDescent="0.25">
      <c r="A219" s="58">
        <v>750</v>
      </c>
      <c r="B219" s="58">
        <v>1</v>
      </c>
      <c r="C219" s="58">
        <v>29.83</v>
      </c>
      <c r="D219" s="58">
        <v>1.2</v>
      </c>
      <c r="F219" s="58">
        <v>113.5</v>
      </c>
      <c r="G219" s="58">
        <v>0</v>
      </c>
      <c r="I219" s="58">
        <v>116.76</v>
      </c>
      <c r="J219" s="58">
        <v>117.59</v>
      </c>
      <c r="K219" s="58">
        <v>104.63</v>
      </c>
      <c r="L219" s="58">
        <v>121.67</v>
      </c>
      <c r="M219" s="58">
        <v>106.9</v>
      </c>
      <c r="N219" s="58">
        <v>130.71</v>
      </c>
      <c r="O219" s="58">
        <v>148.16999999999999</v>
      </c>
      <c r="P219" s="58">
        <v>133.56</v>
      </c>
      <c r="Q219" s="58">
        <v>150.22</v>
      </c>
      <c r="R219" s="58">
        <v>148.12</v>
      </c>
      <c r="S219" s="58">
        <v>159.99</v>
      </c>
      <c r="T219" s="58">
        <v>150.24</v>
      </c>
      <c r="U219" s="58">
        <f t="shared" si="3"/>
        <v>1733.0900000000001</v>
      </c>
    </row>
    <row r="220" spans="1:21" x14ac:dyDescent="0.25">
      <c r="A220" s="58">
        <v>756</v>
      </c>
      <c r="B220" s="58">
        <v>1</v>
      </c>
      <c r="C220" s="58">
        <v>10.74</v>
      </c>
      <c r="D220" s="58">
        <v>1.75</v>
      </c>
      <c r="F220" s="58">
        <v>50.31</v>
      </c>
      <c r="G220" s="58">
        <v>0</v>
      </c>
      <c r="I220" s="58">
        <v>45.51</v>
      </c>
      <c r="J220" s="58">
        <v>40.43</v>
      </c>
      <c r="K220" s="58">
        <v>48.79</v>
      </c>
      <c r="L220" s="58">
        <v>58.08</v>
      </c>
      <c r="M220" s="58">
        <v>55.84</v>
      </c>
      <c r="N220" s="58">
        <v>58.46</v>
      </c>
      <c r="O220" s="58">
        <v>61.84</v>
      </c>
      <c r="P220" s="58">
        <v>59.51</v>
      </c>
      <c r="Q220" s="58">
        <v>54.86</v>
      </c>
      <c r="R220" s="58">
        <v>60.08</v>
      </c>
      <c r="S220" s="58">
        <v>55.91</v>
      </c>
      <c r="T220" s="58">
        <v>56.07</v>
      </c>
      <c r="U220" s="58">
        <f t="shared" si="3"/>
        <v>718.18000000000006</v>
      </c>
    </row>
    <row r="221" spans="1:21" x14ac:dyDescent="0.25">
      <c r="A221" s="58">
        <v>761</v>
      </c>
      <c r="B221" s="58">
        <v>1</v>
      </c>
      <c r="C221" s="58">
        <v>83.18</v>
      </c>
      <c r="D221" s="58">
        <v>35.4</v>
      </c>
      <c r="F221" s="58">
        <v>288.85000000000002</v>
      </c>
      <c r="G221" s="58">
        <v>0</v>
      </c>
      <c r="I221" s="58">
        <v>296.54000000000002</v>
      </c>
      <c r="J221" s="58">
        <v>342.61</v>
      </c>
      <c r="K221" s="58">
        <v>373.15</v>
      </c>
      <c r="L221" s="58">
        <v>351.1</v>
      </c>
      <c r="M221" s="58">
        <v>376.74</v>
      </c>
      <c r="N221" s="58">
        <v>366.07</v>
      </c>
      <c r="O221" s="58">
        <v>343.49</v>
      </c>
      <c r="P221" s="58">
        <v>364.08</v>
      </c>
      <c r="Q221" s="58">
        <v>387.85</v>
      </c>
      <c r="R221" s="58">
        <v>416.77</v>
      </c>
      <c r="S221" s="58">
        <v>437.57</v>
      </c>
      <c r="T221" s="58">
        <v>438.15</v>
      </c>
      <c r="U221" s="58">
        <f t="shared" si="3"/>
        <v>4901.5499999999993</v>
      </c>
    </row>
    <row r="222" spans="1:21" x14ac:dyDescent="0.25">
      <c r="A222" s="58">
        <v>763</v>
      </c>
      <c r="B222" s="58">
        <v>1</v>
      </c>
      <c r="C222" s="58">
        <v>3.14</v>
      </c>
      <c r="D222" s="58">
        <v>1.2</v>
      </c>
      <c r="F222" s="58">
        <v>41.94</v>
      </c>
      <c r="G222" s="58">
        <v>0</v>
      </c>
      <c r="I222" s="58">
        <v>32.82</v>
      </c>
      <c r="J222" s="58">
        <v>38.56</v>
      </c>
      <c r="K222" s="58">
        <v>29.86</v>
      </c>
      <c r="L222" s="58">
        <v>39</v>
      </c>
      <c r="M222" s="58">
        <v>38.090000000000003</v>
      </c>
      <c r="N222" s="58">
        <v>48.36</v>
      </c>
      <c r="O222" s="58">
        <v>42.49</v>
      </c>
      <c r="P222" s="58">
        <v>45.39</v>
      </c>
      <c r="Q222" s="58">
        <v>55.29</v>
      </c>
      <c r="R222" s="58">
        <v>40.799999999999997</v>
      </c>
      <c r="S222" s="58">
        <v>39.770000000000003</v>
      </c>
      <c r="T222" s="58">
        <v>50.03</v>
      </c>
      <c r="U222" s="58">
        <f t="shared" si="3"/>
        <v>546.74</v>
      </c>
    </row>
    <row r="223" spans="1:21" x14ac:dyDescent="0.25">
      <c r="A223" s="58">
        <v>768</v>
      </c>
      <c r="B223" s="58">
        <v>1</v>
      </c>
      <c r="C223" s="58">
        <v>2.2799999999999998</v>
      </c>
      <c r="D223" s="58">
        <v>0</v>
      </c>
      <c r="F223" s="58">
        <v>13.44</v>
      </c>
      <c r="G223" s="58">
        <v>0</v>
      </c>
      <c r="I223" s="58">
        <v>20.55</v>
      </c>
      <c r="J223" s="58">
        <v>17</v>
      </c>
      <c r="K223" s="58">
        <v>16</v>
      </c>
      <c r="L223" s="58">
        <v>30.35</v>
      </c>
      <c r="M223" s="58">
        <v>22.02</v>
      </c>
      <c r="N223" s="58">
        <v>20.55</v>
      </c>
      <c r="O223" s="58">
        <v>22.33</v>
      </c>
      <c r="P223" s="58">
        <v>27.12</v>
      </c>
      <c r="Q223" s="58">
        <v>24.99</v>
      </c>
      <c r="R223" s="58">
        <v>23.34</v>
      </c>
      <c r="S223" s="58">
        <v>27.86</v>
      </c>
      <c r="T223" s="58">
        <v>19.239999999999998</v>
      </c>
      <c r="U223" s="58">
        <f t="shared" si="3"/>
        <v>287.07</v>
      </c>
    </row>
    <row r="224" spans="1:21" x14ac:dyDescent="0.25">
      <c r="A224" s="58">
        <v>771</v>
      </c>
      <c r="B224" s="58">
        <v>1</v>
      </c>
      <c r="C224" s="58">
        <v>0.9</v>
      </c>
      <c r="D224" s="58">
        <v>0.6</v>
      </c>
      <c r="F224" s="58">
        <v>12.29</v>
      </c>
      <c r="G224" s="58">
        <v>0</v>
      </c>
      <c r="I224" s="58">
        <v>17.739999999999998</v>
      </c>
      <c r="J224" s="58">
        <v>9.51</v>
      </c>
      <c r="K224" s="58">
        <v>11</v>
      </c>
      <c r="L224" s="58">
        <v>2</v>
      </c>
      <c r="M224" s="58">
        <v>16.46</v>
      </c>
      <c r="N224" s="58">
        <v>9.02</v>
      </c>
      <c r="O224" s="58">
        <v>8.4600000000000009</v>
      </c>
      <c r="P224" s="58">
        <v>15.87</v>
      </c>
      <c r="Q224" s="58">
        <v>6.48</v>
      </c>
      <c r="R224" s="58">
        <v>14.23</v>
      </c>
      <c r="S224" s="58">
        <v>18.440000000000001</v>
      </c>
      <c r="T224" s="58">
        <v>12.93</v>
      </c>
      <c r="U224" s="58">
        <f t="shared" si="3"/>
        <v>155.93</v>
      </c>
    </row>
    <row r="225" spans="1:21" x14ac:dyDescent="0.25">
      <c r="A225" s="58">
        <v>775</v>
      </c>
      <c r="B225" s="58">
        <v>1</v>
      </c>
      <c r="C225" s="58">
        <v>5.98</v>
      </c>
      <c r="D225" s="58">
        <v>4.96</v>
      </c>
      <c r="F225" s="58">
        <v>29.61</v>
      </c>
      <c r="G225" s="58">
        <v>0</v>
      </c>
      <c r="I225" s="58">
        <v>26.38</v>
      </c>
      <c r="J225" s="58">
        <v>33.18</v>
      </c>
      <c r="K225" s="58">
        <v>33.479999999999997</v>
      </c>
      <c r="L225" s="58">
        <v>48.83</v>
      </c>
      <c r="M225" s="58">
        <v>35.25</v>
      </c>
      <c r="N225" s="58">
        <v>26.01</v>
      </c>
      <c r="O225" s="58">
        <v>42.29</v>
      </c>
      <c r="P225" s="58">
        <v>40.06</v>
      </c>
      <c r="Q225" s="58">
        <v>43.56</v>
      </c>
      <c r="R225" s="58">
        <v>39.01</v>
      </c>
      <c r="S225" s="58">
        <v>37.9</v>
      </c>
      <c r="T225" s="58">
        <v>37.86</v>
      </c>
      <c r="U225" s="58">
        <f t="shared" si="3"/>
        <v>484.35999999999996</v>
      </c>
    </row>
    <row r="226" spans="1:21" x14ac:dyDescent="0.25">
      <c r="A226" s="58">
        <v>777</v>
      </c>
      <c r="B226" s="58">
        <v>1</v>
      </c>
      <c r="C226" s="58">
        <v>5.51</v>
      </c>
      <c r="D226" s="58">
        <v>19.46</v>
      </c>
      <c r="F226" s="58">
        <v>67.510000000000005</v>
      </c>
      <c r="G226" s="58">
        <v>0</v>
      </c>
      <c r="I226" s="58">
        <v>66.03</v>
      </c>
      <c r="J226" s="58">
        <v>54.08</v>
      </c>
      <c r="K226" s="58">
        <v>71.33</v>
      </c>
      <c r="L226" s="58">
        <v>55.8</v>
      </c>
      <c r="M226" s="58">
        <v>64.92</v>
      </c>
      <c r="N226" s="58">
        <v>44.7</v>
      </c>
      <c r="O226" s="58">
        <v>73.36</v>
      </c>
      <c r="P226" s="58">
        <v>55.83</v>
      </c>
      <c r="Q226" s="58">
        <v>55.84</v>
      </c>
      <c r="R226" s="58">
        <v>57.45</v>
      </c>
      <c r="S226" s="58">
        <v>79.83</v>
      </c>
      <c r="T226" s="58">
        <v>55.28</v>
      </c>
      <c r="U226" s="58">
        <f t="shared" si="3"/>
        <v>826.93000000000006</v>
      </c>
    </row>
    <row r="227" spans="1:21" x14ac:dyDescent="0.25">
      <c r="A227" s="58">
        <v>786</v>
      </c>
      <c r="B227" s="58">
        <v>1</v>
      </c>
      <c r="C227" s="58">
        <v>4.2699999999999996</v>
      </c>
      <c r="D227" s="58">
        <v>14.8</v>
      </c>
      <c r="F227" s="58">
        <v>39.18</v>
      </c>
      <c r="G227" s="58">
        <v>0</v>
      </c>
      <c r="I227" s="58">
        <v>34.65</v>
      </c>
      <c r="J227" s="58">
        <v>44.33</v>
      </c>
      <c r="K227" s="58">
        <v>41.59</v>
      </c>
      <c r="L227" s="58">
        <v>18.88</v>
      </c>
      <c r="M227" s="58">
        <v>39.17</v>
      </c>
      <c r="N227" s="58">
        <v>26.16</v>
      </c>
      <c r="O227" s="58">
        <v>47.09</v>
      </c>
      <c r="P227" s="58">
        <v>39.71</v>
      </c>
      <c r="Q227" s="58">
        <v>35.18</v>
      </c>
      <c r="R227" s="58">
        <v>34.159999999999997</v>
      </c>
      <c r="S227" s="58">
        <v>42.34</v>
      </c>
      <c r="T227" s="58">
        <v>45.39</v>
      </c>
      <c r="U227" s="58">
        <f t="shared" si="3"/>
        <v>506.9</v>
      </c>
    </row>
    <row r="228" spans="1:21" x14ac:dyDescent="0.25">
      <c r="A228" s="58">
        <v>787</v>
      </c>
      <c r="B228" s="58">
        <v>1</v>
      </c>
      <c r="C228" s="58">
        <v>7.96</v>
      </c>
      <c r="D228" s="58">
        <v>11.97</v>
      </c>
      <c r="F228" s="58">
        <v>36.97</v>
      </c>
      <c r="G228" s="58">
        <v>0</v>
      </c>
      <c r="I228" s="58">
        <v>33.78</v>
      </c>
      <c r="J228" s="58">
        <v>40.69</v>
      </c>
      <c r="K228" s="58">
        <v>38.729999999999997</v>
      </c>
      <c r="L228" s="58">
        <v>39.5</v>
      </c>
      <c r="M228" s="58">
        <v>42.86</v>
      </c>
      <c r="N228" s="58">
        <v>34.43</v>
      </c>
      <c r="O228" s="58">
        <v>51.61</v>
      </c>
      <c r="P228" s="58">
        <v>44.7</v>
      </c>
      <c r="Q228" s="58">
        <v>44.23</v>
      </c>
      <c r="R228" s="58">
        <v>47.91</v>
      </c>
      <c r="S228" s="58">
        <v>48.37</v>
      </c>
      <c r="T228" s="58">
        <v>41.62</v>
      </c>
      <c r="U228" s="58">
        <f t="shared" si="3"/>
        <v>565.33000000000004</v>
      </c>
    </row>
    <row r="229" spans="1:21" x14ac:dyDescent="0.25">
      <c r="A229" s="58">
        <v>801</v>
      </c>
      <c r="B229" s="58">
        <v>1</v>
      </c>
      <c r="C229" s="58">
        <v>2.13</v>
      </c>
      <c r="D229" s="58">
        <v>1.48</v>
      </c>
      <c r="F229" s="58">
        <v>7.48</v>
      </c>
      <c r="G229" s="58">
        <v>0</v>
      </c>
      <c r="I229" s="58">
        <v>3</v>
      </c>
      <c r="J229" s="58">
        <v>11.75</v>
      </c>
      <c r="K229" s="58">
        <v>9</v>
      </c>
      <c r="L229" s="58">
        <v>4</v>
      </c>
      <c r="M229" s="58">
        <v>3.36</v>
      </c>
      <c r="N229" s="58">
        <v>6</v>
      </c>
      <c r="O229" s="58">
        <v>2.2599999999999998</v>
      </c>
      <c r="P229" s="58">
        <v>8.6999999999999993</v>
      </c>
      <c r="Q229" s="58">
        <v>1.61</v>
      </c>
      <c r="R229" s="58">
        <v>2.25</v>
      </c>
      <c r="S229" s="58">
        <v>4.04</v>
      </c>
      <c r="T229" s="58">
        <v>1.0900000000000001</v>
      </c>
      <c r="U229" s="58">
        <f t="shared" si="3"/>
        <v>68.150000000000006</v>
      </c>
    </row>
    <row r="230" spans="1:21" x14ac:dyDescent="0.25">
      <c r="A230" s="58">
        <v>803</v>
      </c>
      <c r="B230" s="58">
        <v>1</v>
      </c>
      <c r="C230" s="58">
        <v>4.66</v>
      </c>
      <c r="D230" s="58">
        <v>11.43</v>
      </c>
      <c r="F230" s="58">
        <v>18.86</v>
      </c>
      <c r="G230" s="58">
        <v>0</v>
      </c>
      <c r="I230" s="58">
        <v>17.239999999999998</v>
      </c>
      <c r="J230" s="58">
        <v>26.84</v>
      </c>
      <c r="K230" s="58">
        <v>28.13</v>
      </c>
      <c r="L230" s="58">
        <v>27.3</v>
      </c>
      <c r="M230" s="58">
        <v>18.32</v>
      </c>
      <c r="N230" s="58">
        <v>20.3</v>
      </c>
      <c r="O230" s="58">
        <v>22.28</v>
      </c>
      <c r="P230" s="58">
        <v>22.92</v>
      </c>
      <c r="Q230" s="58">
        <v>26.33</v>
      </c>
      <c r="R230" s="58">
        <v>25.59</v>
      </c>
      <c r="S230" s="58">
        <v>18.7</v>
      </c>
      <c r="T230" s="58">
        <v>25.5</v>
      </c>
      <c r="U230" s="58">
        <f t="shared" si="3"/>
        <v>314.39999999999998</v>
      </c>
    </row>
    <row r="231" spans="1:21" x14ac:dyDescent="0.25">
      <c r="A231" s="58">
        <v>811</v>
      </c>
      <c r="B231" s="58">
        <v>1</v>
      </c>
      <c r="C231" s="58">
        <v>12.06</v>
      </c>
      <c r="D231" s="58">
        <v>0</v>
      </c>
      <c r="F231" s="58">
        <v>33.93</v>
      </c>
      <c r="G231" s="58">
        <v>0</v>
      </c>
      <c r="I231" s="58">
        <v>22.24</v>
      </c>
      <c r="J231" s="58">
        <v>35.090000000000003</v>
      </c>
      <c r="K231" s="58">
        <v>28.53</v>
      </c>
      <c r="L231" s="58">
        <v>22.67</v>
      </c>
      <c r="M231" s="58">
        <v>40.5</v>
      </c>
      <c r="N231" s="58">
        <v>31.72</v>
      </c>
      <c r="O231" s="58">
        <v>29.88</v>
      </c>
      <c r="P231" s="58">
        <v>45.09</v>
      </c>
      <c r="Q231" s="58">
        <v>45.5</v>
      </c>
      <c r="R231" s="58">
        <v>47.22</v>
      </c>
      <c r="S231" s="58">
        <v>55.88</v>
      </c>
      <c r="T231" s="58">
        <v>60.06</v>
      </c>
      <c r="U231" s="58">
        <f t="shared" si="3"/>
        <v>510.37000000000006</v>
      </c>
    </row>
    <row r="232" spans="1:21" x14ac:dyDescent="0.25">
      <c r="A232" s="58">
        <v>813</v>
      </c>
      <c r="B232" s="58">
        <v>1</v>
      </c>
      <c r="C232" s="58">
        <v>14.03</v>
      </c>
      <c r="D232" s="58">
        <v>0</v>
      </c>
      <c r="F232" s="58">
        <v>77.69</v>
      </c>
      <c r="G232" s="58">
        <v>0</v>
      </c>
      <c r="I232" s="58">
        <v>91.23</v>
      </c>
      <c r="J232" s="58">
        <v>68.06</v>
      </c>
      <c r="K232" s="58">
        <v>93.04</v>
      </c>
      <c r="L232" s="58">
        <v>70.02</v>
      </c>
      <c r="M232" s="58">
        <v>85.22</v>
      </c>
      <c r="N232" s="58">
        <v>94.89</v>
      </c>
      <c r="O232" s="58">
        <v>85.98</v>
      </c>
      <c r="P232" s="58">
        <v>105.05</v>
      </c>
      <c r="Q232" s="58">
        <v>85.13</v>
      </c>
      <c r="R232" s="58">
        <v>102.07</v>
      </c>
      <c r="S232" s="58">
        <v>105.64</v>
      </c>
      <c r="T232" s="58">
        <v>115.1</v>
      </c>
      <c r="U232" s="58">
        <f t="shared" si="3"/>
        <v>1193.1499999999999</v>
      </c>
    </row>
    <row r="233" spans="1:21" x14ac:dyDescent="0.25">
      <c r="A233" s="58">
        <v>815</v>
      </c>
      <c r="B233" s="58">
        <v>2</v>
      </c>
      <c r="C233" s="58">
        <v>0</v>
      </c>
      <c r="D233" s="58">
        <v>0.6</v>
      </c>
      <c r="F233" s="58">
        <v>2</v>
      </c>
      <c r="G233" s="58">
        <v>0</v>
      </c>
      <c r="I233" s="58">
        <v>1.58</v>
      </c>
      <c r="J233" s="58">
        <v>6.58</v>
      </c>
      <c r="K233" s="58">
        <v>2</v>
      </c>
      <c r="L233" s="58">
        <v>3</v>
      </c>
      <c r="M233" s="58">
        <v>3</v>
      </c>
      <c r="N233" s="58">
        <v>3</v>
      </c>
      <c r="O233" s="58">
        <v>3</v>
      </c>
      <c r="P233" s="58">
        <v>6</v>
      </c>
      <c r="Q233" s="58">
        <v>3</v>
      </c>
      <c r="R233" s="58">
        <v>2</v>
      </c>
      <c r="S233" s="58">
        <v>5.81</v>
      </c>
      <c r="T233" s="58">
        <v>4.5</v>
      </c>
      <c r="U233" s="58">
        <f t="shared" si="3"/>
        <v>46.07</v>
      </c>
    </row>
    <row r="234" spans="1:21" x14ac:dyDescent="0.25">
      <c r="A234" s="58">
        <v>818</v>
      </c>
      <c r="B234" s="58">
        <v>1</v>
      </c>
      <c r="C234" s="58">
        <v>5.32</v>
      </c>
      <c r="D234" s="58">
        <v>0.6</v>
      </c>
      <c r="F234" s="58">
        <v>21.93</v>
      </c>
      <c r="G234" s="58">
        <v>0</v>
      </c>
      <c r="I234" s="58">
        <v>19.649999999999999</v>
      </c>
      <c r="J234" s="58">
        <v>24.54</v>
      </c>
      <c r="K234" s="58">
        <v>26.73</v>
      </c>
      <c r="L234" s="58">
        <v>23.11</v>
      </c>
      <c r="M234" s="58">
        <v>23.13</v>
      </c>
      <c r="N234" s="58">
        <v>23.75</v>
      </c>
      <c r="O234" s="58">
        <v>17.43</v>
      </c>
      <c r="P234" s="58">
        <v>23.2</v>
      </c>
      <c r="Q234" s="58">
        <v>21.48</v>
      </c>
      <c r="R234" s="58">
        <v>28.46</v>
      </c>
      <c r="S234" s="58">
        <v>20</v>
      </c>
      <c r="T234" s="58">
        <v>18.260000000000002</v>
      </c>
      <c r="U234" s="58">
        <f t="shared" si="3"/>
        <v>297.58999999999997</v>
      </c>
    </row>
    <row r="235" spans="1:21" x14ac:dyDescent="0.25">
      <c r="A235" s="58">
        <v>820</v>
      </c>
      <c r="B235" s="58">
        <v>1</v>
      </c>
      <c r="C235" s="58">
        <v>4.24</v>
      </c>
      <c r="D235" s="58">
        <v>0.48</v>
      </c>
      <c r="F235" s="58">
        <v>24.21</v>
      </c>
      <c r="G235" s="58">
        <v>0</v>
      </c>
      <c r="I235" s="58">
        <v>31.05</v>
      </c>
      <c r="J235" s="58">
        <v>35.24</v>
      </c>
      <c r="K235" s="58">
        <v>29.13</v>
      </c>
      <c r="L235" s="58">
        <v>37.67</v>
      </c>
      <c r="M235" s="58">
        <v>41.85</v>
      </c>
      <c r="N235" s="58">
        <v>25.09</v>
      </c>
      <c r="O235" s="58">
        <v>38.5</v>
      </c>
      <c r="P235" s="58">
        <v>32.22</v>
      </c>
      <c r="Q235" s="58">
        <v>41.91</v>
      </c>
      <c r="R235" s="58">
        <v>40.61</v>
      </c>
      <c r="S235" s="58">
        <v>39.29</v>
      </c>
      <c r="T235" s="58">
        <v>40.98</v>
      </c>
      <c r="U235" s="58">
        <f t="shared" si="3"/>
        <v>462.46999999999997</v>
      </c>
    </row>
    <row r="236" spans="1:21" x14ac:dyDescent="0.25">
      <c r="A236" s="58">
        <v>821</v>
      </c>
      <c r="B236" s="58">
        <v>1</v>
      </c>
      <c r="C236" s="58">
        <v>3.89</v>
      </c>
      <c r="D236" s="58">
        <v>7.55</v>
      </c>
      <c r="F236" s="58">
        <v>35.25</v>
      </c>
      <c r="G236" s="58">
        <v>18.39</v>
      </c>
      <c r="I236" s="58">
        <v>67.349999999999994</v>
      </c>
      <c r="J236" s="58">
        <v>63.42</v>
      </c>
      <c r="K236" s="58">
        <v>75.7</v>
      </c>
      <c r="L236" s="58">
        <v>61.31</v>
      </c>
      <c r="M236" s="58">
        <v>64.39</v>
      </c>
      <c r="N236" s="58">
        <v>65.03</v>
      </c>
      <c r="O236" s="58">
        <v>63.65</v>
      </c>
      <c r="P236" s="58">
        <v>71.010000000000005</v>
      </c>
      <c r="Q236" s="58">
        <v>73.94</v>
      </c>
      <c r="R236" s="58">
        <v>61.9</v>
      </c>
      <c r="S236" s="58">
        <v>67</v>
      </c>
      <c r="T236" s="58">
        <v>55.39</v>
      </c>
      <c r="U236" s="58">
        <f t="shared" si="3"/>
        <v>855.16999999999985</v>
      </c>
    </row>
    <row r="237" spans="1:21" x14ac:dyDescent="0.25">
      <c r="A237" s="58">
        <v>829</v>
      </c>
      <c r="B237" s="58">
        <v>1</v>
      </c>
      <c r="C237" s="58">
        <v>18.46</v>
      </c>
      <c r="D237" s="58">
        <v>9.25</v>
      </c>
      <c r="F237" s="58">
        <v>126.45</v>
      </c>
      <c r="G237" s="58">
        <v>0</v>
      </c>
      <c r="I237" s="58">
        <v>116.46</v>
      </c>
      <c r="J237" s="58">
        <v>108.36</v>
      </c>
      <c r="K237" s="58">
        <v>114</v>
      </c>
      <c r="L237" s="58">
        <v>121.15</v>
      </c>
      <c r="M237" s="58">
        <v>145.25</v>
      </c>
      <c r="N237" s="58">
        <v>125.78</v>
      </c>
      <c r="O237" s="58">
        <v>126.95</v>
      </c>
      <c r="P237" s="58">
        <v>150.72999999999999</v>
      </c>
      <c r="Q237" s="58">
        <v>117.37</v>
      </c>
      <c r="R237" s="58">
        <v>144.35</v>
      </c>
      <c r="S237" s="58">
        <v>153.63999999999999</v>
      </c>
      <c r="T237" s="58">
        <v>184.6</v>
      </c>
      <c r="U237" s="58">
        <f t="shared" si="3"/>
        <v>1762.7999999999997</v>
      </c>
    </row>
    <row r="238" spans="1:21" x14ac:dyDescent="0.25">
      <c r="A238" s="58">
        <v>831</v>
      </c>
      <c r="B238" s="58">
        <v>1</v>
      </c>
      <c r="C238" s="58">
        <v>61.94</v>
      </c>
      <c r="D238" s="58">
        <v>33.020000000000003</v>
      </c>
      <c r="F238" s="58">
        <v>436.55</v>
      </c>
      <c r="G238" s="58">
        <v>0</v>
      </c>
      <c r="I238" s="58">
        <v>504.24</v>
      </c>
      <c r="J238" s="58">
        <v>500.52</v>
      </c>
      <c r="K238" s="58">
        <v>520.22</v>
      </c>
      <c r="L238" s="58">
        <v>515.79</v>
      </c>
      <c r="M238" s="58">
        <v>567.25</v>
      </c>
      <c r="N238" s="58">
        <v>570.55999999999995</v>
      </c>
      <c r="O238" s="58">
        <v>566.91999999999996</v>
      </c>
      <c r="P238" s="58">
        <v>608.14</v>
      </c>
      <c r="Q238" s="58">
        <v>620.5</v>
      </c>
      <c r="R238" s="58">
        <v>610.22</v>
      </c>
      <c r="S238" s="58">
        <v>599.95000000000005</v>
      </c>
      <c r="T238" s="58">
        <v>649.94000000000005</v>
      </c>
      <c r="U238" s="58">
        <f t="shared" si="3"/>
        <v>7365.76</v>
      </c>
    </row>
    <row r="239" spans="1:21" x14ac:dyDescent="0.25">
      <c r="A239" s="58">
        <v>832</v>
      </c>
      <c r="B239" s="58">
        <v>1</v>
      </c>
      <c r="C239" s="58">
        <v>19.21</v>
      </c>
      <c r="D239" s="58">
        <v>8.6</v>
      </c>
      <c r="F239" s="58">
        <v>132.74</v>
      </c>
      <c r="G239" s="58">
        <v>0</v>
      </c>
      <c r="I239" s="58">
        <v>154.19</v>
      </c>
      <c r="J239" s="58">
        <v>173.33</v>
      </c>
      <c r="K239" s="58">
        <v>173.74</v>
      </c>
      <c r="L239" s="58">
        <v>155.72999999999999</v>
      </c>
      <c r="M239" s="58">
        <v>195.53</v>
      </c>
      <c r="N239" s="58">
        <v>191.33</v>
      </c>
      <c r="O239" s="58">
        <v>193.65</v>
      </c>
      <c r="P239" s="58">
        <v>167.17</v>
      </c>
      <c r="Q239" s="58">
        <v>196.49</v>
      </c>
      <c r="R239" s="58">
        <v>225.13</v>
      </c>
      <c r="S239" s="58">
        <v>184.12</v>
      </c>
      <c r="T239" s="58">
        <v>204</v>
      </c>
      <c r="U239" s="58">
        <f t="shared" si="3"/>
        <v>2374.96</v>
      </c>
    </row>
    <row r="240" spans="1:21" x14ac:dyDescent="0.25">
      <c r="A240" s="58">
        <v>833</v>
      </c>
      <c r="B240" s="58">
        <v>1</v>
      </c>
      <c r="C240" s="58">
        <v>310.77999999999997</v>
      </c>
      <c r="D240" s="58">
        <v>52.75</v>
      </c>
      <c r="F240" s="58">
        <v>1368.04</v>
      </c>
      <c r="G240" s="58">
        <v>0</v>
      </c>
      <c r="I240" s="58">
        <v>1445.62</v>
      </c>
      <c r="J240" s="58">
        <v>1554.89</v>
      </c>
      <c r="K240" s="58">
        <v>1563.17</v>
      </c>
      <c r="L240" s="58">
        <v>1560.18</v>
      </c>
      <c r="M240" s="58">
        <v>1658.97</v>
      </c>
      <c r="N240" s="58">
        <v>1602.33</v>
      </c>
      <c r="O240" s="58">
        <v>1621.01</v>
      </c>
      <c r="P240" s="58">
        <v>1613.77</v>
      </c>
      <c r="Q240" s="58">
        <v>1684.01</v>
      </c>
      <c r="R240" s="58">
        <v>1667.63</v>
      </c>
      <c r="S240" s="58">
        <v>1623.17</v>
      </c>
      <c r="T240" s="58">
        <v>1697.3</v>
      </c>
      <c r="U240" s="58">
        <f t="shared" si="3"/>
        <v>21023.62</v>
      </c>
    </row>
    <row r="241" spans="1:21" x14ac:dyDescent="0.25">
      <c r="A241" s="58">
        <v>834</v>
      </c>
      <c r="B241" s="58">
        <v>1</v>
      </c>
      <c r="C241" s="58">
        <v>123.14</v>
      </c>
      <c r="D241" s="58">
        <v>24.72</v>
      </c>
      <c r="F241" s="58">
        <v>628.92999999999995</v>
      </c>
      <c r="G241" s="58">
        <v>0</v>
      </c>
      <c r="I241" s="58">
        <v>681.16</v>
      </c>
      <c r="J241" s="58">
        <v>744.38</v>
      </c>
      <c r="K241" s="58">
        <v>729.77</v>
      </c>
      <c r="L241" s="58">
        <v>745.78</v>
      </c>
      <c r="M241" s="58">
        <v>747.94</v>
      </c>
      <c r="N241" s="58">
        <v>746.19</v>
      </c>
      <c r="O241" s="58">
        <v>747.72</v>
      </c>
      <c r="P241" s="58">
        <v>786.92</v>
      </c>
      <c r="Q241" s="58">
        <v>777.88</v>
      </c>
      <c r="R241" s="58">
        <v>816.46</v>
      </c>
      <c r="S241" s="58">
        <v>800.48</v>
      </c>
      <c r="T241" s="58">
        <v>820.72</v>
      </c>
      <c r="U241" s="58">
        <f t="shared" si="3"/>
        <v>9922.19</v>
      </c>
    </row>
    <row r="242" spans="1:21" x14ac:dyDescent="0.25">
      <c r="A242" s="58">
        <v>836</v>
      </c>
      <c r="B242" s="58">
        <v>1</v>
      </c>
      <c r="C242" s="58">
        <v>2.2999999999999998</v>
      </c>
      <c r="D242" s="58">
        <v>6.49</v>
      </c>
      <c r="F242" s="58">
        <v>14.74</v>
      </c>
      <c r="G242" s="58">
        <v>0</v>
      </c>
      <c r="I242" s="58">
        <v>11.03</v>
      </c>
      <c r="J242" s="58">
        <v>17.329999999999998</v>
      </c>
      <c r="K242" s="58">
        <v>15.64</v>
      </c>
      <c r="L242" s="58">
        <v>18</v>
      </c>
      <c r="M242" s="58">
        <v>13.43</v>
      </c>
      <c r="N242" s="58">
        <v>18</v>
      </c>
      <c r="O242" s="58">
        <v>16.97</v>
      </c>
      <c r="P242" s="58">
        <v>16.41</v>
      </c>
      <c r="Q242" s="58">
        <v>16.68</v>
      </c>
      <c r="R242" s="58">
        <v>16.25</v>
      </c>
      <c r="S242" s="58">
        <v>16.239999999999998</v>
      </c>
      <c r="T242" s="58">
        <v>19.989999999999998</v>
      </c>
      <c r="U242" s="58">
        <f t="shared" si="3"/>
        <v>219.50000000000003</v>
      </c>
    </row>
    <row r="243" spans="1:21" x14ac:dyDescent="0.25">
      <c r="A243" s="58">
        <v>837</v>
      </c>
      <c r="B243" s="58">
        <v>1</v>
      </c>
      <c r="C243" s="58">
        <v>5.7</v>
      </c>
      <c r="D243" s="58">
        <v>19.37</v>
      </c>
      <c r="F243" s="58">
        <v>49.98</v>
      </c>
      <c r="G243" s="58">
        <v>0</v>
      </c>
      <c r="I243" s="58">
        <v>40.26</v>
      </c>
      <c r="J243" s="58">
        <v>48.66</v>
      </c>
      <c r="K243" s="58">
        <v>53.03</v>
      </c>
      <c r="L243" s="58">
        <v>47.9</v>
      </c>
      <c r="M243" s="58">
        <v>42.35</v>
      </c>
      <c r="N243" s="58">
        <v>45.43</v>
      </c>
      <c r="O243" s="58">
        <v>50.49</v>
      </c>
      <c r="P243" s="58">
        <v>59.33</v>
      </c>
      <c r="Q243" s="58">
        <v>49.6</v>
      </c>
      <c r="R243" s="58">
        <v>48.33</v>
      </c>
      <c r="S243" s="58">
        <v>40.64</v>
      </c>
      <c r="T243" s="58">
        <v>27.98</v>
      </c>
      <c r="U243" s="58">
        <f t="shared" si="3"/>
        <v>629.05000000000007</v>
      </c>
    </row>
    <row r="244" spans="1:21" x14ac:dyDescent="0.25">
      <c r="A244" s="58">
        <v>840</v>
      </c>
      <c r="B244" s="58">
        <v>1</v>
      </c>
      <c r="C244" s="58">
        <v>20.29</v>
      </c>
      <c r="D244" s="58">
        <v>32.880000000000003</v>
      </c>
      <c r="F244" s="58">
        <v>103.21</v>
      </c>
      <c r="G244" s="58">
        <v>0</v>
      </c>
      <c r="I244" s="58">
        <v>87.58</v>
      </c>
      <c r="J244" s="58">
        <v>81.12</v>
      </c>
      <c r="K244" s="58">
        <v>86.58</v>
      </c>
      <c r="L244" s="58">
        <v>90.11</v>
      </c>
      <c r="M244" s="58">
        <v>72.45</v>
      </c>
      <c r="N244" s="58">
        <v>80.95</v>
      </c>
      <c r="O244" s="58">
        <v>110.71</v>
      </c>
      <c r="P244" s="58">
        <v>69.64</v>
      </c>
      <c r="Q244" s="58">
        <v>88.05</v>
      </c>
      <c r="R244" s="58">
        <v>90.05</v>
      </c>
      <c r="S244" s="58">
        <v>95.98</v>
      </c>
      <c r="T244" s="58">
        <v>85.75</v>
      </c>
      <c r="U244" s="58">
        <f t="shared" si="3"/>
        <v>1195.3499999999999</v>
      </c>
    </row>
    <row r="245" spans="1:21" x14ac:dyDescent="0.25">
      <c r="A245" s="58">
        <v>846</v>
      </c>
      <c r="B245" s="58">
        <v>1</v>
      </c>
      <c r="C245" s="58">
        <v>5.13</v>
      </c>
      <c r="D245" s="58">
        <v>0.6</v>
      </c>
      <c r="F245" s="58">
        <v>38.53</v>
      </c>
      <c r="G245" s="58">
        <v>0</v>
      </c>
      <c r="I245" s="58">
        <v>39.770000000000003</v>
      </c>
      <c r="J245" s="58">
        <v>35.46</v>
      </c>
      <c r="K245" s="58">
        <v>46.37</v>
      </c>
      <c r="L245" s="58">
        <v>47.75</v>
      </c>
      <c r="M245" s="58">
        <v>32.28</v>
      </c>
      <c r="N245" s="58">
        <v>36.83</v>
      </c>
      <c r="O245" s="58">
        <v>41.8</v>
      </c>
      <c r="P245" s="58">
        <v>43.24</v>
      </c>
      <c r="Q245" s="58">
        <v>59.36</v>
      </c>
      <c r="R245" s="58">
        <v>63.34</v>
      </c>
      <c r="S245" s="58">
        <v>71.010000000000005</v>
      </c>
      <c r="T245" s="58">
        <v>54.22</v>
      </c>
      <c r="U245" s="58">
        <f t="shared" si="3"/>
        <v>615.69000000000005</v>
      </c>
    </row>
    <row r="246" spans="1:21" x14ac:dyDescent="0.25">
      <c r="A246" s="58">
        <v>850</v>
      </c>
      <c r="B246" s="58">
        <v>1</v>
      </c>
      <c r="C246" s="58">
        <v>0.28000000000000003</v>
      </c>
      <c r="D246" s="58">
        <v>1.8</v>
      </c>
      <c r="F246" s="58">
        <v>12.94</v>
      </c>
      <c r="G246" s="58">
        <v>0</v>
      </c>
      <c r="I246" s="58">
        <v>8.6199999999999992</v>
      </c>
      <c r="J246" s="58">
        <v>21</v>
      </c>
      <c r="K246" s="58">
        <v>11.89</v>
      </c>
      <c r="L246" s="58">
        <v>10.94</v>
      </c>
      <c r="M246" s="58">
        <v>14</v>
      </c>
      <c r="N246" s="58">
        <v>10.94</v>
      </c>
      <c r="O246" s="58">
        <v>16.02</v>
      </c>
      <c r="P246" s="58">
        <v>16.48</v>
      </c>
      <c r="Q246" s="58">
        <v>16</v>
      </c>
      <c r="R246" s="58">
        <v>20</v>
      </c>
      <c r="S246" s="58">
        <v>17</v>
      </c>
      <c r="T246" s="58">
        <v>18.579999999999998</v>
      </c>
      <c r="U246" s="58">
        <f t="shared" si="3"/>
        <v>196.49</v>
      </c>
    </row>
    <row r="247" spans="1:21" x14ac:dyDescent="0.25">
      <c r="A247" s="58">
        <v>852</v>
      </c>
      <c r="B247" s="58">
        <v>1</v>
      </c>
      <c r="C247" s="58">
        <v>0.84</v>
      </c>
      <c r="D247" s="58">
        <v>1.2</v>
      </c>
      <c r="F247" s="58">
        <v>5.33</v>
      </c>
      <c r="G247" s="58">
        <v>0</v>
      </c>
      <c r="I247" s="58">
        <v>5</v>
      </c>
      <c r="J247" s="58">
        <v>6.89</v>
      </c>
      <c r="K247" s="58">
        <v>5.13</v>
      </c>
      <c r="L247" s="58">
        <v>5.96</v>
      </c>
      <c r="M247" s="58">
        <v>8.5399999999999991</v>
      </c>
      <c r="N247" s="58">
        <v>8.4499999999999993</v>
      </c>
      <c r="O247" s="58">
        <v>5.16</v>
      </c>
      <c r="P247" s="58">
        <v>8</v>
      </c>
      <c r="Q247" s="58">
        <v>9</v>
      </c>
      <c r="R247" s="58">
        <v>11.64</v>
      </c>
      <c r="S247" s="58">
        <v>7</v>
      </c>
      <c r="T247" s="58">
        <v>10.1</v>
      </c>
      <c r="U247" s="58">
        <f t="shared" si="3"/>
        <v>98.24</v>
      </c>
    </row>
    <row r="248" spans="1:21" x14ac:dyDescent="0.25">
      <c r="A248" s="58">
        <v>857</v>
      </c>
      <c r="B248" s="58">
        <v>1</v>
      </c>
      <c r="C248" s="58">
        <v>15.31</v>
      </c>
      <c r="D248" s="58">
        <v>6.36</v>
      </c>
      <c r="F248" s="58">
        <v>35</v>
      </c>
      <c r="G248" s="58">
        <v>0</v>
      </c>
      <c r="I248" s="58">
        <v>25.33</v>
      </c>
      <c r="J248" s="58">
        <v>35.6</v>
      </c>
      <c r="K248" s="58">
        <v>37.479999999999997</v>
      </c>
      <c r="L248" s="58">
        <v>28.4</v>
      </c>
      <c r="M248" s="58">
        <v>38.49</v>
      </c>
      <c r="N248" s="58">
        <v>35.270000000000003</v>
      </c>
      <c r="O248" s="58">
        <v>25.44</v>
      </c>
      <c r="P248" s="58">
        <v>31.97</v>
      </c>
      <c r="Q248" s="58">
        <v>46.38</v>
      </c>
      <c r="R248" s="58">
        <v>44.41</v>
      </c>
      <c r="S248" s="58">
        <v>43.97</v>
      </c>
      <c r="T248" s="58">
        <v>47.19</v>
      </c>
      <c r="U248" s="58">
        <f t="shared" si="3"/>
        <v>496.59999999999997</v>
      </c>
    </row>
    <row r="249" spans="1:21" x14ac:dyDescent="0.25">
      <c r="A249" s="58">
        <v>858</v>
      </c>
      <c r="B249" s="58">
        <v>1</v>
      </c>
      <c r="C249" s="58">
        <v>11.18</v>
      </c>
      <c r="D249" s="58">
        <v>7.06</v>
      </c>
      <c r="F249" s="58">
        <v>63.96</v>
      </c>
      <c r="G249" s="58">
        <v>0</v>
      </c>
      <c r="I249" s="58">
        <v>63.05</v>
      </c>
      <c r="J249" s="58">
        <v>57.5</v>
      </c>
      <c r="K249" s="58">
        <v>59.2</v>
      </c>
      <c r="L249" s="58">
        <v>83.91</v>
      </c>
      <c r="M249" s="58">
        <v>67.069999999999993</v>
      </c>
      <c r="N249" s="58">
        <v>64.709999999999994</v>
      </c>
      <c r="O249" s="58">
        <v>73.569999999999993</v>
      </c>
      <c r="P249" s="58">
        <v>81.599999999999994</v>
      </c>
      <c r="Q249" s="58">
        <v>87.31</v>
      </c>
      <c r="R249" s="58">
        <v>83.26</v>
      </c>
      <c r="S249" s="58">
        <v>102.54</v>
      </c>
      <c r="T249" s="58">
        <v>97.43</v>
      </c>
      <c r="U249" s="58">
        <f t="shared" si="3"/>
        <v>1003.3500000000001</v>
      </c>
    </row>
    <row r="250" spans="1:21" x14ac:dyDescent="0.25">
      <c r="A250" s="58">
        <v>861</v>
      </c>
      <c r="B250" s="58">
        <v>1</v>
      </c>
      <c r="C250" s="58">
        <v>39.07</v>
      </c>
      <c r="D250" s="58">
        <v>24.49</v>
      </c>
      <c r="F250" s="58">
        <v>210.28</v>
      </c>
      <c r="G250" s="58">
        <v>0</v>
      </c>
      <c r="I250" s="58">
        <v>226.88</v>
      </c>
      <c r="J250" s="58">
        <v>214.73</v>
      </c>
      <c r="K250" s="58">
        <v>230.33</v>
      </c>
      <c r="L250" s="58">
        <v>233.74</v>
      </c>
      <c r="M250" s="58">
        <v>251.9</v>
      </c>
      <c r="N250" s="58">
        <v>223.46</v>
      </c>
      <c r="O250" s="58">
        <v>225.78</v>
      </c>
      <c r="P250" s="58">
        <v>216.59</v>
      </c>
      <c r="Q250" s="58">
        <v>241.35</v>
      </c>
      <c r="R250" s="58">
        <v>271.77</v>
      </c>
      <c r="S250" s="58">
        <v>289.75</v>
      </c>
      <c r="T250" s="58">
        <v>291.11</v>
      </c>
      <c r="U250" s="58">
        <f t="shared" si="3"/>
        <v>3191.23</v>
      </c>
    </row>
    <row r="251" spans="1:21" x14ac:dyDescent="0.25">
      <c r="A251" s="58">
        <v>876</v>
      </c>
      <c r="B251" s="58">
        <v>1</v>
      </c>
      <c r="C251" s="58">
        <v>26.47</v>
      </c>
      <c r="D251" s="58">
        <v>0</v>
      </c>
      <c r="F251" s="58">
        <v>115.36</v>
      </c>
      <c r="G251" s="58">
        <v>0</v>
      </c>
      <c r="I251" s="58">
        <v>117.45</v>
      </c>
      <c r="J251" s="58">
        <v>115.48</v>
      </c>
      <c r="K251" s="58">
        <v>126.5</v>
      </c>
      <c r="L251" s="58">
        <v>128.19</v>
      </c>
      <c r="M251" s="58">
        <v>123.97</v>
      </c>
      <c r="N251" s="58">
        <v>126.27</v>
      </c>
      <c r="O251" s="58">
        <v>145.84</v>
      </c>
      <c r="P251" s="58">
        <v>125.85</v>
      </c>
      <c r="Q251" s="58">
        <v>152.71</v>
      </c>
      <c r="R251" s="58">
        <v>150.13999999999999</v>
      </c>
      <c r="S251" s="58">
        <v>151.88999999999999</v>
      </c>
      <c r="T251" s="58">
        <v>116.11</v>
      </c>
      <c r="U251" s="58">
        <f t="shared" si="3"/>
        <v>1722.2299999999998</v>
      </c>
    </row>
    <row r="252" spans="1:21" x14ac:dyDescent="0.25">
      <c r="A252" s="58">
        <v>877</v>
      </c>
      <c r="B252" s="58">
        <v>1</v>
      </c>
      <c r="C252" s="58">
        <v>79.16</v>
      </c>
      <c r="D252" s="58">
        <v>5.87</v>
      </c>
      <c r="F252" s="58">
        <v>388.81</v>
      </c>
      <c r="G252" s="58">
        <v>0</v>
      </c>
      <c r="I252" s="58">
        <v>388.72</v>
      </c>
      <c r="J252" s="58">
        <v>401.11</v>
      </c>
      <c r="K252" s="58">
        <v>421.32</v>
      </c>
      <c r="L252" s="58">
        <v>376.19</v>
      </c>
      <c r="M252" s="58">
        <v>425.67</v>
      </c>
      <c r="N252" s="58">
        <v>427.81</v>
      </c>
      <c r="O252" s="58">
        <v>468.9</v>
      </c>
      <c r="P252" s="58">
        <v>431.15</v>
      </c>
      <c r="Q252" s="58">
        <v>430.94</v>
      </c>
      <c r="R252" s="58">
        <v>536.32000000000005</v>
      </c>
      <c r="S252" s="58">
        <v>466.26</v>
      </c>
      <c r="T252" s="58">
        <v>546.05999999999995</v>
      </c>
      <c r="U252" s="58">
        <f t="shared" si="3"/>
        <v>5794.2899999999991</v>
      </c>
    </row>
    <row r="253" spans="1:21" x14ac:dyDescent="0.25">
      <c r="A253" s="58">
        <v>879</v>
      </c>
      <c r="B253" s="58">
        <v>1</v>
      </c>
      <c r="C253" s="58">
        <v>21.06</v>
      </c>
      <c r="D253" s="58">
        <v>0</v>
      </c>
      <c r="F253" s="58">
        <v>145.72999999999999</v>
      </c>
      <c r="G253" s="58">
        <v>0</v>
      </c>
      <c r="I253" s="58">
        <v>168.83</v>
      </c>
      <c r="J253" s="58">
        <v>173.06</v>
      </c>
      <c r="K253" s="58">
        <v>193.77</v>
      </c>
      <c r="L253" s="58">
        <v>165.59</v>
      </c>
      <c r="M253" s="58">
        <v>161.79</v>
      </c>
      <c r="N253" s="58">
        <v>193.83</v>
      </c>
      <c r="O253" s="58">
        <v>163.08000000000001</v>
      </c>
      <c r="P253" s="58">
        <v>184.76</v>
      </c>
      <c r="Q253" s="58">
        <v>194.83</v>
      </c>
      <c r="R253" s="58">
        <v>159.13999999999999</v>
      </c>
      <c r="S253" s="58">
        <v>172.26</v>
      </c>
      <c r="T253" s="58">
        <v>169.04</v>
      </c>
      <c r="U253" s="58">
        <f t="shared" si="3"/>
        <v>2266.7699999999995</v>
      </c>
    </row>
    <row r="254" spans="1:21" x14ac:dyDescent="0.25">
      <c r="A254" s="58">
        <v>881</v>
      </c>
      <c r="B254" s="58">
        <v>1</v>
      </c>
      <c r="C254" s="58">
        <v>17.059999999999999</v>
      </c>
      <c r="D254" s="58">
        <v>0</v>
      </c>
      <c r="F254" s="58">
        <v>38.75</v>
      </c>
      <c r="G254" s="58">
        <v>0</v>
      </c>
      <c r="I254" s="58">
        <v>57.16</v>
      </c>
      <c r="J254" s="58">
        <v>63.44</v>
      </c>
      <c r="K254" s="58">
        <v>63.59</v>
      </c>
      <c r="L254" s="58">
        <v>48.84</v>
      </c>
      <c r="M254" s="58">
        <v>55.87</v>
      </c>
      <c r="N254" s="58">
        <v>53.82</v>
      </c>
      <c r="O254" s="58">
        <v>47.51</v>
      </c>
      <c r="P254" s="58">
        <v>56</v>
      </c>
      <c r="Q254" s="58">
        <v>64.569999999999993</v>
      </c>
      <c r="R254" s="58">
        <v>50.46</v>
      </c>
      <c r="S254" s="58">
        <v>63.43</v>
      </c>
      <c r="T254" s="58">
        <v>50.29</v>
      </c>
      <c r="U254" s="58">
        <f t="shared" si="3"/>
        <v>730.79</v>
      </c>
    </row>
    <row r="255" spans="1:21" x14ac:dyDescent="0.25">
      <c r="A255" s="58">
        <v>882</v>
      </c>
      <c r="B255" s="58">
        <v>1</v>
      </c>
      <c r="C255" s="58">
        <v>50.94</v>
      </c>
      <c r="D255" s="58">
        <v>28.19</v>
      </c>
      <c r="F255" s="58">
        <v>265.2</v>
      </c>
      <c r="G255" s="58">
        <v>0</v>
      </c>
      <c r="I255" s="58">
        <v>256.14999999999998</v>
      </c>
      <c r="J255" s="58">
        <v>305.8</v>
      </c>
      <c r="K255" s="58">
        <v>316.24</v>
      </c>
      <c r="L255" s="58">
        <v>303.74</v>
      </c>
      <c r="M255" s="58">
        <v>322.68</v>
      </c>
      <c r="N255" s="58">
        <v>302.44</v>
      </c>
      <c r="O255" s="58">
        <v>323.19</v>
      </c>
      <c r="P255" s="58">
        <v>308.38</v>
      </c>
      <c r="Q255" s="58">
        <v>367.39</v>
      </c>
      <c r="R255" s="58">
        <v>345.3</v>
      </c>
      <c r="S255" s="58">
        <v>339.05</v>
      </c>
      <c r="T255" s="58">
        <v>349.67</v>
      </c>
      <c r="U255" s="58">
        <f t="shared" si="3"/>
        <v>4184.3600000000006</v>
      </c>
    </row>
    <row r="256" spans="1:21" x14ac:dyDescent="0.25">
      <c r="A256" s="58">
        <v>883</v>
      </c>
      <c r="B256" s="58">
        <v>1</v>
      </c>
      <c r="C256" s="58">
        <v>16.760000000000002</v>
      </c>
      <c r="D256" s="58">
        <v>0</v>
      </c>
      <c r="F256" s="58">
        <v>115.16</v>
      </c>
      <c r="G256" s="58">
        <v>0</v>
      </c>
      <c r="I256" s="58">
        <v>103.88</v>
      </c>
      <c r="J256" s="58">
        <v>130.56</v>
      </c>
      <c r="K256" s="58">
        <v>108.67</v>
      </c>
      <c r="L256" s="58">
        <v>108.7</v>
      </c>
      <c r="M256" s="58">
        <v>124.35</v>
      </c>
      <c r="N256" s="58">
        <v>104.18</v>
      </c>
      <c r="O256" s="58">
        <v>120.36</v>
      </c>
      <c r="P256" s="58">
        <v>122.74</v>
      </c>
      <c r="Q256" s="58">
        <v>116.6</v>
      </c>
      <c r="R256" s="58">
        <v>149.82</v>
      </c>
      <c r="S256" s="58">
        <v>121.34</v>
      </c>
      <c r="T256" s="58">
        <v>116.51</v>
      </c>
      <c r="U256" s="58">
        <f t="shared" si="3"/>
        <v>1559.6299999999997</v>
      </c>
    </row>
    <row r="257" spans="1:21" x14ac:dyDescent="0.25">
      <c r="A257" s="58">
        <v>885</v>
      </c>
      <c r="B257" s="58">
        <v>1</v>
      </c>
      <c r="C257" s="58">
        <v>94.15</v>
      </c>
      <c r="D257" s="58">
        <v>0.4</v>
      </c>
      <c r="F257" s="58">
        <v>371.3</v>
      </c>
      <c r="G257" s="58">
        <v>0</v>
      </c>
      <c r="I257" s="58">
        <v>381.44</v>
      </c>
      <c r="J257" s="58">
        <v>384.03</v>
      </c>
      <c r="K257" s="58">
        <v>440.48</v>
      </c>
      <c r="L257" s="58">
        <v>399.79</v>
      </c>
      <c r="M257" s="58">
        <v>380.78</v>
      </c>
      <c r="N257" s="58">
        <v>459.87</v>
      </c>
      <c r="O257" s="58">
        <v>388.77</v>
      </c>
      <c r="P257" s="58">
        <v>425.31</v>
      </c>
      <c r="Q257" s="58">
        <v>453.54</v>
      </c>
      <c r="R257" s="58">
        <v>438.06</v>
      </c>
      <c r="S257" s="58">
        <v>456.97</v>
      </c>
      <c r="T257" s="58">
        <v>462.77</v>
      </c>
      <c r="U257" s="58">
        <f t="shared" si="3"/>
        <v>5537.66</v>
      </c>
    </row>
    <row r="258" spans="1:21" x14ac:dyDescent="0.25">
      <c r="A258" s="58">
        <v>891</v>
      </c>
      <c r="B258" s="58">
        <v>1</v>
      </c>
      <c r="C258" s="58">
        <v>2.91</v>
      </c>
      <c r="D258" s="58">
        <v>13.63</v>
      </c>
      <c r="F258" s="58">
        <v>33.15</v>
      </c>
      <c r="G258" s="58">
        <v>0</v>
      </c>
      <c r="I258" s="58">
        <v>29</v>
      </c>
      <c r="J258" s="58">
        <v>40.22</v>
      </c>
      <c r="K258" s="58">
        <v>37.51</v>
      </c>
      <c r="L258" s="58">
        <v>29.73</v>
      </c>
      <c r="M258" s="58">
        <v>40.56</v>
      </c>
      <c r="N258" s="58">
        <v>43.89</v>
      </c>
      <c r="O258" s="58">
        <v>50.52</v>
      </c>
      <c r="P258" s="58">
        <v>38.380000000000003</v>
      </c>
      <c r="Q258" s="58">
        <v>53.94</v>
      </c>
      <c r="R258" s="58">
        <v>43.46</v>
      </c>
      <c r="S258" s="58">
        <v>55.86</v>
      </c>
      <c r="T258" s="58">
        <v>51.86</v>
      </c>
      <c r="U258" s="58">
        <f t="shared" si="3"/>
        <v>564.61999999999989</v>
      </c>
    </row>
    <row r="259" spans="1:21" x14ac:dyDescent="0.25">
      <c r="A259" s="58">
        <v>911</v>
      </c>
      <c r="B259" s="58">
        <v>1</v>
      </c>
      <c r="C259" s="58">
        <v>77.75</v>
      </c>
      <c r="D259" s="58">
        <v>10.119999999999999</v>
      </c>
      <c r="F259" s="58">
        <v>318.62</v>
      </c>
      <c r="G259" s="58">
        <v>0</v>
      </c>
      <c r="I259" s="58">
        <v>379.38</v>
      </c>
      <c r="J259" s="58">
        <v>392.33</v>
      </c>
      <c r="K259" s="58">
        <v>383.1</v>
      </c>
      <c r="L259" s="58">
        <v>389.23</v>
      </c>
      <c r="M259" s="58">
        <v>390.23</v>
      </c>
      <c r="N259" s="58">
        <v>378.79</v>
      </c>
      <c r="O259" s="58">
        <v>367.11</v>
      </c>
      <c r="P259" s="58">
        <v>418.48</v>
      </c>
      <c r="Q259" s="58">
        <v>426.31</v>
      </c>
      <c r="R259" s="58">
        <v>429.51</v>
      </c>
      <c r="S259" s="58">
        <v>445.28</v>
      </c>
      <c r="T259" s="58">
        <v>433.51</v>
      </c>
      <c r="U259" s="58">
        <f t="shared" si="3"/>
        <v>5239.75</v>
      </c>
    </row>
    <row r="260" spans="1:21" x14ac:dyDescent="0.25">
      <c r="A260" s="58">
        <v>912</v>
      </c>
      <c r="B260" s="58">
        <v>1</v>
      </c>
      <c r="C260" s="58">
        <v>27.11</v>
      </c>
      <c r="D260" s="58">
        <v>12</v>
      </c>
      <c r="F260" s="58">
        <v>102.95</v>
      </c>
      <c r="G260" s="58">
        <v>0</v>
      </c>
      <c r="I260" s="58">
        <v>112.3</v>
      </c>
      <c r="J260" s="58">
        <v>118.19</v>
      </c>
      <c r="K260" s="58">
        <v>129.57</v>
      </c>
      <c r="L260" s="58">
        <v>122.51</v>
      </c>
      <c r="M260" s="58">
        <v>122.13</v>
      </c>
      <c r="N260" s="58">
        <v>152.46</v>
      </c>
      <c r="O260" s="58">
        <v>146.93</v>
      </c>
      <c r="P260" s="58">
        <v>132.57</v>
      </c>
      <c r="Q260" s="58">
        <v>147.74</v>
      </c>
      <c r="R260" s="58">
        <v>139.38</v>
      </c>
      <c r="S260" s="58">
        <v>153.09</v>
      </c>
      <c r="T260" s="58">
        <v>159.91</v>
      </c>
      <c r="U260" s="58">
        <f t="shared" ref="U260:U323" si="4">SUM(C260:T260)</f>
        <v>1778.8400000000001</v>
      </c>
    </row>
    <row r="261" spans="1:21" x14ac:dyDescent="0.25">
      <c r="A261" s="58">
        <v>914</v>
      </c>
      <c r="B261" s="58">
        <v>1</v>
      </c>
      <c r="C261" s="58">
        <v>4.8899999999999997</v>
      </c>
      <c r="D261" s="58">
        <v>0.6</v>
      </c>
      <c r="F261" s="58">
        <v>21.21</v>
      </c>
      <c r="G261" s="58">
        <v>0</v>
      </c>
      <c r="I261" s="58">
        <v>15.88</v>
      </c>
      <c r="J261" s="58">
        <v>31.88</v>
      </c>
      <c r="K261" s="58">
        <v>18.53</v>
      </c>
      <c r="L261" s="58">
        <v>17.88</v>
      </c>
      <c r="M261" s="58">
        <v>20</v>
      </c>
      <c r="N261" s="58">
        <v>17.14</v>
      </c>
      <c r="O261" s="58">
        <v>20.86</v>
      </c>
      <c r="P261" s="58">
        <v>26</v>
      </c>
      <c r="Q261" s="58">
        <v>18.97</v>
      </c>
      <c r="R261" s="58">
        <v>23.75</v>
      </c>
      <c r="S261" s="58">
        <v>24.86</v>
      </c>
      <c r="T261" s="58">
        <v>21.28</v>
      </c>
      <c r="U261" s="58">
        <f t="shared" si="4"/>
        <v>283.73</v>
      </c>
    </row>
    <row r="262" spans="1:21" x14ac:dyDescent="0.25">
      <c r="A262" s="58">
        <v>2071</v>
      </c>
      <c r="B262" s="58">
        <v>1</v>
      </c>
      <c r="C262" s="58">
        <v>15.67</v>
      </c>
      <c r="D262" s="58">
        <v>0.46</v>
      </c>
      <c r="F262" s="58">
        <v>87.66</v>
      </c>
      <c r="G262" s="58">
        <v>0</v>
      </c>
      <c r="I262" s="58">
        <v>60.18</v>
      </c>
      <c r="J262" s="58">
        <v>72.39</v>
      </c>
      <c r="K262" s="58">
        <v>73.8</v>
      </c>
      <c r="L262" s="58">
        <v>65.86</v>
      </c>
      <c r="M262" s="58">
        <v>90.89</v>
      </c>
      <c r="N262" s="58">
        <v>78.89</v>
      </c>
      <c r="O262" s="58">
        <v>61.2</v>
      </c>
      <c r="P262" s="58">
        <v>74.52</v>
      </c>
      <c r="Q262" s="58">
        <v>73.64</v>
      </c>
      <c r="R262" s="58">
        <v>92.51</v>
      </c>
      <c r="S262" s="58">
        <v>85.05</v>
      </c>
      <c r="T262" s="58">
        <v>76.819999999999993</v>
      </c>
      <c r="U262" s="58">
        <f t="shared" si="4"/>
        <v>1009.54</v>
      </c>
    </row>
    <row r="263" spans="1:21" x14ac:dyDescent="0.25">
      <c r="A263" s="58">
        <v>2125</v>
      </c>
      <c r="B263" s="58">
        <v>1</v>
      </c>
      <c r="C263" s="58">
        <v>20.65</v>
      </c>
      <c r="D263" s="58">
        <v>0</v>
      </c>
      <c r="F263" s="58">
        <v>61.48</v>
      </c>
      <c r="G263" s="58">
        <v>0</v>
      </c>
      <c r="I263" s="58">
        <v>71.569999999999993</v>
      </c>
      <c r="J263" s="58">
        <v>76.290000000000006</v>
      </c>
      <c r="K263" s="58">
        <v>69.010000000000005</v>
      </c>
      <c r="L263" s="58">
        <v>81.42</v>
      </c>
      <c r="M263" s="58">
        <v>67.3</v>
      </c>
      <c r="N263" s="58">
        <v>84</v>
      </c>
      <c r="O263" s="58">
        <v>87.79</v>
      </c>
      <c r="P263" s="58">
        <v>94.07</v>
      </c>
      <c r="Q263" s="58">
        <v>83.65</v>
      </c>
      <c r="R263" s="58">
        <v>83.18</v>
      </c>
      <c r="S263" s="58">
        <v>97.32</v>
      </c>
      <c r="T263" s="58">
        <v>93.88</v>
      </c>
      <c r="U263" s="58">
        <f t="shared" si="4"/>
        <v>1071.6099999999997</v>
      </c>
    </row>
    <row r="264" spans="1:21" x14ac:dyDescent="0.25">
      <c r="A264" s="58">
        <v>2134</v>
      </c>
      <c r="B264" s="58">
        <v>1</v>
      </c>
      <c r="C264" s="58">
        <v>11.2</v>
      </c>
      <c r="D264" s="58">
        <v>19.93</v>
      </c>
      <c r="F264" s="58">
        <v>70.47</v>
      </c>
      <c r="G264" s="58">
        <v>0</v>
      </c>
      <c r="I264" s="58">
        <v>65.88</v>
      </c>
      <c r="J264" s="58">
        <v>65.53</v>
      </c>
      <c r="K264" s="58">
        <v>67.8</v>
      </c>
      <c r="L264" s="58">
        <v>69.13</v>
      </c>
      <c r="M264" s="58">
        <v>55.03</v>
      </c>
      <c r="N264" s="58">
        <v>64.28</v>
      </c>
      <c r="O264" s="58">
        <v>75.989999999999995</v>
      </c>
      <c r="P264" s="58">
        <v>72.42</v>
      </c>
      <c r="Q264" s="58">
        <v>75.2</v>
      </c>
      <c r="R264" s="58">
        <v>73.52</v>
      </c>
      <c r="S264" s="58">
        <v>67.88</v>
      </c>
      <c r="T264" s="58">
        <v>71.13</v>
      </c>
      <c r="U264" s="58">
        <f t="shared" si="4"/>
        <v>925.39</v>
      </c>
    </row>
    <row r="265" spans="1:21" x14ac:dyDescent="0.25">
      <c r="A265" s="58">
        <v>2135</v>
      </c>
      <c r="B265" s="58">
        <v>1</v>
      </c>
      <c r="C265" s="58">
        <v>10.44</v>
      </c>
      <c r="D265" s="58">
        <v>1.2</v>
      </c>
      <c r="F265" s="58">
        <v>70.41</v>
      </c>
      <c r="G265" s="58">
        <v>0</v>
      </c>
      <c r="I265" s="58">
        <v>55.48</v>
      </c>
      <c r="J265" s="58">
        <v>74.349999999999994</v>
      </c>
      <c r="K265" s="58">
        <v>73.069999999999993</v>
      </c>
      <c r="L265" s="58">
        <v>74.41</v>
      </c>
      <c r="M265" s="58">
        <v>67.42</v>
      </c>
      <c r="N265" s="58">
        <v>73.81</v>
      </c>
      <c r="O265" s="58">
        <v>58.1</v>
      </c>
      <c r="P265" s="58">
        <v>71.41</v>
      </c>
      <c r="Q265" s="58">
        <v>84.84</v>
      </c>
      <c r="R265" s="58">
        <v>75.180000000000007</v>
      </c>
      <c r="S265" s="58">
        <v>86.4</v>
      </c>
      <c r="T265" s="58">
        <v>60.52</v>
      </c>
      <c r="U265" s="58">
        <f t="shared" si="4"/>
        <v>937.04000000000008</v>
      </c>
    </row>
    <row r="266" spans="1:21" x14ac:dyDescent="0.25">
      <c r="A266" s="58">
        <v>2137</v>
      </c>
      <c r="B266" s="58">
        <v>1</v>
      </c>
      <c r="C266" s="58">
        <v>12.27</v>
      </c>
      <c r="D266" s="58">
        <v>0.36</v>
      </c>
      <c r="F266" s="58">
        <v>52.57</v>
      </c>
      <c r="G266" s="58">
        <v>0</v>
      </c>
      <c r="I266" s="58">
        <v>49.33</v>
      </c>
      <c r="J266" s="58">
        <v>52.5</v>
      </c>
      <c r="K266" s="58">
        <v>50.23</v>
      </c>
      <c r="L266" s="58">
        <v>49.06</v>
      </c>
      <c r="M266" s="58">
        <v>53.68</v>
      </c>
      <c r="N266" s="58">
        <v>39.630000000000003</v>
      </c>
      <c r="O266" s="58">
        <v>52.62</v>
      </c>
      <c r="P266" s="58">
        <v>43.46</v>
      </c>
      <c r="Q266" s="58">
        <v>49.65</v>
      </c>
      <c r="R266" s="58">
        <v>49.74</v>
      </c>
      <c r="S266" s="58">
        <v>54.13</v>
      </c>
      <c r="T266" s="58">
        <v>56.07</v>
      </c>
      <c r="U266" s="58">
        <f t="shared" si="4"/>
        <v>665.3</v>
      </c>
    </row>
    <row r="267" spans="1:21" x14ac:dyDescent="0.25">
      <c r="A267" s="58">
        <v>2142</v>
      </c>
      <c r="B267" s="58">
        <v>1</v>
      </c>
      <c r="C267" s="58">
        <v>25.68</v>
      </c>
      <c r="D267" s="58">
        <v>45.07</v>
      </c>
      <c r="F267" s="58">
        <v>125.51</v>
      </c>
      <c r="G267" s="58">
        <v>0</v>
      </c>
      <c r="I267" s="58">
        <v>131.88</v>
      </c>
      <c r="J267" s="58">
        <v>155.28</v>
      </c>
      <c r="K267" s="58">
        <v>143.47999999999999</v>
      </c>
      <c r="L267" s="58">
        <v>160.29</v>
      </c>
      <c r="M267" s="58">
        <v>146.27000000000001</v>
      </c>
      <c r="N267" s="58">
        <v>139.83000000000001</v>
      </c>
      <c r="O267" s="58">
        <v>161.08000000000001</v>
      </c>
      <c r="P267" s="58">
        <v>163.47</v>
      </c>
      <c r="Q267" s="58">
        <v>167.48</v>
      </c>
      <c r="R267" s="58">
        <v>164.47</v>
      </c>
      <c r="S267" s="58">
        <v>179.63</v>
      </c>
      <c r="T267" s="58">
        <v>155.93</v>
      </c>
      <c r="U267" s="58">
        <f t="shared" si="4"/>
        <v>2065.35</v>
      </c>
    </row>
    <row r="268" spans="1:21" x14ac:dyDescent="0.25">
      <c r="A268" s="58">
        <v>2143</v>
      </c>
      <c r="B268" s="58">
        <v>1</v>
      </c>
      <c r="C268" s="58">
        <v>9.74</v>
      </c>
      <c r="D268" s="58">
        <v>1.2</v>
      </c>
      <c r="F268" s="58">
        <v>56.62</v>
      </c>
      <c r="G268" s="58">
        <v>0</v>
      </c>
      <c r="I268" s="58">
        <v>63.7</v>
      </c>
      <c r="J268" s="58">
        <v>69.48</v>
      </c>
      <c r="K268" s="58">
        <v>66.25</v>
      </c>
      <c r="L268" s="58">
        <v>47.76</v>
      </c>
      <c r="M268" s="58">
        <v>51.55</v>
      </c>
      <c r="N268" s="58">
        <v>73.099999999999994</v>
      </c>
      <c r="O268" s="58">
        <v>57.11</v>
      </c>
      <c r="P268" s="58">
        <v>63.86</v>
      </c>
      <c r="Q268" s="58">
        <v>67.47</v>
      </c>
      <c r="R268" s="58">
        <v>57.43</v>
      </c>
      <c r="S268" s="58">
        <v>78.5</v>
      </c>
      <c r="T268" s="58">
        <v>68.150000000000006</v>
      </c>
      <c r="U268" s="58">
        <f t="shared" si="4"/>
        <v>831.92</v>
      </c>
    </row>
    <row r="269" spans="1:21" x14ac:dyDescent="0.25">
      <c r="A269" s="58">
        <v>2144</v>
      </c>
      <c r="B269" s="58">
        <v>1</v>
      </c>
      <c r="C269" s="58">
        <v>22.2</v>
      </c>
      <c r="D269" s="58">
        <v>1.65</v>
      </c>
      <c r="F269" s="58">
        <v>206.55</v>
      </c>
      <c r="G269" s="58">
        <v>0</v>
      </c>
      <c r="I269" s="58">
        <v>254.04</v>
      </c>
      <c r="J269" s="58">
        <v>278.77999999999997</v>
      </c>
      <c r="K269" s="58">
        <v>262.8</v>
      </c>
      <c r="L269" s="58">
        <v>260.47000000000003</v>
      </c>
      <c r="M269" s="58">
        <v>247.74</v>
      </c>
      <c r="N269" s="58">
        <v>244.36</v>
      </c>
      <c r="O269" s="58">
        <v>255.83</v>
      </c>
      <c r="P269" s="58">
        <v>241.21</v>
      </c>
      <c r="Q269" s="58">
        <v>288.51</v>
      </c>
      <c r="R269" s="58">
        <v>276.58999999999997</v>
      </c>
      <c r="S269" s="58">
        <v>248.81</v>
      </c>
      <c r="T269" s="58">
        <v>280.47000000000003</v>
      </c>
      <c r="U269" s="58">
        <f t="shared" si="4"/>
        <v>3370.01</v>
      </c>
    </row>
    <row r="270" spans="1:21" x14ac:dyDescent="0.25">
      <c r="A270" s="58">
        <v>2149</v>
      </c>
      <c r="B270" s="58">
        <v>1</v>
      </c>
      <c r="C270" s="58">
        <v>22.52</v>
      </c>
      <c r="D270" s="58">
        <v>1.47</v>
      </c>
      <c r="F270" s="58">
        <v>88.12</v>
      </c>
      <c r="G270" s="58">
        <v>0</v>
      </c>
      <c r="I270" s="58">
        <v>114.57</v>
      </c>
      <c r="J270" s="58">
        <v>111.83</v>
      </c>
      <c r="K270" s="58">
        <v>102.97</v>
      </c>
      <c r="L270" s="58">
        <v>98.67</v>
      </c>
      <c r="M270" s="58">
        <v>108.3</v>
      </c>
      <c r="N270" s="58">
        <v>134</v>
      </c>
      <c r="O270" s="58">
        <v>114.5</v>
      </c>
      <c r="P270" s="58">
        <v>117.71</v>
      </c>
      <c r="Q270" s="58">
        <v>110.73</v>
      </c>
      <c r="R270" s="58">
        <v>125.25</v>
      </c>
      <c r="S270" s="58">
        <v>131.66999999999999</v>
      </c>
      <c r="T270" s="58">
        <v>121.77</v>
      </c>
      <c r="U270" s="58">
        <f t="shared" si="4"/>
        <v>1504.08</v>
      </c>
    </row>
    <row r="271" spans="1:21" x14ac:dyDescent="0.25">
      <c r="A271" s="58">
        <v>2155</v>
      </c>
      <c r="B271" s="58">
        <v>1</v>
      </c>
      <c r="C271" s="58">
        <v>32.909999999999997</v>
      </c>
      <c r="D271" s="58">
        <v>12.96</v>
      </c>
      <c r="F271" s="58">
        <v>96.83</v>
      </c>
      <c r="G271" s="58">
        <v>0</v>
      </c>
      <c r="I271" s="58">
        <v>93</v>
      </c>
      <c r="J271" s="58">
        <v>96.58</v>
      </c>
      <c r="K271" s="58">
        <v>102.15</v>
      </c>
      <c r="L271" s="58">
        <v>94.8</v>
      </c>
      <c r="M271" s="58">
        <v>103.81</v>
      </c>
      <c r="N271" s="58">
        <v>84.76</v>
      </c>
      <c r="O271" s="58">
        <v>100.73</v>
      </c>
      <c r="P271" s="58">
        <v>92.6</v>
      </c>
      <c r="Q271" s="58">
        <v>105.98</v>
      </c>
      <c r="R271" s="58">
        <v>92.5</v>
      </c>
      <c r="S271" s="58">
        <v>100.25</v>
      </c>
      <c r="T271" s="58">
        <v>111.11</v>
      </c>
      <c r="U271" s="58">
        <f t="shared" si="4"/>
        <v>1320.97</v>
      </c>
    </row>
    <row r="272" spans="1:21" x14ac:dyDescent="0.25">
      <c r="A272" s="58">
        <v>2159</v>
      </c>
      <c r="B272" s="58">
        <v>1</v>
      </c>
      <c r="C272" s="58">
        <v>9.0299999999999994</v>
      </c>
      <c r="D272" s="58">
        <v>9.92</v>
      </c>
      <c r="F272" s="58">
        <v>41</v>
      </c>
      <c r="G272" s="58">
        <v>0</v>
      </c>
      <c r="I272" s="58">
        <v>42.92</v>
      </c>
      <c r="J272" s="58">
        <v>27.89</v>
      </c>
      <c r="K272" s="58">
        <v>29.71</v>
      </c>
      <c r="L272" s="58">
        <v>34.659999999999997</v>
      </c>
      <c r="M272" s="58">
        <v>34.96</v>
      </c>
      <c r="N272" s="58">
        <v>37.1</v>
      </c>
      <c r="O272" s="58">
        <v>44.6</v>
      </c>
      <c r="P272" s="58">
        <v>43.83</v>
      </c>
      <c r="Q272" s="58">
        <v>49.01</v>
      </c>
      <c r="R272" s="58">
        <v>56.64</v>
      </c>
      <c r="S272" s="58">
        <v>47.78</v>
      </c>
      <c r="T272" s="58">
        <v>47.61</v>
      </c>
      <c r="U272" s="58">
        <f t="shared" si="4"/>
        <v>556.66</v>
      </c>
    </row>
    <row r="273" spans="1:21" x14ac:dyDescent="0.25">
      <c r="A273" s="58">
        <v>2164</v>
      </c>
      <c r="B273" s="58">
        <v>1</v>
      </c>
      <c r="C273" s="58">
        <v>21.17</v>
      </c>
      <c r="D273" s="58">
        <v>0.6</v>
      </c>
      <c r="F273" s="58">
        <v>70.430000000000007</v>
      </c>
      <c r="G273" s="58">
        <v>0</v>
      </c>
      <c r="I273" s="58">
        <v>76.599999999999994</v>
      </c>
      <c r="J273" s="58">
        <v>86.58</v>
      </c>
      <c r="K273" s="58">
        <v>100.39</v>
      </c>
      <c r="L273" s="58">
        <v>90.98</v>
      </c>
      <c r="M273" s="58">
        <v>101.27</v>
      </c>
      <c r="N273" s="58">
        <v>95.32</v>
      </c>
      <c r="O273" s="58">
        <v>110.02</v>
      </c>
      <c r="P273" s="58">
        <v>97.45</v>
      </c>
      <c r="Q273" s="58">
        <v>105.3</v>
      </c>
      <c r="R273" s="58">
        <v>110.81</v>
      </c>
      <c r="S273" s="58">
        <v>111.77</v>
      </c>
      <c r="T273" s="58">
        <v>100.16</v>
      </c>
      <c r="U273" s="58">
        <f t="shared" si="4"/>
        <v>1278.8499999999999</v>
      </c>
    </row>
    <row r="274" spans="1:21" x14ac:dyDescent="0.25">
      <c r="A274" s="58">
        <v>2165</v>
      </c>
      <c r="B274" s="58">
        <v>1</v>
      </c>
      <c r="C274" s="58">
        <v>7.64</v>
      </c>
      <c r="D274" s="58">
        <v>23.06</v>
      </c>
      <c r="F274" s="58">
        <v>48.07</v>
      </c>
      <c r="G274" s="58">
        <v>0</v>
      </c>
      <c r="I274" s="58">
        <v>64.569999999999993</v>
      </c>
      <c r="J274" s="58">
        <v>65.34</v>
      </c>
      <c r="K274" s="58">
        <v>74.81</v>
      </c>
      <c r="L274" s="58">
        <v>75.430000000000007</v>
      </c>
      <c r="M274" s="58">
        <v>89.61</v>
      </c>
      <c r="N274" s="58">
        <v>64.44</v>
      </c>
      <c r="O274" s="58">
        <v>73.08</v>
      </c>
      <c r="P274" s="58">
        <v>67.08</v>
      </c>
      <c r="Q274" s="58">
        <v>68.11</v>
      </c>
      <c r="R274" s="58">
        <v>90.81</v>
      </c>
      <c r="S274" s="58">
        <v>84.69</v>
      </c>
      <c r="T274" s="58">
        <v>83.62</v>
      </c>
      <c r="U274" s="58">
        <f t="shared" si="4"/>
        <v>980.36000000000024</v>
      </c>
    </row>
    <row r="275" spans="1:21" x14ac:dyDescent="0.25">
      <c r="A275" s="58">
        <v>2167</v>
      </c>
      <c r="B275" s="58">
        <v>1</v>
      </c>
      <c r="C275" s="58">
        <v>5.5</v>
      </c>
      <c r="D275" s="58">
        <v>0.7</v>
      </c>
      <c r="F275" s="58">
        <v>28.98</v>
      </c>
      <c r="G275" s="58">
        <v>0</v>
      </c>
      <c r="I275" s="58">
        <v>27</v>
      </c>
      <c r="J275" s="58">
        <v>37</v>
      </c>
      <c r="K275" s="58">
        <v>43</v>
      </c>
      <c r="L275" s="58">
        <v>31.31</v>
      </c>
      <c r="M275" s="58">
        <v>38.51</v>
      </c>
      <c r="N275" s="58">
        <v>31.75</v>
      </c>
      <c r="O275" s="58">
        <v>31.23</v>
      </c>
      <c r="P275" s="58">
        <v>38.78</v>
      </c>
      <c r="Q275" s="58">
        <v>41.27</v>
      </c>
      <c r="R275" s="58">
        <v>27.24</v>
      </c>
      <c r="S275" s="58">
        <v>42</v>
      </c>
      <c r="T275" s="58">
        <v>41.52</v>
      </c>
      <c r="U275" s="58">
        <f t="shared" si="4"/>
        <v>465.78999999999996</v>
      </c>
    </row>
    <row r="276" spans="1:21" x14ac:dyDescent="0.25">
      <c r="A276" s="58">
        <v>2168</v>
      </c>
      <c r="B276" s="58">
        <v>1</v>
      </c>
      <c r="C276" s="58">
        <v>2.25</v>
      </c>
      <c r="D276" s="58">
        <v>4.67</v>
      </c>
      <c r="F276" s="58">
        <v>44.99</v>
      </c>
      <c r="G276" s="58">
        <v>0</v>
      </c>
      <c r="I276" s="58">
        <v>50.61</v>
      </c>
      <c r="J276" s="58">
        <v>52.19</v>
      </c>
      <c r="K276" s="58">
        <v>46.95</v>
      </c>
      <c r="L276" s="58">
        <v>66.040000000000006</v>
      </c>
      <c r="M276" s="58">
        <v>63.12</v>
      </c>
      <c r="N276" s="58">
        <v>57.86</v>
      </c>
      <c r="O276" s="58">
        <v>44.55</v>
      </c>
      <c r="P276" s="58">
        <v>64.959999999999994</v>
      </c>
      <c r="Q276" s="58">
        <v>69.930000000000007</v>
      </c>
      <c r="R276" s="58">
        <v>50.1</v>
      </c>
      <c r="S276" s="58">
        <v>53.61</v>
      </c>
      <c r="T276" s="58">
        <v>49.06</v>
      </c>
      <c r="U276" s="58">
        <f t="shared" si="4"/>
        <v>720.8900000000001</v>
      </c>
    </row>
    <row r="277" spans="1:21" x14ac:dyDescent="0.25">
      <c r="A277" s="58">
        <v>2169</v>
      </c>
      <c r="B277" s="58">
        <v>1</v>
      </c>
      <c r="C277" s="58">
        <v>10.72</v>
      </c>
      <c r="D277" s="58">
        <v>9.4</v>
      </c>
      <c r="F277" s="58">
        <v>61.97</v>
      </c>
      <c r="G277" s="58">
        <v>0</v>
      </c>
      <c r="I277" s="58">
        <v>47.26</v>
      </c>
      <c r="J277" s="58">
        <v>57.98</v>
      </c>
      <c r="K277" s="58">
        <v>54.94</v>
      </c>
      <c r="L277" s="58">
        <v>62.37</v>
      </c>
      <c r="M277" s="58">
        <v>48.8</v>
      </c>
      <c r="N277" s="58">
        <v>55.51</v>
      </c>
      <c r="O277" s="58">
        <v>62.57</v>
      </c>
      <c r="P277" s="58">
        <v>50</v>
      </c>
      <c r="Q277" s="58">
        <v>55.31</v>
      </c>
      <c r="R277" s="58">
        <v>48.6</v>
      </c>
      <c r="S277" s="58">
        <v>63.09</v>
      </c>
      <c r="T277" s="58">
        <v>57.38</v>
      </c>
      <c r="U277" s="58">
        <f t="shared" si="4"/>
        <v>745.9</v>
      </c>
    </row>
    <row r="278" spans="1:21" x14ac:dyDescent="0.25">
      <c r="A278" s="58">
        <v>2170</v>
      </c>
      <c r="B278" s="58">
        <v>1</v>
      </c>
      <c r="C278" s="58">
        <v>17.93</v>
      </c>
      <c r="D278" s="58">
        <v>21.83</v>
      </c>
      <c r="F278" s="58">
        <v>84.38</v>
      </c>
      <c r="G278" s="58">
        <v>0</v>
      </c>
      <c r="I278" s="58">
        <v>91.01</v>
      </c>
      <c r="J278" s="58">
        <v>110.47</v>
      </c>
      <c r="K278" s="58">
        <v>82.85</v>
      </c>
      <c r="L278" s="58">
        <v>101.11</v>
      </c>
      <c r="M278" s="58">
        <v>94.28</v>
      </c>
      <c r="N278" s="58">
        <v>98.07</v>
      </c>
      <c r="O278" s="58">
        <v>129.43</v>
      </c>
      <c r="P278" s="58">
        <v>103.97</v>
      </c>
      <c r="Q278" s="58">
        <v>112.75</v>
      </c>
      <c r="R278" s="58">
        <v>122.07</v>
      </c>
      <c r="S278" s="58">
        <v>116.94</v>
      </c>
      <c r="T278" s="58">
        <v>126.42</v>
      </c>
      <c r="U278" s="58">
        <f t="shared" si="4"/>
        <v>1413.5100000000002</v>
      </c>
    </row>
    <row r="279" spans="1:21" x14ac:dyDescent="0.25">
      <c r="A279" s="58">
        <v>2171</v>
      </c>
      <c r="B279" s="58">
        <v>1</v>
      </c>
      <c r="C279" s="58">
        <v>0.77</v>
      </c>
      <c r="D279" s="58">
        <v>1.2</v>
      </c>
      <c r="F279" s="58">
        <v>23.19</v>
      </c>
      <c r="G279" s="58">
        <v>0</v>
      </c>
      <c r="I279" s="58">
        <v>27.88</v>
      </c>
      <c r="J279" s="58">
        <v>20.7</v>
      </c>
      <c r="K279" s="58">
        <v>12</v>
      </c>
      <c r="L279" s="58">
        <v>21.8</v>
      </c>
      <c r="M279" s="58">
        <v>28.34</v>
      </c>
      <c r="N279" s="58">
        <v>18.350000000000001</v>
      </c>
      <c r="O279" s="58">
        <v>20.68</v>
      </c>
      <c r="P279" s="58">
        <v>23.88</v>
      </c>
      <c r="Q279" s="58">
        <v>17.72</v>
      </c>
      <c r="R279" s="58">
        <v>19.670000000000002</v>
      </c>
      <c r="S279" s="58">
        <v>17.84</v>
      </c>
      <c r="T279" s="58">
        <v>18.07</v>
      </c>
      <c r="U279" s="58">
        <f t="shared" si="4"/>
        <v>272.09000000000003</v>
      </c>
    </row>
    <row r="280" spans="1:21" x14ac:dyDescent="0.25">
      <c r="A280" s="58">
        <v>2172</v>
      </c>
      <c r="B280" s="58">
        <v>1</v>
      </c>
      <c r="C280" s="58">
        <v>9.06</v>
      </c>
      <c r="D280" s="58">
        <v>0</v>
      </c>
      <c r="F280" s="58">
        <v>48.47</v>
      </c>
      <c r="G280" s="58">
        <v>0</v>
      </c>
      <c r="I280" s="58">
        <v>45.99</v>
      </c>
      <c r="J280" s="58">
        <v>48.88</v>
      </c>
      <c r="K280" s="58">
        <v>47.82</v>
      </c>
      <c r="L280" s="58">
        <v>48.37</v>
      </c>
      <c r="M280" s="58">
        <v>64.790000000000006</v>
      </c>
      <c r="N280" s="58">
        <v>53.14</v>
      </c>
      <c r="O280" s="58">
        <v>50.37</v>
      </c>
      <c r="P280" s="58">
        <v>75.84</v>
      </c>
      <c r="Q280" s="58">
        <v>56.06</v>
      </c>
      <c r="R280" s="58">
        <v>68.88</v>
      </c>
      <c r="S280" s="58">
        <v>64.52</v>
      </c>
      <c r="T280" s="58">
        <v>71.38</v>
      </c>
      <c r="U280" s="58">
        <f t="shared" si="4"/>
        <v>753.56999999999994</v>
      </c>
    </row>
    <row r="281" spans="1:21" x14ac:dyDescent="0.25">
      <c r="A281" s="58">
        <v>2174</v>
      </c>
      <c r="B281" s="58">
        <v>1</v>
      </c>
      <c r="C281" s="58">
        <v>13.02</v>
      </c>
      <c r="D281" s="58">
        <v>17.05</v>
      </c>
      <c r="F281" s="58">
        <v>67.89</v>
      </c>
      <c r="G281" s="58">
        <v>0</v>
      </c>
      <c r="I281" s="58">
        <v>61.67</v>
      </c>
      <c r="J281" s="58">
        <v>70.209999999999994</v>
      </c>
      <c r="K281" s="58">
        <v>62</v>
      </c>
      <c r="L281" s="58">
        <v>73.53</v>
      </c>
      <c r="M281" s="58">
        <v>86.68</v>
      </c>
      <c r="N281" s="58">
        <v>61.76</v>
      </c>
      <c r="O281" s="58">
        <v>80.12</v>
      </c>
      <c r="P281" s="58">
        <v>70.11</v>
      </c>
      <c r="Q281" s="58">
        <v>86.52</v>
      </c>
      <c r="R281" s="58">
        <v>83.1</v>
      </c>
      <c r="S281" s="58">
        <v>84.55</v>
      </c>
      <c r="T281" s="58">
        <v>88.89</v>
      </c>
      <c r="U281" s="58">
        <f t="shared" si="4"/>
        <v>1007.1</v>
      </c>
    </row>
    <row r="282" spans="1:21" x14ac:dyDescent="0.25">
      <c r="A282" s="58">
        <v>2176</v>
      </c>
      <c r="B282" s="58">
        <v>1</v>
      </c>
      <c r="C282" s="58">
        <v>7.65</v>
      </c>
      <c r="D282" s="58">
        <v>16.41</v>
      </c>
      <c r="F282" s="58">
        <v>45.08</v>
      </c>
      <c r="G282" s="58">
        <v>0</v>
      </c>
      <c r="I282" s="58">
        <v>34.99</v>
      </c>
      <c r="J282" s="58">
        <v>63.04</v>
      </c>
      <c r="K282" s="58">
        <v>48.65</v>
      </c>
      <c r="L282" s="58">
        <v>53.93</v>
      </c>
      <c r="M282" s="58">
        <v>61.68</v>
      </c>
      <c r="N282" s="58">
        <v>46.24</v>
      </c>
      <c r="O282" s="58">
        <v>41.91</v>
      </c>
      <c r="P282" s="58">
        <v>45.46</v>
      </c>
      <c r="Q282" s="58">
        <v>46.18</v>
      </c>
      <c r="R282" s="58">
        <v>45.14</v>
      </c>
      <c r="S282" s="58">
        <v>52.6</v>
      </c>
      <c r="T282" s="58">
        <v>50.72</v>
      </c>
      <c r="U282" s="58">
        <f t="shared" si="4"/>
        <v>659.68000000000006</v>
      </c>
    </row>
    <row r="283" spans="1:21" x14ac:dyDescent="0.25">
      <c r="A283" s="58">
        <v>2180</v>
      </c>
      <c r="B283" s="58">
        <v>1</v>
      </c>
      <c r="C283" s="58">
        <v>13.6</v>
      </c>
      <c r="D283" s="58">
        <v>7.2</v>
      </c>
      <c r="F283" s="58">
        <v>39.21</v>
      </c>
      <c r="G283" s="58">
        <v>0</v>
      </c>
      <c r="I283" s="58">
        <v>35.270000000000003</v>
      </c>
      <c r="J283" s="58">
        <v>60.53</v>
      </c>
      <c r="K283" s="58">
        <v>55.79</v>
      </c>
      <c r="L283" s="58">
        <v>44.23</v>
      </c>
      <c r="M283" s="58">
        <v>61.38</v>
      </c>
      <c r="N283" s="58">
        <v>60.65</v>
      </c>
      <c r="O283" s="58">
        <v>65.05</v>
      </c>
      <c r="P283" s="58">
        <v>56.11</v>
      </c>
      <c r="Q283" s="58">
        <v>49.54</v>
      </c>
      <c r="R283" s="58">
        <v>47.99</v>
      </c>
      <c r="S283" s="58">
        <v>51.77</v>
      </c>
      <c r="T283" s="58">
        <v>50.01</v>
      </c>
      <c r="U283" s="58">
        <f t="shared" si="4"/>
        <v>698.32999999999993</v>
      </c>
    </row>
    <row r="284" spans="1:21" x14ac:dyDescent="0.25">
      <c r="A284" s="58">
        <v>2184</v>
      </c>
      <c r="B284" s="58">
        <v>1</v>
      </c>
      <c r="C284" s="58">
        <v>14.06</v>
      </c>
      <c r="D284" s="58">
        <v>1.2</v>
      </c>
      <c r="F284" s="58">
        <v>82.43</v>
      </c>
      <c r="G284" s="58">
        <v>0</v>
      </c>
      <c r="I284" s="58">
        <v>77.55</v>
      </c>
      <c r="J284" s="58">
        <v>69.41</v>
      </c>
      <c r="K284" s="58">
        <v>74.84</v>
      </c>
      <c r="L284" s="58">
        <v>89.13</v>
      </c>
      <c r="M284" s="58">
        <v>91.05</v>
      </c>
      <c r="N284" s="58">
        <v>83.17</v>
      </c>
      <c r="O284" s="58">
        <v>83.43</v>
      </c>
      <c r="P284" s="58">
        <v>95.51</v>
      </c>
      <c r="Q284" s="58">
        <v>78.2</v>
      </c>
      <c r="R284" s="58">
        <v>93.43</v>
      </c>
      <c r="S284" s="58">
        <v>96.75</v>
      </c>
      <c r="T284" s="58">
        <v>99.58</v>
      </c>
      <c r="U284" s="58">
        <f t="shared" si="4"/>
        <v>1129.74</v>
      </c>
    </row>
    <row r="285" spans="1:21" x14ac:dyDescent="0.25">
      <c r="A285" s="58">
        <v>2190</v>
      </c>
      <c r="B285" s="58">
        <v>1</v>
      </c>
      <c r="C285" s="58">
        <v>17.920000000000002</v>
      </c>
      <c r="D285" s="58">
        <v>1.41</v>
      </c>
      <c r="F285" s="58">
        <v>72.8</v>
      </c>
      <c r="G285" s="58">
        <v>0</v>
      </c>
      <c r="I285" s="58">
        <v>74.97</v>
      </c>
      <c r="J285" s="58">
        <v>70.34</v>
      </c>
      <c r="K285" s="58">
        <v>68.75</v>
      </c>
      <c r="L285" s="58">
        <v>71.64</v>
      </c>
      <c r="M285" s="58">
        <v>62.95</v>
      </c>
      <c r="N285" s="58">
        <v>53.11</v>
      </c>
      <c r="O285" s="58">
        <v>69.52</v>
      </c>
      <c r="P285" s="58">
        <v>61.42</v>
      </c>
      <c r="Q285" s="58">
        <v>82.87</v>
      </c>
      <c r="R285" s="58">
        <v>74.790000000000006</v>
      </c>
      <c r="S285" s="58">
        <v>74.19</v>
      </c>
      <c r="T285" s="58">
        <v>68.95</v>
      </c>
      <c r="U285" s="58">
        <f t="shared" si="4"/>
        <v>925.62999999999988</v>
      </c>
    </row>
    <row r="286" spans="1:21" x14ac:dyDescent="0.25">
      <c r="A286" s="58">
        <v>2198</v>
      </c>
      <c r="B286" s="58">
        <v>1</v>
      </c>
      <c r="C286" s="58">
        <v>8.3800000000000008</v>
      </c>
      <c r="D286" s="58">
        <v>0</v>
      </c>
      <c r="F286" s="58">
        <v>44.61</v>
      </c>
      <c r="G286" s="58">
        <v>0</v>
      </c>
      <c r="I286" s="58">
        <v>36.89</v>
      </c>
      <c r="J286" s="58">
        <v>55.14</v>
      </c>
      <c r="K286" s="58">
        <v>53.38</v>
      </c>
      <c r="L286" s="58">
        <v>44.58</v>
      </c>
      <c r="M286" s="58">
        <v>46.99</v>
      </c>
      <c r="N286" s="58">
        <v>55.01</v>
      </c>
      <c r="O286" s="58">
        <v>40.409999999999997</v>
      </c>
      <c r="P286" s="58">
        <v>50.58</v>
      </c>
      <c r="Q286" s="58">
        <v>57.93</v>
      </c>
      <c r="R286" s="58">
        <v>51.79</v>
      </c>
      <c r="S286" s="58">
        <v>43.19</v>
      </c>
      <c r="T286" s="58">
        <v>60.07</v>
      </c>
      <c r="U286" s="58">
        <f t="shared" si="4"/>
        <v>648.94999999999993</v>
      </c>
    </row>
    <row r="287" spans="1:21" x14ac:dyDescent="0.25">
      <c r="A287" s="58">
        <v>2215</v>
      </c>
      <c r="B287" s="58">
        <v>1</v>
      </c>
      <c r="C287" s="58">
        <v>7.26</v>
      </c>
      <c r="D287" s="58">
        <v>1.47</v>
      </c>
      <c r="F287" s="58">
        <v>21.97</v>
      </c>
      <c r="G287" s="58">
        <v>0</v>
      </c>
      <c r="I287" s="58">
        <v>20.95</v>
      </c>
      <c r="J287" s="58">
        <v>23.72</v>
      </c>
      <c r="K287" s="58">
        <v>20.74</v>
      </c>
      <c r="L287" s="58">
        <v>23.95</v>
      </c>
      <c r="M287" s="58">
        <v>19.579999999999998</v>
      </c>
      <c r="N287" s="58">
        <v>32.31</v>
      </c>
      <c r="O287" s="58">
        <v>21.64</v>
      </c>
      <c r="P287" s="58">
        <v>29.07</v>
      </c>
      <c r="Q287" s="58">
        <v>24.33</v>
      </c>
      <c r="R287" s="58">
        <v>22.96</v>
      </c>
      <c r="S287" s="58">
        <v>19.59</v>
      </c>
      <c r="T287" s="58">
        <v>14.15</v>
      </c>
      <c r="U287" s="58">
        <f t="shared" si="4"/>
        <v>303.68999999999988</v>
      </c>
    </row>
    <row r="288" spans="1:21" x14ac:dyDescent="0.25">
      <c r="A288" s="58">
        <v>2310</v>
      </c>
      <c r="B288" s="58">
        <v>1</v>
      </c>
      <c r="C288" s="58">
        <v>14.43</v>
      </c>
      <c r="D288" s="58">
        <v>18.25</v>
      </c>
      <c r="F288" s="58">
        <v>88.88</v>
      </c>
      <c r="G288" s="58">
        <v>0</v>
      </c>
      <c r="I288" s="58">
        <v>76.38</v>
      </c>
      <c r="J288" s="58">
        <v>90.01</v>
      </c>
      <c r="K288" s="58">
        <v>67.27</v>
      </c>
      <c r="L288" s="58">
        <v>87.27</v>
      </c>
      <c r="M288" s="58">
        <v>100.68</v>
      </c>
      <c r="N288" s="58">
        <v>94.29</v>
      </c>
      <c r="O288" s="58">
        <v>81.09</v>
      </c>
      <c r="P288" s="58">
        <v>97.86</v>
      </c>
      <c r="Q288" s="58">
        <v>89.92</v>
      </c>
      <c r="R288" s="58">
        <v>93.74</v>
      </c>
      <c r="S288" s="58">
        <v>90.09</v>
      </c>
      <c r="T288" s="58">
        <v>86.13</v>
      </c>
      <c r="U288" s="58">
        <f t="shared" si="4"/>
        <v>1176.29</v>
      </c>
    </row>
    <row r="289" spans="1:21" x14ac:dyDescent="0.25">
      <c r="A289" s="58">
        <v>2311</v>
      </c>
      <c r="B289" s="58">
        <v>1</v>
      </c>
      <c r="C289" s="58">
        <v>2.35</v>
      </c>
      <c r="D289" s="58">
        <v>1.68</v>
      </c>
      <c r="F289" s="58">
        <v>31.93</v>
      </c>
      <c r="G289" s="58">
        <v>0</v>
      </c>
      <c r="I289" s="58">
        <v>37.04</v>
      </c>
      <c r="J289" s="58">
        <v>35</v>
      </c>
      <c r="K289" s="58">
        <v>37</v>
      </c>
      <c r="L289" s="58">
        <v>30.07</v>
      </c>
      <c r="M289" s="58">
        <v>22</v>
      </c>
      <c r="N289" s="58">
        <v>41.44</v>
      </c>
      <c r="O289" s="58">
        <v>29.65</v>
      </c>
      <c r="P289" s="58">
        <v>33.67</v>
      </c>
      <c r="Q289" s="58">
        <v>19</v>
      </c>
      <c r="R289" s="58">
        <v>20.62</v>
      </c>
      <c r="S289" s="58">
        <v>31.19</v>
      </c>
      <c r="T289" s="58">
        <v>27.71</v>
      </c>
      <c r="U289" s="58">
        <f t="shared" si="4"/>
        <v>400.34999999999997</v>
      </c>
    </row>
    <row r="290" spans="1:21" x14ac:dyDescent="0.25">
      <c r="A290" s="58">
        <v>2342</v>
      </c>
      <c r="B290" s="58">
        <v>1</v>
      </c>
      <c r="C290" s="58">
        <v>9.25</v>
      </c>
      <c r="D290" s="58">
        <v>5.59</v>
      </c>
      <c r="F290" s="58">
        <v>51.46</v>
      </c>
      <c r="G290" s="58">
        <v>0</v>
      </c>
      <c r="I290" s="58">
        <v>39.26</v>
      </c>
      <c r="J290" s="58">
        <v>52.44</v>
      </c>
      <c r="K290" s="58">
        <v>56.19</v>
      </c>
      <c r="L290" s="58">
        <v>65.25</v>
      </c>
      <c r="M290" s="58">
        <v>69.09</v>
      </c>
      <c r="N290" s="58">
        <v>67.78</v>
      </c>
      <c r="O290" s="58">
        <v>54.05</v>
      </c>
      <c r="P290" s="58">
        <v>61.12</v>
      </c>
      <c r="Q290" s="58">
        <v>67.8</v>
      </c>
      <c r="R290" s="58">
        <v>57.89</v>
      </c>
      <c r="S290" s="58">
        <v>60.25</v>
      </c>
      <c r="T290" s="58">
        <v>57.2</v>
      </c>
      <c r="U290" s="58">
        <f t="shared" si="4"/>
        <v>774.61999999999989</v>
      </c>
    </row>
    <row r="291" spans="1:21" x14ac:dyDescent="0.25">
      <c r="A291" s="58">
        <v>2358</v>
      </c>
      <c r="B291" s="58">
        <v>1</v>
      </c>
      <c r="C291" s="58">
        <v>2.25</v>
      </c>
      <c r="D291" s="58">
        <v>5.01</v>
      </c>
      <c r="F291" s="58">
        <v>18.97</v>
      </c>
      <c r="G291" s="58">
        <v>0</v>
      </c>
      <c r="I291" s="58">
        <v>17.97</v>
      </c>
      <c r="J291" s="58">
        <v>19.850000000000001</v>
      </c>
      <c r="K291" s="58">
        <v>17.55</v>
      </c>
      <c r="L291" s="58">
        <v>25</v>
      </c>
      <c r="M291" s="58">
        <v>20.22</v>
      </c>
      <c r="N291" s="58">
        <v>15.62</v>
      </c>
      <c r="O291" s="58">
        <v>11</v>
      </c>
      <c r="P291" s="58">
        <v>26.81</v>
      </c>
      <c r="Q291" s="58">
        <v>15.02</v>
      </c>
      <c r="R291" s="58">
        <v>14.82</v>
      </c>
      <c r="S291" s="58">
        <v>15.88</v>
      </c>
      <c r="T291" s="58">
        <v>19.68</v>
      </c>
      <c r="U291" s="58">
        <f t="shared" si="4"/>
        <v>245.65</v>
      </c>
    </row>
    <row r="292" spans="1:21" x14ac:dyDescent="0.25">
      <c r="A292" s="58">
        <v>2364</v>
      </c>
      <c r="B292" s="58">
        <v>1</v>
      </c>
      <c r="C292" s="58">
        <v>10.6</v>
      </c>
      <c r="D292" s="58">
        <v>0.6</v>
      </c>
      <c r="F292" s="58">
        <v>43.03</v>
      </c>
      <c r="G292" s="58">
        <v>0</v>
      </c>
      <c r="I292" s="58">
        <v>43.75</v>
      </c>
      <c r="J292" s="58">
        <v>51.07</v>
      </c>
      <c r="K292" s="58">
        <v>49.31</v>
      </c>
      <c r="L292" s="58">
        <v>48.21</v>
      </c>
      <c r="M292" s="58">
        <v>51.7</v>
      </c>
      <c r="N292" s="58">
        <v>43.9</v>
      </c>
      <c r="O292" s="58">
        <v>38.9</v>
      </c>
      <c r="P292" s="58">
        <v>52.57</v>
      </c>
      <c r="Q292" s="58">
        <v>43.7</v>
      </c>
      <c r="R292" s="58">
        <v>30.05</v>
      </c>
      <c r="S292" s="58">
        <v>53.27</v>
      </c>
      <c r="T292" s="58">
        <v>53.4</v>
      </c>
      <c r="U292" s="58">
        <f t="shared" si="4"/>
        <v>614.05999999999995</v>
      </c>
    </row>
    <row r="293" spans="1:21" x14ac:dyDescent="0.25">
      <c r="A293" s="58">
        <v>2365</v>
      </c>
      <c r="B293" s="58">
        <v>1</v>
      </c>
      <c r="C293" s="58">
        <v>10.28</v>
      </c>
      <c r="D293" s="58">
        <v>11.01</v>
      </c>
      <c r="F293" s="58">
        <v>45.07</v>
      </c>
      <c r="G293" s="58">
        <v>0</v>
      </c>
      <c r="I293" s="58">
        <v>50.26</v>
      </c>
      <c r="J293" s="58">
        <v>54.94</v>
      </c>
      <c r="K293" s="58">
        <v>49.16</v>
      </c>
      <c r="L293" s="58">
        <v>45.83</v>
      </c>
      <c r="M293" s="58">
        <v>53.92</v>
      </c>
      <c r="N293" s="58">
        <v>51.33</v>
      </c>
      <c r="O293" s="58">
        <v>58.75</v>
      </c>
      <c r="P293" s="58">
        <v>69.59</v>
      </c>
      <c r="Q293" s="58">
        <v>70.989999999999995</v>
      </c>
      <c r="R293" s="58">
        <v>75.64</v>
      </c>
      <c r="S293" s="58">
        <v>66.08</v>
      </c>
      <c r="T293" s="58">
        <v>65.19</v>
      </c>
      <c r="U293" s="58">
        <f t="shared" si="4"/>
        <v>778.04</v>
      </c>
    </row>
    <row r="294" spans="1:21" x14ac:dyDescent="0.25">
      <c r="A294" s="58">
        <v>2396</v>
      </c>
      <c r="B294" s="58">
        <v>1</v>
      </c>
      <c r="C294" s="58">
        <v>33.9</v>
      </c>
      <c r="D294" s="58">
        <v>0.24</v>
      </c>
      <c r="F294" s="58">
        <v>59.83</v>
      </c>
      <c r="G294" s="58">
        <v>0</v>
      </c>
      <c r="I294" s="58">
        <v>61.15</v>
      </c>
      <c r="J294" s="58">
        <v>68.27</v>
      </c>
      <c r="K294" s="58">
        <v>48.68</v>
      </c>
      <c r="L294" s="58">
        <v>62.01</v>
      </c>
      <c r="M294" s="58">
        <v>62.64</v>
      </c>
      <c r="N294" s="58">
        <v>68.540000000000006</v>
      </c>
      <c r="O294" s="58">
        <v>64.739999999999995</v>
      </c>
      <c r="P294" s="58">
        <v>57.53</v>
      </c>
      <c r="Q294" s="58">
        <v>70.400000000000006</v>
      </c>
      <c r="R294" s="58">
        <v>75.27</v>
      </c>
      <c r="S294" s="58">
        <v>66.819999999999993</v>
      </c>
      <c r="T294" s="58">
        <v>63.56</v>
      </c>
      <c r="U294" s="58">
        <f t="shared" si="4"/>
        <v>863.57999999999993</v>
      </c>
    </row>
    <row r="295" spans="1:21" x14ac:dyDescent="0.25">
      <c r="A295" s="58">
        <v>2397</v>
      </c>
      <c r="B295" s="58">
        <v>1</v>
      </c>
      <c r="C295" s="58">
        <v>12.2</v>
      </c>
      <c r="D295" s="58">
        <v>11.35</v>
      </c>
      <c r="F295" s="58">
        <v>72.459999999999994</v>
      </c>
      <c r="G295" s="58">
        <v>0</v>
      </c>
      <c r="I295" s="58">
        <v>75.069999999999993</v>
      </c>
      <c r="J295" s="58">
        <v>91.36</v>
      </c>
      <c r="K295" s="58">
        <v>89.47</v>
      </c>
      <c r="L295" s="58">
        <v>66.69</v>
      </c>
      <c r="M295" s="58">
        <v>65.06</v>
      </c>
      <c r="N295" s="58">
        <v>85.32</v>
      </c>
      <c r="O295" s="58">
        <v>92.02</v>
      </c>
      <c r="P295" s="58">
        <v>86</v>
      </c>
      <c r="Q295" s="58">
        <v>88.92</v>
      </c>
      <c r="R295" s="58">
        <v>105.28</v>
      </c>
      <c r="S295" s="58">
        <v>74.41</v>
      </c>
      <c r="T295" s="58">
        <v>81.209999999999994</v>
      </c>
      <c r="U295" s="58">
        <f t="shared" si="4"/>
        <v>1096.82</v>
      </c>
    </row>
    <row r="296" spans="1:21" x14ac:dyDescent="0.25">
      <c r="A296" s="58">
        <v>2448</v>
      </c>
      <c r="B296" s="58">
        <v>1</v>
      </c>
      <c r="C296" s="58">
        <v>5.08</v>
      </c>
      <c r="D296" s="58">
        <v>3.05</v>
      </c>
      <c r="F296" s="58">
        <v>47.9</v>
      </c>
      <c r="G296" s="58">
        <v>0</v>
      </c>
      <c r="I296" s="58">
        <v>46.83</v>
      </c>
      <c r="J296" s="58">
        <v>41.78</v>
      </c>
      <c r="K296" s="58">
        <v>45.86</v>
      </c>
      <c r="L296" s="58">
        <v>52.6</v>
      </c>
      <c r="M296" s="58">
        <v>50.59</v>
      </c>
      <c r="N296" s="58">
        <v>46.97</v>
      </c>
      <c r="O296" s="58">
        <v>49.69</v>
      </c>
      <c r="P296" s="58">
        <v>49.63</v>
      </c>
      <c r="Q296" s="58">
        <v>40.369999999999997</v>
      </c>
      <c r="R296" s="58">
        <v>47.76</v>
      </c>
      <c r="S296" s="58">
        <v>48.27</v>
      </c>
      <c r="T296" s="58">
        <v>53.38</v>
      </c>
      <c r="U296" s="58">
        <f t="shared" si="4"/>
        <v>629.76</v>
      </c>
    </row>
    <row r="297" spans="1:21" x14ac:dyDescent="0.25">
      <c r="A297" s="58">
        <v>2534</v>
      </c>
      <c r="B297" s="58">
        <v>1</v>
      </c>
      <c r="C297" s="58">
        <v>7.84</v>
      </c>
      <c r="D297" s="58">
        <v>13.58</v>
      </c>
      <c r="F297" s="58">
        <v>49.42</v>
      </c>
      <c r="G297" s="58">
        <v>0</v>
      </c>
      <c r="I297" s="58">
        <v>32.47</v>
      </c>
      <c r="J297" s="58">
        <v>50.02</v>
      </c>
      <c r="K297" s="58">
        <v>53.19</v>
      </c>
      <c r="L297" s="58">
        <v>34.54</v>
      </c>
      <c r="M297" s="58">
        <v>40.159999999999997</v>
      </c>
      <c r="N297" s="58">
        <v>51.05</v>
      </c>
      <c r="O297" s="58">
        <v>43.52</v>
      </c>
      <c r="P297" s="58">
        <v>38.270000000000003</v>
      </c>
      <c r="Q297" s="58">
        <v>54.28</v>
      </c>
      <c r="R297" s="58">
        <v>52.7</v>
      </c>
      <c r="S297" s="58">
        <v>54.02</v>
      </c>
      <c r="T297" s="58">
        <v>48.34</v>
      </c>
      <c r="U297" s="58">
        <f t="shared" si="4"/>
        <v>623.40000000000009</v>
      </c>
    </row>
    <row r="298" spans="1:21" x14ac:dyDescent="0.25">
      <c r="A298" s="58">
        <v>2536</v>
      </c>
      <c r="B298" s="58">
        <v>1</v>
      </c>
      <c r="C298" s="58">
        <v>3.6</v>
      </c>
      <c r="D298" s="58">
        <v>4.68</v>
      </c>
      <c r="F298" s="58">
        <v>11.98</v>
      </c>
      <c r="G298" s="58">
        <v>0</v>
      </c>
      <c r="I298" s="58">
        <v>10.039999999999999</v>
      </c>
      <c r="J298" s="58">
        <v>20.64</v>
      </c>
      <c r="K298" s="58">
        <v>21.04</v>
      </c>
      <c r="L298" s="58">
        <v>24.27</v>
      </c>
      <c r="M298" s="58">
        <v>15</v>
      </c>
      <c r="N298" s="58">
        <v>27.01</v>
      </c>
      <c r="O298" s="58">
        <v>27.73</v>
      </c>
      <c r="P298" s="58">
        <v>14.29</v>
      </c>
      <c r="Q298" s="58">
        <v>27.36</v>
      </c>
      <c r="R298" s="58">
        <v>15.99</v>
      </c>
      <c r="S298" s="58">
        <v>26.3</v>
      </c>
      <c r="T298" s="58">
        <v>13.23</v>
      </c>
      <c r="U298" s="58">
        <f t="shared" si="4"/>
        <v>263.16000000000003</v>
      </c>
    </row>
    <row r="299" spans="1:21" x14ac:dyDescent="0.25">
      <c r="A299" s="58">
        <v>2580</v>
      </c>
      <c r="B299" s="58">
        <v>1</v>
      </c>
      <c r="C299" s="58">
        <v>8.81</v>
      </c>
      <c r="D299" s="58">
        <v>19.02</v>
      </c>
      <c r="F299" s="58">
        <v>38.33</v>
      </c>
      <c r="G299" s="58">
        <v>0</v>
      </c>
      <c r="I299" s="58">
        <v>49.4</v>
      </c>
      <c r="J299" s="58">
        <v>47.76</v>
      </c>
      <c r="K299" s="58">
        <v>52.78</v>
      </c>
      <c r="L299" s="58">
        <v>53.61</v>
      </c>
      <c r="M299" s="58">
        <v>61.07</v>
      </c>
      <c r="N299" s="58">
        <v>57.54</v>
      </c>
      <c r="O299" s="58">
        <v>54.65</v>
      </c>
      <c r="P299" s="58">
        <v>48.72</v>
      </c>
      <c r="Q299" s="58">
        <v>70.92</v>
      </c>
      <c r="R299" s="58">
        <v>58.15</v>
      </c>
      <c r="S299" s="58">
        <v>82.28</v>
      </c>
      <c r="T299" s="58">
        <v>68.83</v>
      </c>
      <c r="U299" s="58">
        <f t="shared" si="4"/>
        <v>771.86999999999989</v>
      </c>
    </row>
    <row r="300" spans="1:21" x14ac:dyDescent="0.25">
      <c r="A300" s="58">
        <v>2609</v>
      </c>
      <c r="B300" s="58">
        <v>1</v>
      </c>
      <c r="C300" s="58">
        <v>3.48</v>
      </c>
      <c r="D300" s="58">
        <v>10.37</v>
      </c>
      <c r="F300" s="58">
        <v>32.26</v>
      </c>
      <c r="G300" s="58">
        <v>0</v>
      </c>
      <c r="I300" s="58">
        <v>32.82</v>
      </c>
      <c r="J300" s="58">
        <v>28.96</v>
      </c>
      <c r="K300" s="58">
        <v>31.75</v>
      </c>
      <c r="L300" s="58">
        <v>39.229999999999997</v>
      </c>
      <c r="M300" s="58">
        <v>40.79</v>
      </c>
      <c r="N300" s="58">
        <v>42.11</v>
      </c>
      <c r="O300" s="58">
        <v>39.69</v>
      </c>
      <c r="P300" s="58">
        <v>35.619999999999997</v>
      </c>
      <c r="Q300" s="58">
        <v>47.6</v>
      </c>
      <c r="R300" s="58">
        <v>42.83</v>
      </c>
      <c r="S300" s="58">
        <v>34.229999999999997</v>
      </c>
      <c r="T300" s="58">
        <v>37.1</v>
      </c>
      <c r="U300" s="58">
        <f t="shared" si="4"/>
        <v>498.84000000000003</v>
      </c>
    </row>
    <row r="301" spans="1:21" x14ac:dyDescent="0.25">
      <c r="A301" s="58">
        <v>2683</v>
      </c>
      <c r="B301" s="58">
        <v>1</v>
      </c>
      <c r="C301" s="58">
        <v>3.9</v>
      </c>
      <c r="D301" s="58">
        <v>0.6</v>
      </c>
      <c r="F301" s="58">
        <v>28.44</v>
      </c>
      <c r="G301" s="58">
        <v>0</v>
      </c>
      <c r="I301" s="58">
        <v>18.43</v>
      </c>
      <c r="J301" s="58">
        <v>28.95</v>
      </c>
      <c r="K301" s="58">
        <v>21</v>
      </c>
      <c r="L301" s="58">
        <v>34.840000000000003</v>
      </c>
      <c r="M301" s="58">
        <v>27.6</v>
      </c>
      <c r="N301" s="58">
        <v>34.89</v>
      </c>
      <c r="O301" s="58">
        <v>30.88</v>
      </c>
      <c r="P301" s="58">
        <v>23.81</v>
      </c>
      <c r="Q301" s="58">
        <v>25.27</v>
      </c>
      <c r="R301" s="58">
        <v>30</v>
      </c>
      <c r="S301" s="58">
        <v>30.4</v>
      </c>
      <c r="T301" s="58">
        <v>32.479999999999997</v>
      </c>
      <c r="U301" s="58">
        <f t="shared" si="4"/>
        <v>371.48999999999995</v>
      </c>
    </row>
    <row r="302" spans="1:21" x14ac:dyDescent="0.25">
      <c r="A302" s="58">
        <v>2687</v>
      </c>
      <c r="B302" s="58">
        <v>1</v>
      </c>
      <c r="C302" s="58">
        <v>18.43</v>
      </c>
      <c r="D302" s="58">
        <v>0</v>
      </c>
      <c r="F302" s="58">
        <v>83.95</v>
      </c>
      <c r="G302" s="58">
        <v>0</v>
      </c>
      <c r="I302" s="58">
        <v>111.61</v>
      </c>
      <c r="J302" s="58">
        <v>105.31</v>
      </c>
      <c r="K302" s="58">
        <v>108.59</v>
      </c>
      <c r="L302" s="58">
        <v>100.58</v>
      </c>
      <c r="M302" s="58">
        <v>98.45</v>
      </c>
      <c r="N302" s="58">
        <v>102.2</v>
      </c>
      <c r="O302" s="58">
        <v>105.75</v>
      </c>
      <c r="P302" s="58">
        <v>94.14</v>
      </c>
      <c r="Q302" s="58">
        <v>105.16</v>
      </c>
      <c r="R302" s="58">
        <v>134.68</v>
      </c>
      <c r="S302" s="58">
        <v>112.24</v>
      </c>
      <c r="T302" s="58">
        <v>119</v>
      </c>
      <c r="U302" s="58">
        <f t="shared" si="4"/>
        <v>1400.0900000000001</v>
      </c>
    </row>
    <row r="303" spans="1:21" x14ac:dyDescent="0.25">
      <c r="A303" s="58">
        <v>2689</v>
      </c>
      <c r="B303" s="58">
        <v>1</v>
      </c>
      <c r="C303" s="58">
        <v>15.86</v>
      </c>
      <c r="D303" s="58">
        <v>37.71</v>
      </c>
      <c r="F303" s="58">
        <v>107.47</v>
      </c>
      <c r="G303" s="58">
        <v>0</v>
      </c>
      <c r="I303" s="58">
        <v>97.12</v>
      </c>
      <c r="J303" s="58">
        <v>96.31</v>
      </c>
      <c r="K303" s="58">
        <v>87.66</v>
      </c>
      <c r="L303" s="58">
        <v>99.68</v>
      </c>
      <c r="M303" s="58">
        <v>97.91</v>
      </c>
      <c r="N303" s="58">
        <v>90.43</v>
      </c>
      <c r="O303" s="58">
        <v>94.31</v>
      </c>
      <c r="P303" s="58">
        <v>100.27</v>
      </c>
      <c r="Q303" s="58">
        <v>92.32</v>
      </c>
      <c r="R303" s="58">
        <v>92.5</v>
      </c>
      <c r="S303" s="58">
        <v>98.49</v>
      </c>
      <c r="T303" s="58">
        <v>82.71</v>
      </c>
      <c r="U303" s="58">
        <f t="shared" si="4"/>
        <v>1290.7499999999998</v>
      </c>
    </row>
    <row r="304" spans="1:21" x14ac:dyDescent="0.25">
      <c r="A304" s="58">
        <v>2711</v>
      </c>
      <c r="B304" s="58">
        <v>1</v>
      </c>
      <c r="C304" s="58">
        <v>8.7799999999999994</v>
      </c>
      <c r="D304" s="58">
        <v>0</v>
      </c>
      <c r="F304" s="58">
        <v>39.479999999999997</v>
      </c>
      <c r="G304" s="58">
        <v>0</v>
      </c>
      <c r="I304" s="58">
        <v>62.19</v>
      </c>
      <c r="J304" s="58">
        <v>50</v>
      </c>
      <c r="K304" s="58">
        <v>58.95</v>
      </c>
      <c r="L304" s="58">
        <v>57.65</v>
      </c>
      <c r="M304" s="58">
        <v>77.540000000000006</v>
      </c>
      <c r="N304" s="58">
        <v>54.26</v>
      </c>
      <c r="O304" s="58">
        <v>66.28</v>
      </c>
      <c r="P304" s="58">
        <v>64.83</v>
      </c>
      <c r="Q304" s="58">
        <v>70.66</v>
      </c>
      <c r="R304" s="58">
        <v>75.53</v>
      </c>
      <c r="S304" s="58">
        <v>64.75</v>
      </c>
      <c r="T304" s="58">
        <v>88.16</v>
      </c>
      <c r="U304" s="58">
        <f t="shared" si="4"/>
        <v>839.06</v>
      </c>
    </row>
    <row r="305" spans="1:21" x14ac:dyDescent="0.25">
      <c r="A305" s="58">
        <v>2752</v>
      </c>
      <c r="B305" s="58">
        <v>1</v>
      </c>
      <c r="C305" s="58">
        <v>13.03</v>
      </c>
      <c r="D305" s="58">
        <v>27.11</v>
      </c>
      <c r="F305" s="58">
        <v>133.37</v>
      </c>
      <c r="G305" s="58">
        <v>0</v>
      </c>
      <c r="I305" s="58">
        <v>114.7</v>
      </c>
      <c r="J305" s="58">
        <v>122.42</v>
      </c>
      <c r="K305" s="58">
        <v>142.6</v>
      </c>
      <c r="L305" s="58">
        <v>129.09</v>
      </c>
      <c r="M305" s="58">
        <v>140.94999999999999</v>
      </c>
      <c r="N305" s="58">
        <v>121.47</v>
      </c>
      <c r="O305" s="58">
        <v>122.19</v>
      </c>
      <c r="P305" s="58">
        <v>124.33</v>
      </c>
      <c r="Q305" s="58">
        <v>142.35</v>
      </c>
      <c r="R305" s="58">
        <v>155.15</v>
      </c>
      <c r="S305" s="58">
        <v>169.51</v>
      </c>
      <c r="T305" s="58">
        <v>144.63</v>
      </c>
      <c r="U305" s="58">
        <f t="shared" si="4"/>
        <v>1802.9</v>
      </c>
    </row>
    <row r="306" spans="1:21" x14ac:dyDescent="0.25">
      <c r="A306" s="58">
        <v>2753</v>
      </c>
      <c r="B306" s="58">
        <v>1</v>
      </c>
      <c r="C306" s="58">
        <v>22.33</v>
      </c>
      <c r="D306" s="58">
        <v>3.87</v>
      </c>
      <c r="F306" s="58">
        <v>88.57</v>
      </c>
      <c r="G306" s="58">
        <v>0</v>
      </c>
      <c r="I306" s="58">
        <v>80.2</v>
      </c>
      <c r="J306" s="58">
        <v>99.49</v>
      </c>
      <c r="K306" s="58">
        <v>97.98</v>
      </c>
      <c r="L306" s="58">
        <v>102</v>
      </c>
      <c r="M306" s="58">
        <v>103.39</v>
      </c>
      <c r="N306" s="58">
        <v>104.54</v>
      </c>
      <c r="O306" s="58">
        <v>110.68</v>
      </c>
      <c r="P306" s="58">
        <v>110</v>
      </c>
      <c r="Q306" s="58">
        <v>125.37</v>
      </c>
      <c r="R306" s="58">
        <v>120.3</v>
      </c>
      <c r="S306" s="58">
        <v>104.43</v>
      </c>
      <c r="T306" s="58">
        <v>95.22</v>
      </c>
      <c r="U306" s="58">
        <f t="shared" si="4"/>
        <v>1368.3700000000001</v>
      </c>
    </row>
    <row r="307" spans="1:21" x14ac:dyDescent="0.25">
      <c r="A307" s="58">
        <v>2754</v>
      </c>
      <c r="B307" s="58">
        <v>1</v>
      </c>
      <c r="C307" s="58">
        <v>4.5199999999999996</v>
      </c>
      <c r="D307" s="58">
        <v>4.4800000000000004</v>
      </c>
      <c r="F307" s="58">
        <v>20.6</v>
      </c>
      <c r="G307" s="58">
        <v>0</v>
      </c>
      <c r="I307" s="58">
        <v>27.89</v>
      </c>
      <c r="J307" s="58">
        <v>25.04</v>
      </c>
      <c r="K307" s="58">
        <v>31</v>
      </c>
      <c r="L307" s="58">
        <v>25.88</v>
      </c>
      <c r="M307" s="58">
        <v>22.15</v>
      </c>
      <c r="N307" s="58">
        <v>23.52</v>
      </c>
      <c r="O307" s="58">
        <v>23.2</v>
      </c>
      <c r="P307" s="58">
        <v>28.07</v>
      </c>
      <c r="Q307" s="58">
        <v>23.17</v>
      </c>
      <c r="R307" s="58">
        <v>31.48</v>
      </c>
      <c r="S307" s="58">
        <v>31.65</v>
      </c>
      <c r="T307" s="58">
        <v>40.42</v>
      </c>
      <c r="U307" s="58">
        <f t="shared" si="4"/>
        <v>363.07</v>
      </c>
    </row>
    <row r="308" spans="1:21" x14ac:dyDescent="0.25">
      <c r="A308" s="58">
        <v>2769</v>
      </c>
      <c r="B308" s="58">
        <v>1</v>
      </c>
      <c r="C308" s="58">
        <v>12.47</v>
      </c>
      <c r="D308" s="58">
        <v>9.35</v>
      </c>
      <c r="F308" s="58">
        <v>81.040000000000006</v>
      </c>
      <c r="G308" s="58">
        <v>0</v>
      </c>
      <c r="I308" s="58">
        <v>91.57</v>
      </c>
      <c r="J308" s="58">
        <v>87.01</v>
      </c>
      <c r="K308" s="58">
        <v>66.59</v>
      </c>
      <c r="L308" s="58">
        <v>76.3</v>
      </c>
      <c r="M308" s="58">
        <v>78.05</v>
      </c>
      <c r="N308" s="58">
        <v>80.36</v>
      </c>
      <c r="O308" s="58">
        <v>94.12</v>
      </c>
      <c r="P308" s="58">
        <v>86.46</v>
      </c>
      <c r="Q308" s="58">
        <v>91.51</v>
      </c>
      <c r="R308" s="58">
        <v>94.49</v>
      </c>
      <c r="S308" s="58">
        <v>74.44</v>
      </c>
      <c r="T308" s="58">
        <v>73.819999999999993</v>
      </c>
      <c r="U308" s="58">
        <f t="shared" si="4"/>
        <v>1097.58</v>
      </c>
    </row>
    <row r="309" spans="1:21" x14ac:dyDescent="0.25">
      <c r="A309" s="58">
        <v>2805</v>
      </c>
      <c r="B309" s="58">
        <v>1</v>
      </c>
      <c r="C309" s="58">
        <v>12.47</v>
      </c>
      <c r="D309" s="58">
        <v>0</v>
      </c>
      <c r="F309" s="58">
        <v>102.14</v>
      </c>
      <c r="G309" s="58">
        <v>0</v>
      </c>
      <c r="I309" s="58">
        <v>63.58</v>
      </c>
      <c r="J309" s="58">
        <v>93.42</v>
      </c>
      <c r="K309" s="58">
        <v>86.96</v>
      </c>
      <c r="L309" s="58">
        <v>85.8</v>
      </c>
      <c r="M309" s="58">
        <v>90.89</v>
      </c>
      <c r="N309" s="58">
        <v>80</v>
      </c>
      <c r="O309" s="58">
        <v>104.97</v>
      </c>
      <c r="P309" s="58">
        <v>92.5</v>
      </c>
      <c r="Q309" s="58">
        <v>109.85</v>
      </c>
      <c r="R309" s="58">
        <v>98.97</v>
      </c>
      <c r="S309" s="58">
        <v>111.89</v>
      </c>
      <c r="T309" s="58">
        <v>92.24</v>
      </c>
      <c r="U309" s="58">
        <f t="shared" si="4"/>
        <v>1225.68</v>
      </c>
    </row>
    <row r="310" spans="1:21" x14ac:dyDescent="0.25">
      <c r="A310" s="58">
        <v>2835</v>
      </c>
      <c r="B310" s="58">
        <v>1</v>
      </c>
      <c r="C310" s="58">
        <v>11.53</v>
      </c>
      <c r="D310" s="58">
        <v>0.46</v>
      </c>
      <c r="F310" s="58">
        <v>55.83</v>
      </c>
      <c r="G310" s="58">
        <v>0</v>
      </c>
      <c r="I310" s="58">
        <v>42.76</v>
      </c>
      <c r="J310" s="58">
        <v>56</v>
      </c>
      <c r="K310" s="58">
        <v>52.84</v>
      </c>
      <c r="L310" s="58">
        <v>54.72</v>
      </c>
      <c r="M310" s="58">
        <v>49.98</v>
      </c>
      <c r="N310" s="58">
        <v>64.81</v>
      </c>
      <c r="O310" s="58">
        <v>48.92</v>
      </c>
      <c r="P310" s="58">
        <v>52.96</v>
      </c>
      <c r="Q310" s="58">
        <v>67.319999999999993</v>
      </c>
      <c r="R310" s="58">
        <v>62.34</v>
      </c>
      <c r="S310" s="58">
        <v>66.37</v>
      </c>
      <c r="T310" s="58">
        <v>66.45</v>
      </c>
      <c r="U310" s="58">
        <f t="shared" si="4"/>
        <v>753.29000000000008</v>
      </c>
    </row>
    <row r="311" spans="1:21" x14ac:dyDescent="0.25">
      <c r="A311" s="58">
        <v>2853</v>
      </c>
      <c r="B311" s="58">
        <v>1</v>
      </c>
      <c r="C311" s="58">
        <v>14.17</v>
      </c>
      <c r="D311" s="58">
        <v>11.63</v>
      </c>
      <c r="F311" s="58">
        <v>84.72</v>
      </c>
      <c r="G311" s="58">
        <v>0</v>
      </c>
      <c r="I311" s="58">
        <v>65.87</v>
      </c>
      <c r="J311" s="58">
        <v>83.83</v>
      </c>
      <c r="K311" s="58">
        <v>71.290000000000006</v>
      </c>
      <c r="L311" s="58">
        <v>60.73</v>
      </c>
      <c r="M311" s="58">
        <v>81.05</v>
      </c>
      <c r="N311" s="58">
        <v>74.430000000000007</v>
      </c>
      <c r="O311" s="58">
        <v>81.02</v>
      </c>
      <c r="P311" s="58">
        <v>77.34</v>
      </c>
      <c r="Q311" s="58">
        <v>92.33</v>
      </c>
      <c r="R311" s="58">
        <v>68.59</v>
      </c>
      <c r="S311" s="58">
        <v>71.58</v>
      </c>
      <c r="T311" s="58">
        <v>81.94</v>
      </c>
      <c r="U311" s="58">
        <f t="shared" si="4"/>
        <v>1020.5200000000002</v>
      </c>
    </row>
    <row r="312" spans="1:21" x14ac:dyDescent="0.25">
      <c r="A312" s="58">
        <v>2856</v>
      </c>
      <c r="B312" s="58">
        <v>1</v>
      </c>
      <c r="C312" s="58">
        <v>10.51</v>
      </c>
      <c r="D312" s="58">
        <v>1.0900000000000001</v>
      </c>
      <c r="F312" s="58">
        <v>25</v>
      </c>
      <c r="G312" s="58">
        <v>0</v>
      </c>
      <c r="I312" s="58">
        <v>18</v>
      </c>
      <c r="J312" s="58">
        <v>19</v>
      </c>
      <c r="K312" s="58">
        <v>28</v>
      </c>
      <c r="L312" s="58">
        <v>21</v>
      </c>
      <c r="M312" s="58">
        <v>21.89</v>
      </c>
      <c r="N312" s="58">
        <v>16.57</v>
      </c>
      <c r="O312" s="58">
        <v>25.46</v>
      </c>
      <c r="P312" s="58">
        <v>17</v>
      </c>
      <c r="Q312" s="58">
        <v>26.61</v>
      </c>
      <c r="R312" s="58">
        <v>21.09</v>
      </c>
      <c r="S312" s="58">
        <v>19</v>
      </c>
      <c r="T312" s="58">
        <v>17</v>
      </c>
      <c r="U312" s="58">
        <f t="shared" si="4"/>
        <v>287.22000000000003</v>
      </c>
    </row>
    <row r="313" spans="1:21" x14ac:dyDescent="0.25">
      <c r="A313" s="58">
        <v>2859</v>
      </c>
      <c r="B313" s="58">
        <v>1</v>
      </c>
      <c r="C313" s="58">
        <v>23.26</v>
      </c>
      <c r="D313" s="58">
        <v>2.83</v>
      </c>
      <c r="F313" s="58">
        <v>99.23</v>
      </c>
      <c r="G313" s="58">
        <v>0</v>
      </c>
      <c r="I313" s="58">
        <v>102.64</v>
      </c>
      <c r="J313" s="58">
        <v>116.39</v>
      </c>
      <c r="K313" s="58">
        <v>124.9</v>
      </c>
      <c r="L313" s="58">
        <v>134.96</v>
      </c>
      <c r="M313" s="58">
        <v>117.92</v>
      </c>
      <c r="N313" s="58">
        <v>121.29</v>
      </c>
      <c r="O313" s="58">
        <v>139.22</v>
      </c>
      <c r="P313" s="58">
        <v>126.97</v>
      </c>
      <c r="Q313" s="58">
        <v>137.6</v>
      </c>
      <c r="R313" s="58">
        <v>163.51</v>
      </c>
      <c r="S313" s="58">
        <v>144.93</v>
      </c>
      <c r="T313" s="58">
        <v>177.09</v>
      </c>
      <c r="U313" s="58">
        <f t="shared" si="4"/>
        <v>1732.7399999999998</v>
      </c>
    </row>
    <row r="314" spans="1:21" x14ac:dyDescent="0.25">
      <c r="A314" s="58">
        <v>2860</v>
      </c>
      <c r="B314" s="58">
        <v>1</v>
      </c>
      <c r="C314" s="58">
        <v>5.38</v>
      </c>
      <c r="D314" s="58">
        <v>18.170000000000002</v>
      </c>
      <c r="F314" s="58">
        <v>80.33</v>
      </c>
      <c r="G314" s="58">
        <v>0</v>
      </c>
      <c r="I314" s="58">
        <v>77.97</v>
      </c>
      <c r="J314" s="58">
        <v>88.1</v>
      </c>
      <c r="K314" s="58">
        <v>97.37</v>
      </c>
      <c r="L314" s="58">
        <v>82.45</v>
      </c>
      <c r="M314" s="58">
        <v>87</v>
      </c>
      <c r="N314" s="58">
        <v>97.75</v>
      </c>
      <c r="O314" s="58">
        <v>86.91</v>
      </c>
      <c r="P314" s="58">
        <v>72.22</v>
      </c>
      <c r="Q314" s="58">
        <v>89.82</v>
      </c>
      <c r="R314" s="58">
        <v>87.97</v>
      </c>
      <c r="S314" s="58">
        <v>83.8</v>
      </c>
      <c r="T314" s="58">
        <v>88.12</v>
      </c>
      <c r="U314" s="58">
        <f t="shared" si="4"/>
        <v>1143.3600000000001</v>
      </c>
    </row>
    <row r="315" spans="1:21" x14ac:dyDescent="0.25">
      <c r="A315" s="58">
        <v>2884</v>
      </c>
      <c r="B315" s="58">
        <v>1</v>
      </c>
      <c r="C315" s="58">
        <v>5.46</v>
      </c>
      <c r="D315" s="58">
        <v>9</v>
      </c>
      <c r="F315" s="58">
        <v>41.42</v>
      </c>
      <c r="G315" s="58">
        <v>0</v>
      </c>
      <c r="I315" s="58">
        <v>27.63</v>
      </c>
      <c r="J315" s="58">
        <v>37.15</v>
      </c>
      <c r="K315" s="58">
        <v>32.44</v>
      </c>
      <c r="L315" s="58">
        <v>30.44</v>
      </c>
      <c r="M315" s="58">
        <v>41.69</v>
      </c>
      <c r="N315" s="58">
        <v>36.979999999999997</v>
      </c>
      <c r="O315" s="58">
        <v>36.53</v>
      </c>
      <c r="P315" s="58">
        <v>40.94</v>
      </c>
      <c r="Q315" s="58">
        <v>34.46</v>
      </c>
      <c r="R315" s="58">
        <v>37.43</v>
      </c>
      <c r="S315" s="58">
        <v>44.36</v>
      </c>
      <c r="T315" s="58">
        <v>28.56</v>
      </c>
      <c r="U315" s="58">
        <f t="shared" si="4"/>
        <v>484.49</v>
      </c>
    </row>
    <row r="316" spans="1:21" x14ac:dyDescent="0.25">
      <c r="A316" s="58">
        <v>2886</v>
      </c>
      <c r="B316" s="58">
        <v>1</v>
      </c>
      <c r="C316" s="58">
        <v>2.0499999999999998</v>
      </c>
      <c r="D316" s="58">
        <v>1.69</v>
      </c>
      <c r="F316" s="58">
        <v>19.77</v>
      </c>
      <c r="G316" s="58">
        <v>0</v>
      </c>
      <c r="I316" s="58">
        <v>21.27</v>
      </c>
      <c r="J316" s="58">
        <v>27.38</v>
      </c>
      <c r="K316" s="58">
        <v>23.67</v>
      </c>
      <c r="L316" s="58">
        <v>31</v>
      </c>
      <c r="M316" s="58">
        <v>26.72</v>
      </c>
      <c r="N316" s="58">
        <v>26.29</v>
      </c>
      <c r="O316" s="58">
        <v>20.84</v>
      </c>
      <c r="P316" s="58">
        <v>25.84</v>
      </c>
      <c r="Q316" s="58">
        <v>18.989999999999998</v>
      </c>
      <c r="R316" s="58">
        <v>31.47</v>
      </c>
      <c r="S316" s="58">
        <v>27.04</v>
      </c>
      <c r="T316" s="58">
        <v>25.77</v>
      </c>
      <c r="U316" s="58">
        <f t="shared" si="4"/>
        <v>329.79</v>
      </c>
    </row>
    <row r="317" spans="1:21" x14ac:dyDescent="0.25">
      <c r="A317" s="58">
        <v>2888</v>
      </c>
      <c r="B317" s="58">
        <v>1</v>
      </c>
      <c r="C317" s="58">
        <v>5.87</v>
      </c>
      <c r="D317" s="58">
        <v>11.88</v>
      </c>
      <c r="F317" s="58">
        <v>22.78</v>
      </c>
      <c r="G317" s="58">
        <v>5</v>
      </c>
      <c r="I317" s="58">
        <v>33.82</v>
      </c>
      <c r="J317" s="58">
        <v>29.34</v>
      </c>
      <c r="K317" s="58">
        <v>33.79</v>
      </c>
      <c r="L317" s="58">
        <v>30</v>
      </c>
      <c r="M317" s="58">
        <v>34.65</v>
      </c>
      <c r="N317" s="58">
        <v>26.65</v>
      </c>
      <c r="O317" s="58">
        <v>25.44</v>
      </c>
      <c r="P317" s="58">
        <v>26</v>
      </c>
      <c r="Q317" s="58">
        <v>26.46</v>
      </c>
      <c r="R317" s="58">
        <v>22.76</v>
      </c>
      <c r="S317" s="58">
        <v>11.86</v>
      </c>
      <c r="T317" s="58">
        <v>28.28</v>
      </c>
      <c r="U317" s="58">
        <f t="shared" si="4"/>
        <v>374.58000000000004</v>
      </c>
    </row>
    <row r="318" spans="1:21" x14ac:dyDescent="0.25">
      <c r="A318" s="58">
        <v>2889</v>
      </c>
      <c r="B318" s="58">
        <v>1</v>
      </c>
      <c r="C318" s="58">
        <v>10.94</v>
      </c>
      <c r="D318" s="58">
        <v>1.2</v>
      </c>
      <c r="F318" s="58">
        <v>37.299999999999997</v>
      </c>
      <c r="G318" s="58">
        <v>0</v>
      </c>
      <c r="I318" s="58">
        <v>46.53</v>
      </c>
      <c r="J318" s="58">
        <v>43.44</v>
      </c>
      <c r="K318" s="58">
        <v>53.2</v>
      </c>
      <c r="L318" s="58">
        <v>35.630000000000003</v>
      </c>
      <c r="M318" s="58">
        <v>64.86</v>
      </c>
      <c r="N318" s="58">
        <v>61.16</v>
      </c>
      <c r="O318" s="58">
        <v>61</v>
      </c>
      <c r="P318" s="58">
        <v>69.13</v>
      </c>
      <c r="Q318" s="58">
        <v>67.930000000000007</v>
      </c>
      <c r="R318" s="58">
        <v>59.15</v>
      </c>
      <c r="S318" s="58">
        <v>53.86</v>
      </c>
      <c r="T318" s="58">
        <v>62.99</v>
      </c>
      <c r="U318" s="58">
        <f t="shared" si="4"/>
        <v>728.31999999999994</v>
      </c>
    </row>
    <row r="319" spans="1:21" x14ac:dyDescent="0.25">
      <c r="A319" s="58">
        <v>2890</v>
      </c>
      <c r="B319" s="58">
        <v>1</v>
      </c>
      <c r="C319" s="58">
        <v>7.78</v>
      </c>
      <c r="D319" s="58">
        <v>16.97</v>
      </c>
      <c r="F319" s="58">
        <v>44.48</v>
      </c>
      <c r="G319" s="58">
        <v>0.03</v>
      </c>
      <c r="I319" s="58">
        <v>34.270000000000003</v>
      </c>
      <c r="J319" s="58">
        <v>50.49</v>
      </c>
      <c r="K319" s="58">
        <v>50.43</v>
      </c>
      <c r="L319" s="58">
        <v>47.43</v>
      </c>
      <c r="M319" s="58">
        <v>49.99</v>
      </c>
      <c r="N319" s="58">
        <v>49.23</v>
      </c>
      <c r="O319" s="58">
        <v>39.21</v>
      </c>
      <c r="P319" s="58">
        <v>55.75</v>
      </c>
      <c r="Q319" s="58">
        <v>44.49</v>
      </c>
      <c r="R319" s="58">
        <v>54.41</v>
      </c>
      <c r="S319" s="58">
        <v>45.06</v>
      </c>
      <c r="T319" s="58">
        <v>44.17</v>
      </c>
      <c r="U319" s="58">
        <f t="shared" si="4"/>
        <v>634.18999999999994</v>
      </c>
    </row>
    <row r="320" spans="1:21" x14ac:dyDescent="0.25">
      <c r="A320" s="58">
        <v>2895</v>
      </c>
      <c r="B320" s="58">
        <v>1</v>
      </c>
      <c r="C320" s="58">
        <v>10.95</v>
      </c>
      <c r="D320" s="58">
        <v>27.18</v>
      </c>
      <c r="F320" s="58">
        <v>79.78</v>
      </c>
      <c r="G320" s="58">
        <v>0</v>
      </c>
      <c r="I320" s="58">
        <v>85.6</v>
      </c>
      <c r="J320" s="58">
        <v>62.54</v>
      </c>
      <c r="K320" s="58">
        <v>89.12</v>
      </c>
      <c r="L320" s="58">
        <v>72.319999999999993</v>
      </c>
      <c r="M320" s="58">
        <v>75.010000000000005</v>
      </c>
      <c r="N320" s="58">
        <v>88.73</v>
      </c>
      <c r="O320" s="58">
        <v>83.16</v>
      </c>
      <c r="P320" s="58">
        <v>87.15</v>
      </c>
      <c r="Q320" s="58">
        <v>92.03</v>
      </c>
      <c r="R320" s="58">
        <v>94.7</v>
      </c>
      <c r="S320" s="58">
        <v>82.53</v>
      </c>
      <c r="T320" s="58">
        <v>104.9</v>
      </c>
      <c r="U320" s="58">
        <f t="shared" si="4"/>
        <v>1135.7</v>
      </c>
    </row>
    <row r="321" spans="1:21" x14ac:dyDescent="0.25">
      <c r="A321" s="58">
        <v>2897</v>
      </c>
      <c r="B321" s="58">
        <v>1</v>
      </c>
      <c r="C321" s="58">
        <v>29.22</v>
      </c>
      <c r="D321" s="58">
        <v>14.63</v>
      </c>
      <c r="F321" s="58">
        <v>98.78</v>
      </c>
      <c r="G321" s="58">
        <v>0</v>
      </c>
      <c r="I321" s="58">
        <v>89.48</v>
      </c>
      <c r="J321" s="58">
        <v>68.989999999999995</v>
      </c>
      <c r="K321" s="58">
        <v>90.01</v>
      </c>
      <c r="L321" s="58">
        <v>75.739999999999995</v>
      </c>
      <c r="M321" s="58">
        <v>74.930000000000007</v>
      </c>
      <c r="N321" s="58">
        <v>91.12</v>
      </c>
      <c r="O321" s="58">
        <v>92.38</v>
      </c>
      <c r="P321" s="58">
        <v>89.48</v>
      </c>
      <c r="Q321" s="58">
        <v>100.51</v>
      </c>
      <c r="R321" s="58">
        <v>102.56</v>
      </c>
      <c r="S321" s="58">
        <v>108.92</v>
      </c>
      <c r="T321" s="58">
        <v>109.83</v>
      </c>
      <c r="U321" s="58">
        <f t="shared" si="4"/>
        <v>1236.58</v>
      </c>
    </row>
    <row r="322" spans="1:21" x14ac:dyDescent="0.25">
      <c r="A322" s="58">
        <v>2898</v>
      </c>
      <c r="B322" s="58">
        <v>1</v>
      </c>
      <c r="C322" s="58">
        <v>7.39</v>
      </c>
      <c r="D322" s="58">
        <v>1.8</v>
      </c>
      <c r="F322" s="58">
        <v>41.4</v>
      </c>
      <c r="G322" s="58">
        <v>0</v>
      </c>
      <c r="I322" s="58">
        <v>29</v>
      </c>
      <c r="J322" s="58">
        <v>35.79</v>
      </c>
      <c r="K322" s="58">
        <v>39.770000000000003</v>
      </c>
      <c r="L322" s="58">
        <v>32.44</v>
      </c>
      <c r="M322" s="58">
        <v>43.47</v>
      </c>
      <c r="N322" s="58">
        <v>48.2</v>
      </c>
      <c r="O322" s="58">
        <v>26.29</v>
      </c>
      <c r="P322" s="58">
        <v>32.76</v>
      </c>
      <c r="Q322" s="58">
        <v>35.700000000000003</v>
      </c>
      <c r="R322" s="58">
        <v>41.64</v>
      </c>
      <c r="S322" s="58">
        <v>39.51</v>
      </c>
      <c r="T322" s="58">
        <v>28.09</v>
      </c>
      <c r="U322" s="58">
        <f t="shared" si="4"/>
        <v>483.24999999999994</v>
      </c>
    </row>
    <row r="323" spans="1:21" x14ac:dyDescent="0.25">
      <c r="A323" s="58">
        <v>2899</v>
      </c>
      <c r="B323" s="58">
        <v>1</v>
      </c>
      <c r="C323" s="58">
        <v>20.74</v>
      </c>
      <c r="D323" s="58">
        <v>0</v>
      </c>
      <c r="F323" s="58">
        <v>104.58</v>
      </c>
      <c r="G323" s="58">
        <v>0</v>
      </c>
      <c r="I323" s="58">
        <v>94.02</v>
      </c>
      <c r="J323" s="58">
        <v>106.57</v>
      </c>
      <c r="K323" s="58">
        <v>95.35</v>
      </c>
      <c r="L323" s="58">
        <v>91.72</v>
      </c>
      <c r="M323" s="58">
        <v>93.82</v>
      </c>
      <c r="N323" s="58">
        <v>107.43</v>
      </c>
      <c r="O323" s="58">
        <v>97.72</v>
      </c>
      <c r="P323" s="58">
        <v>115.73</v>
      </c>
      <c r="Q323" s="58">
        <v>104.28</v>
      </c>
      <c r="R323" s="58">
        <v>100.93</v>
      </c>
      <c r="S323" s="58">
        <v>118.31</v>
      </c>
      <c r="T323" s="58">
        <v>95.52</v>
      </c>
      <c r="U323" s="58">
        <f t="shared" si="4"/>
        <v>1346.72</v>
      </c>
    </row>
    <row r="324" spans="1:21" x14ac:dyDescent="0.25">
      <c r="A324" s="58">
        <v>2902</v>
      </c>
      <c r="B324" s="58">
        <v>1</v>
      </c>
      <c r="C324" s="58">
        <v>8.43</v>
      </c>
      <c r="D324" s="58">
        <v>1.79</v>
      </c>
      <c r="F324" s="58">
        <v>37.549999999999997</v>
      </c>
      <c r="G324" s="58">
        <v>0</v>
      </c>
      <c r="I324" s="58">
        <v>27.27</v>
      </c>
      <c r="J324" s="58">
        <v>44.37</v>
      </c>
      <c r="K324" s="58">
        <v>44.04</v>
      </c>
      <c r="L324" s="58">
        <v>39.200000000000003</v>
      </c>
      <c r="M324" s="58">
        <v>36.17</v>
      </c>
      <c r="N324" s="58">
        <v>40.42</v>
      </c>
      <c r="O324" s="58">
        <v>41</v>
      </c>
      <c r="P324" s="58">
        <v>40.69</v>
      </c>
      <c r="Q324" s="58">
        <v>44.25</v>
      </c>
      <c r="R324" s="58">
        <v>56.26</v>
      </c>
      <c r="S324" s="58">
        <v>47.11</v>
      </c>
      <c r="T324" s="58">
        <v>41.7</v>
      </c>
      <c r="U324" s="58">
        <f t="shared" ref="U324:U387" si="5">SUM(C324:T324)</f>
        <v>550.25</v>
      </c>
    </row>
    <row r="325" spans="1:21" x14ac:dyDescent="0.25">
      <c r="A325" s="58">
        <v>2903</v>
      </c>
      <c r="B325" s="58">
        <v>1</v>
      </c>
      <c r="C325" s="58">
        <v>6.83</v>
      </c>
      <c r="D325" s="58">
        <v>9.9</v>
      </c>
      <c r="F325" s="58">
        <v>45.2</v>
      </c>
      <c r="G325" s="58">
        <v>0</v>
      </c>
      <c r="I325" s="58">
        <v>45.04</v>
      </c>
      <c r="J325" s="58">
        <v>40.130000000000003</v>
      </c>
      <c r="K325" s="58">
        <v>41.53</v>
      </c>
      <c r="L325" s="58">
        <v>32.950000000000003</v>
      </c>
      <c r="M325" s="58">
        <v>31.37</v>
      </c>
      <c r="N325" s="58">
        <v>44.86</v>
      </c>
      <c r="O325" s="58">
        <v>34.270000000000003</v>
      </c>
      <c r="P325" s="58">
        <v>36.29</v>
      </c>
      <c r="Q325" s="58">
        <v>40.950000000000003</v>
      </c>
      <c r="R325" s="58">
        <v>28.8</v>
      </c>
      <c r="S325" s="58">
        <v>36.479999999999997</v>
      </c>
      <c r="T325" s="58">
        <v>37.78</v>
      </c>
      <c r="U325" s="58">
        <f t="shared" si="5"/>
        <v>512.38</v>
      </c>
    </row>
    <row r="326" spans="1:21" x14ac:dyDescent="0.25">
      <c r="A326" s="58">
        <v>2904</v>
      </c>
      <c r="B326" s="58">
        <v>1</v>
      </c>
      <c r="C326" s="58">
        <v>13.33</v>
      </c>
      <c r="D326" s="58">
        <v>2.96</v>
      </c>
      <c r="F326" s="58">
        <v>61.24</v>
      </c>
      <c r="G326" s="58">
        <v>0</v>
      </c>
      <c r="I326" s="58">
        <v>53.47</v>
      </c>
      <c r="J326" s="58">
        <v>48.53</v>
      </c>
      <c r="K326" s="58">
        <v>52.61</v>
      </c>
      <c r="L326" s="58">
        <v>56.81</v>
      </c>
      <c r="M326" s="58">
        <v>54.41</v>
      </c>
      <c r="N326" s="58">
        <v>57.59</v>
      </c>
      <c r="O326" s="58">
        <v>57.08</v>
      </c>
      <c r="P326" s="58">
        <v>64.42</v>
      </c>
      <c r="Q326" s="58">
        <v>61.01</v>
      </c>
      <c r="R326" s="58">
        <v>76.900000000000006</v>
      </c>
      <c r="S326" s="58">
        <v>54.28</v>
      </c>
      <c r="T326" s="58">
        <v>68.569999999999993</v>
      </c>
      <c r="U326" s="58">
        <f t="shared" si="5"/>
        <v>783.21</v>
      </c>
    </row>
    <row r="327" spans="1:21" x14ac:dyDescent="0.25">
      <c r="A327" s="58">
        <v>2905</v>
      </c>
      <c r="B327" s="58">
        <v>1</v>
      </c>
      <c r="C327" s="58">
        <v>27.75</v>
      </c>
      <c r="D327" s="58">
        <v>0.56999999999999995</v>
      </c>
      <c r="F327" s="58">
        <v>185.31</v>
      </c>
      <c r="G327" s="58">
        <v>0</v>
      </c>
      <c r="I327" s="58">
        <v>168</v>
      </c>
      <c r="J327" s="58">
        <v>175.86</v>
      </c>
      <c r="K327" s="58">
        <v>171.35</v>
      </c>
      <c r="L327" s="58">
        <v>166.59</v>
      </c>
      <c r="M327" s="58">
        <v>191.2</v>
      </c>
      <c r="N327" s="58">
        <v>185.94</v>
      </c>
      <c r="O327" s="58">
        <v>194.93</v>
      </c>
      <c r="P327" s="58">
        <v>193</v>
      </c>
      <c r="Q327" s="58">
        <v>187.48</v>
      </c>
      <c r="R327" s="58">
        <v>188.32</v>
      </c>
      <c r="S327" s="58">
        <v>188.88</v>
      </c>
      <c r="T327" s="58">
        <v>188.87</v>
      </c>
      <c r="U327" s="58">
        <f t="shared" si="5"/>
        <v>2414.0500000000002</v>
      </c>
    </row>
    <row r="328" spans="1:21" x14ac:dyDescent="0.25">
      <c r="A328" s="58">
        <v>2906</v>
      </c>
      <c r="B328" s="58">
        <v>1</v>
      </c>
      <c r="C328" s="58">
        <v>5.89</v>
      </c>
      <c r="D328" s="58">
        <v>6.35</v>
      </c>
      <c r="F328" s="58">
        <v>19.04</v>
      </c>
      <c r="G328" s="58">
        <v>0</v>
      </c>
      <c r="I328" s="58">
        <v>18.34</v>
      </c>
      <c r="J328" s="58">
        <v>13.99</v>
      </c>
      <c r="K328" s="58">
        <v>27.79</v>
      </c>
      <c r="L328" s="58">
        <v>26</v>
      </c>
      <c r="M328" s="58">
        <v>31.85</v>
      </c>
      <c r="N328" s="58">
        <v>35</v>
      </c>
      <c r="O328" s="58">
        <v>24.2</v>
      </c>
      <c r="P328" s="58">
        <v>28.67</v>
      </c>
      <c r="Q328" s="58">
        <v>29.11</v>
      </c>
      <c r="R328" s="58">
        <v>23</v>
      </c>
      <c r="S328" s="58">
        <v>33.83</v>
      </c>
      <c r="T328" s="58">
        <v>27.88</v>
      </c>
      <c r="U328" s="58">
        <f t="shared" si="5"/>
        <v>350.94</v>
      </c>
    </row>
    <row r="329" spans="1:21" x14ac:dyDescent="0.25">
      <c r="A329" s="58">
        <v>2907</v>
      </c>
      <c r="B329" s="58">
        <v>1</v>
      </c>
      <c r="C329" s="58">
        <v>3.24</v>
      </c>
      <c r="D329" s="58">
        <v>10.199999999999999</v>
      </c>
      <c r="F329" s="58">
        <v>21.49</v>
      </c>
      <c r="G329" s="58">
        <v>0</v>
      </c>
      <c r="I329" s="58">
        <v>16</v>
      </c>
      <c r="J329" s="58">
        <v>17.8</v>
      </c>
      <c r="K329" s="58">
        <v>19.87</v>
      </c>
      <c r="L329" s="58">
        <v>19.07</v>
      </c>
      <c r="M329" s="58">
        <v>23</v>
      </c>
      <c r="N329" s="58">
        <v>15.9</v>
      </c>
      <c r="O329" s="58">
        <v>13.87</v>
      </c>
      <c r="P329" s="58">
        <v>20.52</v>
      </c>
      <c r="Q329" s="58">
        <v>18.77</v>
      </c>
      <c r="R329" s="58">
        <v>12.44</v>
      </c>
      <c r="S329" s="58">
        <v>22.71</v>
      </c>
      <c r="T329" s="58">
        <v>14.93</v>
      </c>
      <c r="U329" s="58">
        <f t="shared" si="5"/>
        <v>249.81000000000006</v>
      </c>
    </row>
    <row r="330" spans="1:21" x14ac:dyDescent="0.25">
      <c r="A330" s="58">
        <v>2908</v>
      </c>
      <c r="B330" s="58">
        <v>1</v>
      </c>
      <c r="C330" s="58">
        <v>10.84</v>
      </c>
      <c r="D330" s="58">
        <v>5.83</v>
      </c>
      <c r="F330" s="58">
        <v>45.99</v>
      </c>
      <c r="G330" s="58">
        <v>0</v>
      </c>
      <c r="I330" s="58">
        <v>46.02</v>
      </c>
      <c r="J330" s="58">
        <v>42.11</v>
      </c>
      <c r="K330" s="58">
        <v>53.91</v>
      </c>
      <c r="L330" s="58">
        <v>38.130000000000003</v>
      </c>
      <c r="M330" s="58">
        <v>48.91</v>
      </c>
      <c r="N330" s="58">
        <v>46.77</v>
      </c>
      <c r="O330" s="58">
        <v>53.01</v>
      </c>
      <c r="P330" s="58">
        <v>39.06</v>
      </c>
      <c r="Q330" s="58">
        <v>45.01</v>
      </c>
      <c r="R330" s="58">
        <v>44.01</v>
      </c>
      <c r="S330" s="58">
        <v>48.43</v>
      </c>
      <c r="T330" s="58">
        <v>39.97</v>
      </c>
      <c r="U330" s="58">
        <f t="shared" si="5"/>
        <v>608</v>
      </c>
    </row>
    <row r="331" spans="1:21" x14ac:dyDescent="0.25">
      <c r="A331" s="58">
        <v>2909</v>
      </c>
      <c r="B331" s="58">
        <v>1</v>
      </c>
      <c r="C331" s="58">
        <v>27.31</v>
      </c>
      <c r="D331" s="58">
        <v>29.75</v>
      </c>
      <c r="F331" s="58">
        <v>165.1</v>
      </c>
      <c r="G331" s="58">
        <v>0</v>
      </c>
      <c r="I331" s="58">
        <v>162.74</v>
      </c>
      <c r="J331" s="58">
        <v>166.9</v>
      </c>
      <c r="K331" s="58">
        <v>167.21</v>
      </c>
      <c r="L331" s="58">
        <v>158.46</v>
      </c>
      <c r="M331" s="58">
        <v>173.46</v>
      </c>
      <c r="N331" s="58">
        <v>190.35</v>
      </c>
      <c r="O331" s="58">
        <v>177.87</v>
      </c>
      <c r="P331" s="58">
        <v>180.83</v>
      </c>
      <c r="Q331" s="58">
        <v>182.82</v>
      </c>
      <c r="R331" s="58">
        <v>194.17</v>
      </c>
      <c r="S331" s="58">
        <v>228.43</v>
      </c>
      <c r="T331" s="58">
        <v>181.82</v>
      </c>
      <c r="U331" s="58">
        <f t="shared" si="5"/>
        <v>2387.2200000000003</v>
      </c>
    </row>
    <row r="332" spans="1:21" x14ac:dyDescent="0.25">
      <c r="A332" s="58">
        <v>2910</v>
      </c>
      <c r="B332" s="58">
        <v>1</v>
      </c>
      <c r="C332" s="58">
        <v>14.55</v>
      </c>
      <c r="D332" s="58">
        <v>17.329999999999998</v>
      </c>
      <c r="F332" s="58">
        <v>42.77</v>
      </c>
      <c r="G332" s="58">
        <v>0</v>
      </c>
      <c r="I332" s="58">
        <v>52.72</v>
      </c>
      <c r="J332" s="58">
        <v>56.58</v>
      </c>
      <c r="K332" s="58">
        <v>51.1</v>
      </c>
      <c r="L332" s="58">
        <v>49.78</v>
      </c>
      <c r="M332" s="58">
        <v>42.71</v>
      </c>
      <c r="N332" s="58">
        <v>46.58</v>
      </c>
      <c r="O332" s="58">
        <v>36.32</v>
      </c>
      <c r="P332" s="58">
        <v>43.6</v>
      </c>
      <c r="Q332" s="58">
        <v>51.19</v>
      </c>
      <c r="R332" s="58">
        <v>36.229999999999997</v>
      </c>
      <c r="S332" s="58">
        <v>56.6</v>
      </c>
      <c r="T332" s="58">
        <v>52.56</v>
      </c>
      <c r="U332" s="58">
        <f t="shared" si="5"/>
        <v>650.61999999999989</v>
      </c>
    </row>
  </sheetData>
  <sheetProtection algorithmName="SHA-512" hashValue="QIX9PNBLsRRoPJyDrwMGBVC8Y1EYgL89O32UMsTiDcrSDRbNvdfHiuuhVtGPHnJka2KLWjGfYlyYsuBwoxHAtg==" saltValue="6QbEqEWKfGyZ/+1f9z1Juw==" spinCount="100000" sheet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35EE-5319-44FC-8417-2CCC63C42228}">
  <dimension ref="A1:U332"/>
  <sheetViews>
    <sheetView topLeftCell="A276" workbookViewId="0">
      <selection activeCell="A307" sqref="A307:XFD307"/>
    </sheetView>
  </sheetViews>
  <sheetFormatPr defaultRowHeight="15" x14ac:dyDescent="0.25"/>
  <cols>
    <col min="1" max="1" width="15.85546875" style="57" customWidth="1"/>
    <col min="2" max="2" width="12.7109375" style="57" customWidth="1"/>
    <col min="3" max="18" width="9.140625" style="57"/>
    <col min="19" max="19" width="10" style="57" bestFit="1" customWidth="1"/>
    <col min="20" max="274" width="9.140625" style="57"/>
    <col min="275" max="275" width="10" style="57" bestFit="1" customWidth="1"/>
    <col min="276" max="530" width="9.140625" style="57"/>
    <col min="531" max="531" width="10" style="57" bestFit="1" customWidth="1"/>
    <col min="532" max="786" width="9.140625" style="57"/>
    <col min="787" max="787" width="10" style="57" bestFit="1" customWidth="1"/>
    <col min="788" max="1042" width="9.140625" style="57"/>
    <col min="1043" max="1043" width="10" style="57" bestFit="1" customWidth="1"/>
    <col min="1044" max="1298" width="9.140625" style="57"/>
    <col min="1299" max="1299" width="10" style="57" bestFit="1" customWidth="1"/>
    <col min="1300" max="1554" width="9.140625" style="57"/>
    <col min="1555" max="1555" width="10" style="57" bestFit="1" customWidth="1"/>
    <col min="1556" max="1810" width="9.140625" style="57"/>
    <col min="1811" max="1811" width="10" style="57" bestFit="1" customWidth="1"/>
    <col min="1812" max="2066" width="9.140625" style="57"/>
    <col min="2067" max="2067" width="10" style="57" bestFit="1" customWidth="1"/>
    <col min="2068" max="2322" width="9.140625" style="57"/>
    <col min="2323" max="2323" width="10" style="57" bestFit="1" customWidth="1"/>
    <col min="2324" max="2578" width="9.140625" style="57"/>
    <col min="2579" max="2579" width="10" style="57" bestFit="1" customWidth="1"/>
    <col min="2580" max="2834" width="9.140625" style="57"/>
    <col min="2835" max="2835" width="10" style="57" bestFit="1" customWidth="1"/>
    <col min="2836" max="3090" width="9.140625" style="57"/>
    <col min="3091" max="3091" width="10" style="57" bestFit="1" customWidth="1"/>
    <col min="3092" max="3346" width="9.140625" style="57"/>
    <col min="3347" max="3347" width="10" style="57" bestFit="1" customWidth="1"/>
    <col min="3348" max="3602" width="9.140625" style="57"/>
    <col min="3603" max="3603" width="10" style="57" bestFit="1" customWidth="1"/>
    <col min="3604" max="3858" width="9.140625" style="57"/>
    <col min="3859" max="3859" width="10" style="57" bestFit="1" customWidth="1"/>
    <col min="3860" max="4114" width="9.140625" style="57"/>
    <col min="4115" max="4115" width="10" style="57" bestFit="1" customWidth="1"/>
    <col min="4116" max="4370" width="9.140625" style="57"/>
    <col min="4371" max="4371" width="10" style="57" bestFit="1" customWidth="1"/>
    <col min="4372" max="4626" width="9.140625" style="57"/>
    <col min="4627" max="4627" width="10" style="57" bestFit="1" customWidth="1"/>
    <col min="4628" max="4882" width="9.140625" style="57"/>
    <col min="4883" max="4883" width="10" style="57" bestFit="1" customWidth="1"/>
    <col min="4884" max="5138" width="9.140625" style="57"/>
    <col min="5139" max="5139" width="10" style="57" bestFit="1" customWidth="1"/>
    <col min="5140" max="5394" width="9.140625" style="57"/>
    <col min="5395" max="5395" width="10" style="57" bestFit="1" customWidth="1"/>
    <col min="5396" max="5650" width="9.140625" style="57"/>
    <col min="5651" max="5651" width="10" style="57" bestFit="1" customWidth="1"/>
    <col min="5652" max="5906" width="9.140625" style="57"/>
    <col min="5907" max="5907" width="10" style="57" bestFit="1" customWidth="1"/>
    <col min="5908" max="6162" width="9.140625" style="57"/>
    <col min="6163" max="6163" width="10" style="57" bestFit="1" customWidth="1"/>
    <col min="6164" max="6418" width="9.140625" style="57"/>
    <col min="6419" max="6419" width="10" style="57" bestFit="1" customWidth="1"/>
    <col min="6420" max="6674" width="9.140625" style="57"/>
    <col min="6675" max="6675" width="10" style="57" bestFit="1" customWidth="1"/>
    <col min="6676" max="6930" width="9.140625" style="57"/>
    <col min="6931" max="6931" width="10" style="57" bestFit="1" customWidth="1"/>
    <col min="6932" max="7186" width="9.140625" style="57"/>
    <col min="7187" max="7187" width="10" style="57" bestFit="1" customWidth="1"/>
    <col min="7188" max="7442" width="9.140625" style="57"/>
    <col min="7443" max="7443" width="10" style="57" bestFit="1" customWidth="1"/>
    <col min="7444" max="7698" width="9.140625" style="57"/>
    <col min="7699" max="7699" width="10" style="57" bestFit="1" customWidth="1"/>
    <col min="7700" max="7954" width="9.140625" style="57"/>
    <col min="7955" max="7955" width="10" style="57" bestFit="1" customWidth="1"/>
    <col min="7956" max="8210" width="9.140625" style="57"/>
    <col min="8211" max="8211" width="10" style="57" bestFit="1" customWidth="1"/>
    <col min="8212" max="8466" width="9.140625" style="57"/>
    <col min="8467" max="8467" width="10" style="57" bestFit="1" customWidth="1"/>
    <col min="8468" max="8722" width="9.140625" style="57"/>
    <col min="8723" max="8723" width="10" style="57" bestFit="1" customWidth="1"/>
    <col min="8724" max="8978" width="9.140625" style="57"/>
    <col min="8979" max="8979" width="10" style="57" bestFit="1" customWidth="1"/>
    <col min="8980" max="9234" width="9.140625" style="57"/>
    <col min="9235" max="9235" width="10" style="57" bestFit="1" customWidth="1"/>
    <col min="9236" max="9490" width="9.140625" style="57"/>
    <col min="9491" max="9491" width="10" style="57" bestFit="1" customWidth="1"/>
    <col min="9492" max="9746" width="9.140625" style="57"/>
    <col min="9747" max="9747" width="10" style="57" bestFit="1" customWidth="1"/>
    <col min="9748" max="10002" width="9.140625" style="57"/>
    <col min="10003" max="10003" width="10" style="57" bestFit="1" customWidth="1"/>
    <col min="10004" max="10258" width="9.140625" style="57"/>
    <col min="10259" max="10259" width="10" style="57" bestFit="1" customWidth="1"/>
    <col min="10260" max="10514" width="9.140625" style="57"/>
    <col min="10515" max="10515" width="10" style="57" bestFit="1" customWidth="1"/>
    <col min="10516" max="10770" width="9.140625" style="57"/>
    <col min="10771" max="10771" width="10" style="57" bestFit="1" customWidth="1"/>
    <col min="10772" max="11026" width="9.140625" style="57"/>
    <col min="11027" max="11027" width="10" style="57" bestFit="1" customWidth="1"/>
    <col min="11028" max="11282" width="9.140625" style="57"/>
    <col min="11283" max="11283" width="10" style="57" bestFit="1" customWidth="1"/>
    <col min="11284" max="11538" width="9.140625" style="57"/>
    <col min="11539" max="11539" width="10" style="57" bestFit="1" customWidth="1"/>
    <col min="11540" max="11794" width="9.140625" style="57"/>
    <col min="11795" max="11795" width="10" style="57" bestFit="1" customWidth="1"/>
    <col min="11796" max="12050" width="9.140625" style="57"/>
    <col min="12051" max="12051" width="10" style="57" bestFit="1" customWidth="1"/>
    <col min="12052" max="12306" width="9.140625" style="57"/>
    <col min="12307" max="12307" width="10" style="57" bestFit="1" customWidth="1"/>
    <col min="12308" max="12562" width="9.140625" style="57"/>
    <col min="12563" max="12563" width="10" style="57" bestFit="1" customWidth="1"/>
    <col min="12564" max="12818" width="9.140625" style="57"/>
    <col min="12819" max="12819" width="10" style="57" bestFit="1" customWidth="1"/>
    <col min="12820" max="13074" width="9.140625" style="57"/>
    <col min="13075" max="13075" width="10" style="57" bestFit="1" customWidth="1"/>
    <col min="13076" max="13330" width="9.140625" style="57"/>
    <col min="13331" max="13331" width="10" style="57" bestFit="1" customWidth="1"/>
    <col min="13332" max="13586" width="9.140625" style="57"/>
    <col min="13587" max="13587" width="10" style="57" bestFit="1" customWidth="1"/>
    <col min="13588" max="13842" width="9.140625" style="57"/>
    <col min="13843" max="13843" width="10" style="57" bestFit="1" customWidth="1"/>
    <col min="13844" max="14098" width="9.140625" style="57"/>
    <col min="14099" max="14099" width="10" style="57" bestFit="1" customWidth="1"/>
    <col min="14100" max="14354" width="9.140625" style="57"/>
    <col min="14355" max="14355" width="10" style="57" bestFit="1" customWidth="1"/>
    <col min="14356" max="14610" width="9.140625" style="57"/>
    <col min="14611" max="14611" width="10" style="57" bestFit="1" customWidth="1"/>
    <col min="14612" max="14866" width="9.140625" style="57"/>
    <col min="14867" max="14867" width="10" style="57" bestFit="1" customWidth="1"/>
    <col min="14868" max="15122" width="9.140625" style="57"/>
    <col min="15123" max="15123" width="10" style="57" bestFit="1" customWidth="1"/>
    <col min="15124" max="15378" width="9.140625" style="57"/>
    <col min="15379" max="15379" width="10" style="57" bestFit="1" customWidth="1"/>
    <col min="15380" max="15634" width="9.140625" style="57"/>
    <col min="15635" max="15635" width="10" style="57" bestFit="1" customWidth="1"/>
    <col min="15636" max="15890" width="9.140625" style="57"/>
    <col min="15891" max="15891" width="10" style="57" bestFit="1" customWidth="1"/>
    <col min="15892" max="16146" width="9.140625" style="57"/>
    <col min="16147" max="16147" width="10" style="57" bestFit="1" customWidth="1"/>
    <col min="16148" max="16384" width="9.140625" style="57"/>
  </cols>
  <sheetData>
    <row r="1" spans="1:21" x14ac:dyDescent="0.25">
      <c r="A1" s="57" t="s">
        <v>85</v>
      </c>
    </row>
    <row r="3" spans="1:21" s="56" customFormat="1" x14ac:dyDescent="0.25">
      <c r="A3" s="52" t="s">
        <v>72</v>
      </c>
      <c r="B3" s="52" t="s">
        <v>73</v>
      </c>
      <c r="C3" s="53" t="s">
        <v>0</v>
      </c>
      <c r="D3" s="53" t="s">
        <v>56</v>
      </c>
      <c r="E3" s="53" t="s">
        <v>1</v>
      </c>
      <c r="F3" s="53" t="s">
        <v>59</v>
      </c>
      <c r="G3" s="53" t="s">
        <v>57</v>
      </c>
      <c r="H3" s="53" t="s">
        <v>58</v>
      </c>
      <c r="I3" s="54">
        <v>1</v>
      </c>
      <c r="J3" s="54">
        <v>2</v>
      </c>
      <c r="K3" s="54">
        <v>3</v>
      </c>
      <c r="L3" s="54">
        <v>4</v>
      </c>
      <c r="M3" s="54">
        <v>5</v>
      </c>
      <c r="N3" s="54">
        <v>6</v>
      </c>
      <c r="O3" s="54">
        <v>7</v>
      </c>
      <c r="P3" s="54">
        <v>8</v>
      </c>
      <c r="Q3" s="54">
        <v>9</v>
      </c>
      <c r="R3" s="54">
        <v>10</v>
      </c>
      <c r="S3" s="54">
        <v>11</v>
      </c>
      <c r="T3" s="54">
        <v>12</v>
      </c>
      <c r="U3" s="55" t="s">
        <v>2</v>
      </c>
    </row>
    <row r="4" spans="1:21" x14ac:dyDescent="0.25">
      <c r="A4">
        <v>1</v>
      </c>
      <c r="B4">
        <v>1</v>
      </c>
      <c r="C4">
        <v>8.17</v>
      </c>
      <c r="D4">
        <v>0</v>
      </c>
      <c r="F4">
        <v>55.52</v>
      </c>
      <c r="G4">
        <v>0</v>
      </c>
      <c r="I4">
        <v>68.52</v>
      </c>
      <c r="J4">
        <v>53</v>
      </c>
      <c r="K4">
        <v>60.41</v>
      </c>
      <c r="L4">
        <v>56.64</v>
      </c>
      <c r="M4">
        <v>62.04</v>
      </c>
      <c r="N4">
        <v>87.52</v>
      </c>
      <c r="O4">
        <v>72.650000000000006</v>
      </c>
      <c r="P4">
        <v>87.61</v>
      </c>
      <c r="Q4">
        <v>89.98</v>
      </c>
      <c r="R4">
        <v>95.07</v>
      </c>
      <c r="S4">
        <v>98.4</v>
      </c>
      <c r="T4">
        <v>79.66</v>
      </c>
      <c r="U4">
        <f t="shared" ref="U4:U67" si="0">SUM(C4:T4)</f>
        <v>975.19</v>
      </c>
    </row>
    <row r="5" spans="1:21" x14ac:dyDescent="0.25">
      <c r="A5">
        <v>1</v>
      </c>
      <c r="B5">
        <v>3</v>
      </c>
      <c r="C5">
        <v>633.83000000000004</v>
      </c>
      <c r="D5">
        <v>277.75</v>
      </c>
      <c r="F5">
        <v>3629.49</v>
      </c>
      <c r="G5">
        <v>2.1800000000000002</v>
      </c>
      <c r="I5">
        <v>3716.38</v>
      </c>
      <c r="J5">
        <v>3896.1</v>
      </c>
      <c r="K5">
        <v>3612.76</v>
      </c>
      <c r="L5">
        <v>3708.56</v>
      </c>
      <c r="M5">
        <v>3672.85</v>
      </c>
      <c r="N5">
        <v>3413.46</v>
      </c>
      <c r="O5">
        <v>3446.7</v>
      </c>
      <c r="P5">
        <v>3511.69</v>
      </c>
      <c r="Q5">
        <v>3553.02</v>
      </c>
      <c r="R5">
        <v>3649.59</v>
      </c>
      <c r="S5">
        <v>3397.2</v>
      </c>
      <c r="T5">
        <v>3572.33</v>
      </c>
      <c r="U5">
        <f t="shared" si="0"/>
        <v>47693.89</v>
      </c>
    </row>
    <row r="6" spans="1:21" x14ac:dyDescent="0.25">
      <c r="A6">
        <v>2</v>
      </c>
      <c r="B6">
        <v>1</v>
      </c>
      <c r="C6">
        <v>5.54</v>
      </c>
      <c r="D6">
        <v>3.6</v>
      </c>
      <c r="F6">
        <v>23.15</v>
      </c>
      <c r="G6">
        <v>0</v>
      </c>
      <c r="I6">
        <v>13.41</v>
      </c>
      <c r="J6">
        <v>10.79</v>
      </c>
      <c r="K6">
        <v>13.97</v>
      </c>
      <c r="L6">
        <v>23.91</v>
      </c>
      <c r="M6">
        <v>18.79</v>
      </c>
      <c r="N6">
        <v>18.510000000000002</v>
      </c>
      <c r="O6">
        <v>18.98</v>
      </c>
      <c r="P6">
        <v>17.82</v>
      </c>
      <c r="Q6">
        <v>20.82</v>
      </c>
      <c r="R6">
        <v>15.03</v>
      </c>
      <c r="S6">
        <v>22.21</v>
      </c>
      <c r="T6">
        <v>19.84</v>
      </c>
      <c r="U6">
        <f t="shared" si="0"/>
        <v>246.36999999999998</v>
      </c>
    </row>
    <row r="7" spans="1:21" x14ac:dyDescent="0.25">
      <c r="A7">
        <v>4</v>
      </c>
      <c r="B7">
        <v>1</v>
      </c>
      <c r="C7">
        <v>3.67</v>
      </c>
      <c r="D7">
        <v>6</v>
      </c>
      <c r="F7">
        <v>40.130000000000003</v>
      </c>
      <c r="G7">
        <v>0</v>
      </c>
      <c r="I7">
        <v>25.04</v>
      </c>
      <c r="J7">
        <v>29.03</v>
      </c>
      <c r="K7">
        <v>22.84</v>
      </c>
      <c r="L7">
        <v>38.29</v>
      </c>
      <c r="M7">
        <v>39.49</v>
      </c>
      <c r="N7">
        <v>27.02</v>
      </c>
      <c r="O7">
        <v>28.85</v>
      </c>
      <c r="P7">
        <v>46.17</v>
      </c>
      <c r="Q7">
        <v>45.21</v>
      </c>
      <c r="R7">
        <v>43.9</v>
      </c>
      <c r="S7">
        <v>45.19</v>
      </c>
      <c r="T7">
        <v>35.9</v>
      </c>
      <c r="U7">
        <f t="shared" si="0"/>
        <v>476.72999999999996</v>
      </c>
    </row>
    <row r="8" spans="1:21" x14ac:dyDescent="0.25">
      <c r="A8">
        <v>6</v>
      </c>
      <c r="B8">
        <v>3</v>
      </c>
      <c r="C8">
        <v>50.08</v>
      </c>
      <c r="D8">
        <v>67.67</v>
      </c>
      <c r="F8">
        <v>175.62</v>
      </c>
      <c r="G8">
        <v>1</v>
      </c>
      <c r="I8">
        <v>202.6</v>
      </c>
      <c r="J8">
        <v>199.13</v>
      </c>
      <c r="K8">
        <v>214.8</v>
      </c>
      <c r="L8">
        <v>213.73</v>
      </c>
      <c r="M8">
        <v>213.27</v>
      </c>
      <c r="N8">
        <v>197.9</v>
      </c>
      <c r="O8">
        <v>189.14</v>
      </c>
      <c r="P8">
        <v>234.34</v>
      </c>
      <c r="Q8">
        <v>244.93</v>
      </c>
      <c r="R8">
        <v>235.66</v>
      </c>
      <c r="S8">
        <v>246.39</v>
      </c>
      <c r="T8">
        <v>256.22000000000003</v>
      </c>
      <c r="U8">
        <f t="shared" si="0"/>
        <v>2942.4799999999996</v>
      </c>
    </row>
    <row r="9" spans="1:21" x14ac:dyDescent="0.25">
      <c r="A9">
        <v>11</v>
      </c>
      <c r="B9">
        <v>1</v>
      </c>
      <c r="C9">
        <v>580.92999999999995</v>
      </c>
      <c r="D9">
        <v>93.95</v>
      </c>
      <c r="F9">
        <v>2893.74</v>
      </c>
      <c r="G9">
        <v>3.88</v>
      </c>
      <c r="I9">
        <v>3005.67</v>
      </c>
      <c r="J9">
        <v>3172.78</v>
      </c>
      <c r="K9">
        <v>3108.14</v>
      </c>
      <c r="L9">
        <v>3205.89</v>
      </c>
      <c r="M9">
        <v>3256.01</v>
      </c>
      <c r="N9">
        <v>3149.64</v>
      </c>
      <c r="O9">
        <v>3197.12</v>
      </c>
      <c r="P9">
        <v>3314.84</v>
      </c>
      <c r="Q9">
        <v>3485</v>
      </c>
      <c r="R9">
        <v>3514.3</v>
      </c>
      <c r="S9">
        <v>3372.07</v>
      </c>
      <c r="T9">
        <v>3468.64</v>
      </c>
      <c r="U9">
        <f t="shared" si="0"/>
        <v>42822.6</v>
      </c>
    </row>
    <row r="10" spans="1:21" x14ac:dyDescent="0.25">
      <c r="A10">
        <v>12</v>
      </c>
      <c r="B10">
        <v>1</v>
      </c>
      <c r="C10">
        <v>71.25</v>
      </c>
      <c r="D10">
        <v>2.39</v>
      </c>
      <c r="F10">
        <v>378.98</v>
      </c>
      <c r="G10">
        <v>0</v>
      </c>
      <c r="I10">
        <v>404.66</v>
      </c>
      <c r="J10">
        <v>449.79</v>
      </c>
      <c r="K10">
        <v>398.06</v>
      </c>
      <c r="L10">
        <v>465</v>
      </c>
      <c r="M10">
        <v>429.19</v>
      </c>
      <c r="N10">
        <v>474.6</v>
      </c>
      <c r="O10">
        <v>449.31</v>
      </c>
      <c r="P10">
        <v>434.19</v>
      </c>
      <c r="Q10">
        <v>437</v>
      </c>
      <c r="R10">
        <v>437.33</v>
      </c>
      <c r="S10">
        <v>432.82</v>
      </c>
      <c r="T10">
        <v>366.66</v>
      </c>
      <c r="U10">
        <f t="shared" si="0"/>
        <v>5631.23</v>
      </c>
    </row>
    <row r="11" spans="1:21" x14ac:dyDescent="0.25">
      <c r="A11">
        <v>13</v>
      </c>
      <c r="B11">
        <v>1</v>
      </c>
      <c r="C11">
        <v>73.02</v>
      </c>
      <c r="D11">
        <v>74.62</v>
      </c>
      <c r="F11">
        <v>261.32</v>
      </c>
      <c r="G11">
        <v>1.89</v>
      </c>
      <c r="I11">
        <v>301.62</v>
      </c>
      <c r="J11">
        <v>266.64</v>
      </c>
      <c r="K11">
        <v>256.27</v>
      </c>
      <c r="L11">
        <v>303.19</v>
      </c>
      <c r="M11">
        <v>229.79</v>
      </c>
      <c r="N11">
        <v>255.46</v>
      </c>
      <c r="O11">
        <v>291.95</v>
      </c>
      <c r="P11">
        <v>284.43</v>
      </c>
      <c r="Q11">
        <v>265.81</v>
      </c>
      <c r="R11">
        <v>331.37</v>
      </c>
      <c r="S11">
        <v>315.16000000000003</v>
      </c>
      <c r="T11">
        <v>297.08999999999997</v>
      </c>
      <c r="U11">
        <f t="shared" si="0"/>
        <v>3809.6299999999997</v>
      </c>
    </row>
    <row r="12" spans="1:21" x14ac:dyDescent="0.25">
      <c r="A12">
        <v>14</v>
      </c>
      <c r="B12">
        <v>1</v>
      </c>
      <c r="C12">
        <v>28.39</v>
      </c>
      <c r="D12">
        <v>55.3</v>
      </c>
      <c r="F12">
        <v>200.31</v>
      </c>
      <c r="G12">
        <v>0.38</v>
      </c>
      <c r="I12">
        <v>199.95</v>
      </c>
      <c r="J12">
        <v>190.35</v>
      </c>
      <c r="K12">
        <v>195.33</v>
      </c>
      <c r="L12">
        <v>184.28</v>
      </c>
      <c r="M12">
        <v>190.36</v>
      </c>
      <c r="N12">
        <v>180.78</v>
      </c>
      <c r="O12">
        <v>166.19</v>
      </c>
      <c r="P12">
        <v>188.33</v>
      </c>
      <c r="Q12">
        <v>208.67</v>
      </c>
      <c r="R12">
        <v>189.32</v>
      </c>
      <c r="S12">
        <v>183.53</v>
      </c>
      <c r="T12">
        <v>171.63</v>
      </c>
      <c r="U12">
        <f t="shared" si="0"/>
        <v>2533.1000000000004</v>
      </c>
    </row>
    <row r="13" spans="1:21" x14ac:dyDescent="0.25">
      <c r="A13">
        <v>15</v>
      </c>
      <c r="B13">
        <v>1</v>
      </c>
      <c r="C13">
        <v>54.4</v>
      </c>
      <c r="D13">
        <v>0.6</v>
      </c>
      <c r="F13">
        <v>331.89</v>
      </c>
      <c r="G13">
        <v>0</v>
      </c>
      <c r="I13">
        <v>352.56</v>
      </c>
      <c r="J13">
        <v>376.42</v>
      </c>
      <c r="K13">
        <v>358.02</v>
      </c>
      <c r="L13">
        <v>392.1</v>
      </c>
      <c r="M13">
        <v>370.07</v>
      </c>
      <c r="N13">
        <v>387.03</v>
      </c>
      <c r="O13">
        <v>395.95</v>
      </c>
      <c r="P13">
        <v>385.99</v>
      </c>
      <c r="Q13">
        <v>384.3</v>
      </c>
      <c r="R13">
        <v>407.03</v>
      </c>
      <c r="S13">
        <v>395.54</v>
      </c>
      <c r="T13">
        <v>375.62</v>
      </c>
      <c r="U13">
        <f t="shared" si="0"/>
        <v>4967.5199999999995</v>
      </c>
    </row>
    <row r="14" spans="1:21" x14ac:dyDescent="0.25">
      <c r="A14">
        <v>16</v>
      </c>
      <c r="B14">
        <v>1</v>
      </c>
      <c r="C14">
        <v>57.84</v>
      </c>
      <c r="D14">
        <v>26.27</v>
      </c>
      <c r="F14">
        <v>351.1</v>
      </c>
      <c r="G14">
        <v>0</v>
      </c>
      <c r="I14">
        <v>369.83</v>
      </c>
      <c r="J14">
        <v>407.16</v>
      </c>
      <c r="K14">
        <v>385.27</v>
      </c>
      <c r="L14">
        <v>397.82</v>
      </c>
      <c r="M14">
        <v>385.19</v>
      </c>
      <c r="N14">
        <v>382.18</v>
      </c>
      <c r="O14">
        <v>446.72</v>
      </c>
      <c r="P14">
        <v>428.67</v>
      </c>
      <c r="Q14">
        <v>424.91</v>
      </c>
      <c r="R14">
        <v>472.47</v>
      </c>
      <c r="S14">
        <v>447.14</v>
      </c>
      <c r="T14">
        <v>464.87</v>
      </c>
      <c r="U14">
        <f t="shared" si="0"/>
        <v>5447.4400000000005</v>
      </c>
    </row>
    <row r="15" spans="1:21" x14ac:dyDescent="0.25">
      <c r="A15">
        <v>22</v>
      </c>
      <c r="B15">
        <v>1</v>
      </c>
      <c r="C15">
        <v>38.64</v>
      </c>
      <c r="D15">
        <v>6.6</v>
      </c>
      <c r="F15">
        <v>181.97</v>
      </c>
      <c r="G15">
        <v>1</v>
      </c>
      <c r="I15">
        <v>193.85</v>
      </c>
      <c r="J15">
        <v>189.13</v>
      </c>
      <c r="K15">
        <v>186.67</v>
      </c>
      <c r="L15">
        <v>184.7</v>
      </c>
      <c r="M15">
        <v>208.72</v>
      </c>
      <c r="N15">
        <v>191.77</v>
      </c>
      <c r="O15">
        <v>214.6</v>
      </c>
      <c r="P15">
        <v>197.38</v>
      </c>
      <c r="Q15">
        <v>219.9</v>
      </c>
      <c r="R15">
        <v>209.35</v>
      </c>
      <c r="S15">
        <v>243.38</v>
      </c>
      <c r="T15">
        <v>213.41</v>
      </c>
      <c r="U15">
        <f t="shared" si="0"/>
        <v>2681.0699999999997</v>
      </c>
    </row>
    <row r="16" spans="1:21" x14ac:dyDescent="0.25">
      <c r="A16">
        <v>23</v>
      </c>
      <c r="B16">
        <v>1</v>
      </c>
      <c r="C16">
        <v>11.28</v>
      </c>
      <c r="D16">
        <v>0.6</v>
      </c>
      <c r="F16">
        <v>64.86</v>
      </c>
      <c r="G16">
        <v>3.4</v>
      </c>
      <c r="I16">
        <v>69.52</v>
      </c>
      <c r="J16">
        <v>77.08</v>
      </c>
      <c r="K16">
        <v>70.95</v>
      </c>
      <c r="L16">
        <v>76.12</v>
      </c>
      <c r="M16">
        <v>62.73</v>
      </c>
      <c r="N16">
        <v>84.6</v>
      </c>
      <c r="O16">
        <v>74.45</v>
      </c>
      <c r="P16">
        <v>91.64</v>
      </c>
      <c r="Q16">
        <v>73.12</v>
      </c>
      <c r="R16">
        <v>91.3</v>
      </c>
      <c r="S16">
        <v>77.400000000000006</v>
      </c>
      <c r="T16">
        <v>77.11</v>
      </c>
      <c r="U16">
        <f t="shared" si="0"/>
        <v>1006.16</v>
      </c>
    </row>
    <row r="17" spans="1:21" x14ac:dyDescent="0.25">
      <c r="A17">
        <v>25</v>
      </c>
      <c r="B17">
        <v>1</v>
      </c>
      <c r="C17">
        <v>0</v>
      </c>
      <c r="D17">
        <v>0</v>
      </c>
      <c r="F17">
        <v>5</v>
      </c>
      <c r="G17">
        <v>0</v>
      </c>
      <c r="I17">
        <v>5.5</v>
      </c>
      <c r="J17">
        <v>10</v>
      </c>
      <c r="K17">
        <v>8.43</v>
      </c>
      <c r="L17">
        <v>8.3000000000000007</v>
      </c>
      <c r="M17">
        <v>9.39</v>
      </c>
      <c r="N17">
        <v>6.99</v>
      </c>
      <c r="O17">
        <v>5.15</v>
      </c>
      <c r="P17">
        <v>10.1</v>
      </c>
      <c r="Q17">
        <v>0</v>
      </c>
      <c r="R17">
        <v>0</v>
      </c>
      <c r="S17">
        <v>0</v>
      </c>
      <c r="T17">
        <v>0</v>
      </c>
      <c r="U17">
        <f t="shared" si="0"/>
        <v>68.86</v>
      </c>
    </row>
    <row r="18" spans="1:21" x14ac:dyDescent="0.25">
      <c r="A18">
        <v>31</v>
      </c>
      <c r="B18">
        <v>1</v>
      </c>
      <c r="C18">
        <v>61.04</v>
      </c>
      <c r="D18">
        <v>15.72</v>
      </c>
      <c r="F18">
        <v>335.66</v>
      </c>
      <c r="G18">
        <v>0</v>
      </c>
      <c r="I18">
        <v>382.8</v>
      </c>
      <c r="J18">
        <v>412.53</v>
      </c>
      <c r="K18">
        <v>386.59</v>
      </c>
      <c r="L18">
        <v>404.92</v>
      </c>
      <c r="M18">
        <v>417.66</v>
      </c>
      <c r="N18">
        <v>416.15</v>
      </c>
      <c r="O18">
        <v>432.01</v>
      </c>
      <c r="P18">
        <v>443.99</v>
      </c>
      <c r="Q18">
        <v>484.83</v>
      </c>
      <c r="R18">
        <v>487.75</v>
      </c>
      <c r="S18">
        <v>429.01</v>
      </c>
      <c r="T18">
        <v>388.15</v>
      </c>
      <c r="U18">
        <f t="shared" si="0"/>
        <v>5498.8099999999995</v>
      </c>
    </row>
    <row r="19" spans="1:21" x14ac:dyDescent="0.25">
      <c r="A19">
        <v>32</v>
      </c>
      <c r="B19">
        <v>1</v>
      </c>
      <c r="C19">
        <v>3.81</v>
      </c>
      <c r="D19">
        <v>7.72</v>
      </c>
      <c r="F19">
        <v>40.43</v>
      </c>
      <c r="G19">
        <v>0</v>
      </c>
      <c r="I19">
        <v>46.4</v>
      </c>
      <c r="J19">
        <v>34.700000000000003</v>
      </c>
      <c r="K19">
        <v>45.23</v>
      </c>
      <c r="L19">
        <v>47.24</v>
      </c>
      <c r="M19">
        <v>57.08</v>
      </c>
      <c r="N19">
        <v>50.17</v>
      </c>
      <c r="O19">
        <v>41.1</v>
      </c>
      <c r="P19">
        <v>45.38</v>
      </c>
      <c r="Q19">
        <v>50.74</v>
      </c>
      <c r="R19">
        <v>45.84</v>
      </c>
      <c r="S19">
        <v>50.04</v>
      </c>
      <c r="T19">
        <v>32.200000000000003</v>
      </c>
      <c r="U19">
        <f t="shared" si="0"/>
        <v>598.08000000000004</v>
      </c>
    </row>
    <row r="20" spans="1:21" x14ac:dyDescent="0.25">
      <c r="A20">
        <v>36</v>
      </c>
      <c r="B20">
        <v>1</v>
      </c>
      <c r="C20">
        <v>4.6500000000000004</v>
      </c>
      <c r="D20">
        <v>6.07</v>
      </c>
      <c r="F20">
        <v>13.11</v>
      </c>
      <c r="G20">
        <v>0</v>
      </c>
      <c r="I20">
        <v>14</v>
      </c>
      <c r="J20">
        <v>17.73</v>
      </c>
      <c r="K20">
        <v>12.55</v>
      </c>
      <c r="L20">
        <v>20</v>
      </c>
      <c r="M20">
        <v>7</v>
      </c>
      <c r="N20">
        <v>10.62</v>
      </c>
      <c r="O20">
        <v>9.16</v>
      </c>
      <c r="P20">
        <v>13</v>
      </c>
      <c r="Q20">
        <v>9.2899999999999991</v>
      </c>
      <c r="R20">
        <v>13.97</v>
      </c>
      <c r="S20">
        <v>11.78</v>
      </c>
      <c r="T20">
        <v>13.75</v>
      </c>
      <c r="U20">
        <f t="shared" si="0"/>
        <v>176.68</v>
      </c>
    </row>
    <row r="21" spans="1:21" x14ac:dyDescent="0.25">
      <c r="A21">
        <v>38</v>
      </c>
      <c r="B21">
        <v>1</v>
      </c>
      <c r="C21">
        <v>17.559999999999999</v>
      </c>
      <c r="D21">
        <v>11.4</v>
      </c>
      <c r="F21">
        <v>170.06</v>
      </c>
      <c r="G21">
        <v>0.89</v>
      </c>
      <c r="I21">
        <v>138.37</v>
      </c>
      <c r="J21">
        <v>152.38</v>
      </c>
      <c r="K21">
        <v>150.91999999999999</v>
      </c>
      <c r="L21">
        <v>135.21</v>
      </c>
      <c r="M21">
        <v>148.34</v>
      </c>
      <c r="N21">
        <v>149.25</v>
      </c>
      <c r="O21">
        <v>148.16999999999999</v>
      </c>
      <c r="P21">
        <v>159.22999999999999</v>
      </c>
      <c r="Q21">
        <v>173.22</v>
      </c>
      <c r="R21">
        <v>141.81</v>
      </c>
      <c r="S21">
        <v>109.1</v>
      </c>
      <c r="T21">
        <v>117.44</v>
      </c>
      <c r="U21">
        <f t="shared" si="0"/>
        <v>1923.3500000000001</v>
      </c>
    </row>
    <row r="22" spans="1:21" x14ac:dyDescent="0.25">
      <c r="A22">
        <v>47</v>
      </c>
      <c r="B22">
        <v>1</v>
      </c>
      <c r="C22">
        <v>58.71</v>
      </c>
      <c r="D22">
        <v>1.2</v>
      </c>
      <c r="F22">
        <v>270.99</v>
      </c>
      <c r="G22">
        <v>0</v>
      </c>
      <c r="I22">
        <v>281.58999999999997</v>
      </c>
      <c r="J22">
        <v>304.2</v>
      </c>
      <c r="K22">
        <v>279.56</v>
      </c>
      <c r="L22">
        <v>303.64</v>
      </c>
      <c r="M22">
        <v>292.75</v>
      </c>
      <c r="N22">
        <v>325.39</v>
      </c>
      <c r="O22">
        <v>316.7</v>
      </c>
      <c r="P22">
        <v>319.42</v>
      </c>
      <c r="Q22">
        <v>295.74</v>
      </c>
      <c r="R22">
        <v>334.45</v>
      </c>
      <c r="S22">
        <v>272.45</v>
      </c>
      <c r="T22">
        <v>282.01</v>
      </c>
      <c r="U22">
        <f t="shared" si="0"/>
        <v>3938.7999999999993</v>
      </c>
    </row>
    <row r="23" spans="1:21" x14ac:dyDescent="0.25">
      <c r="A23">
        <v>51</v>
      </c>
      <c r="B23">
        <v>1</v>
      </c>
      <c r="C23">
        <v>17.600000000000001</v>
      </c>
      <c r="D23">
        <v>0</v>
      </c>
      <c r="F23">
        <v>117.16</v>
      </c>
      <c r="G23">
        <v>0</v>
      </c>
      <c r="I23">
        <v>108.42</v>
      </c>
      <c r="J23">
        <v>111.71</v>
      </c>
      <c r="K23">
        <v>144.85</v>
      </c>
      <c r="L23">
        <v>117.11</v>
      </c>
      <c r="M23">
        <v>131.15</v>
      </c>
      <c r="N23">
        <v>121.47</v>
      </c>
      <c r="O23">
        <v>143.93</v>
      </c>
      <c r="P23">
        <v>115.59</v>
      </c>
      <c r="Q23">
        <v>132.61000000000001</v>
      </c>
      <c r="R23">
        <v>130.72999999999999</v>
      </c>
      <c r="S23">
        <v>140.94999999999999</v>
      </c>
      <c r="T23">
        <v>108.96</v>
      </c>
      <c r="U23">
        <f t="shared" si="0"/>
        <v>1642.24</v>
      </c>
    </row>
    <row r="24" spans="1:21" x14ac:dyDescent="0.25">
      <c r="A24">
        <v>75</v>
      </c>
      <c r="B24">
        <v>1</v>
      </c>
      <c r="C24">
        <v>2.5</v>
      </c>
      <c r="D24">
        <v>0</v>
      </c>
      <c r="F24">
        <v>27</v>
      </c>
      <c r="G24">
        <v>0</v>
      </c>
      <c r="I24">
        <v>19.62</v>
      </c>
      <c r="J24">
        <v>42.66</v>
      </c>
      <c r="K24">
        <v>24.51</v>
      </c>
      <c r="L24">
        <v>28.82</v>
      </c>
      <c r="M24">
        <v>24.65</v>
      </c>
      <c r="N24">
        <v>33.619999999999997</v>
      </c>
      <c r="O24">
        <v>27.86</v>
      </c>
      <c r="P24">
        <v>34.61</v>
      </c>
      <c r="Q24">
        <v>35.270000000000003</v>
      </c>
      <c r="R24">
        <v>42.95</v>
      </c>
      <c r="S24">
        <v>37.380000000000003</v>
      </c>
      <c r="T24">
        <v>37.950000000000003</v>
      </c>
      <c r="U24">
        <f t="shared" si="0"/>
        <v>419.4</v>
      </c>
    </row>
    <row r="25" spans="1:21" x14ac:dyDescent="0.25">
      <c r="A25">
        <v>77</v>
      </c>
      <c r="B25">
        <v>1</v>
      </c>
      <c r="C25">
        <v>130.58000000000001</v>
      </c>
      <c r="D25">
        <v>15.09</v>
      </c>
      <c r="F25">
        <v>559.66999999999996</v>
      </c>
      <c r="G25">
        <v>0</v>
      </c>
      <c r="I25">
        <v>604.22</v>
      </c>
      <c r="J25">
        <v>655.09</v>
      </c>
      <c r="K25">
        <v>612.07000000000005</v>
      </c>
      <c r="L25">
        <v>634.79999999999995</v>
      </c>
      <c r="M25">
        <v>611.51</v>
      </c>
      <c r="N25">
        <v>657.94</v>
      </c>
      <c r="O25">
        <v>621.63</v>
      </c>
      <c r="P25">
        <v>688.24</v>
      </c>
      <c r="Q25">
        <v>687.46</v>
      </c>
      <c r="R25">
        <v>746.07</v>
      </c>
      <c r="S25">
        <v>681.18</v>
      </c>
      <c r="T25">
        <v>648.98</v>
      </c>
      <c r="U25">
        <f t="shared" si="0"/>
        <v>8554.5300000000007</v>
      </c>
    </row>
    <row r="26" spans="1:21" x14ac:dyDescent="0.25">
      <c r="A26">
        <v>81</v>
      </c>
      <c r="B26">
        <v>1</v>
      </c>
      <c r="C26">
        <v>2.0099999999999998</v>
      </c>
      <c r="D26">
        <v>0.6</v>
      </c>
      <c r="F26">
        <v>6.77</v>
      </c>
      <c r="G26">
        <v>0</v>
      </c>
      <c r="I26">
        <v>14.75</v>
      </c>
      <c r="J26">
        <v>9.32</v>
      </c>
      <c r="K26">
        <v>10</v>
      </c>
      <c r="L26">
        <v>7.49</v>
      </c>
      <c r="M26">
        <v>12.74</v>
      </c>
      <c r="N26">
        <v>10.06</v>
      </c>
      <c r="O26">
        <v>15</v>
      </c>
      <c r="P26">
        <v>14</v>
      </c>
      <c r="Q26">
        <v>9</v>
      </c>
      <c r="R26">
        <v>14.55</v>
      </c>
      <c r="S26">
        <v>15.12</v>
      </c>
      <c r="T26">
        <v>13.26</v>
      </c>
      <c r="U26">
        <f t="shared" si="0"/>
        <v>154.66999999999999</v>
      </c>
    </row>
    <row r="27" spans="1:21" x14ac:dyDescent="0.25">
      <c r="A27">
        <v>84</v>
      </c>
      <c r="B27">
        <v>1</v>
      </c>
      <c r="C27">
        <v>11.54</v>
      </c>
      <c r="D27">
        <v>17.64</v>
      </c>
      <c r="F27">
        <v>36.49</v>
      </c>
      <c r="G27">
        <v>0</v>
      </c>
      <c r="I27">
        <v>54.07</v>
      </c>
      <c r="J27">
        <v>39.4</v>
      </c>
      <c r="K27">
        <v>35.729999999999997</v>
      </c>
      <c r="L27">
        <v>40.43</v>
      </c>
      <c r="M27">
        <v>34.5</v>
      </c>
      <c r="N27">
        <v>38.72</v>
      </c>
      <c r="O27">
        <v>41.03</v>
      </c>
      <c r="P27">
        <v>48.49</v>
      </c>
      <c r="Q27">
        <v>39.42</v>
      </c>
      <c r="R27">
        <v>37.54</v>
      </c>
      <c r="S27">
        <v>48.98</v>
      </c>
      <c r="T27">
        <v>46.15</v>
      </c>
      <c r="U27">
        <f t="shared" si="0"/>
        <v>570.13</v>
      </c>
    </row>
    <row r="28" spans="1:21" x14ac:dyDescent="0.25">
      <c r="A28">
        <v>85</v>
      </c>
      <c r="B28">
        <v>1</v>
      </c>
      <c r="C28">
        <v>7.12</v>
      </c>
      <c r="D28">
        <v>0</v>
      </c>
      <c r="F28">
        <v>20.73</v>
      </c>
      <c r="G28">
        <v>0</v>
      </c>
      <c r="I28">
        <v>24.4</v>
      </c>
      <c r="J28">
        <v>30.28</v>
      </c>
      <c r="K28">
        <v>40.65</v>
      </c>
      <c r="L28">
        <v>34.28</v>
      </c>
      <c r="M28">
        <v>46.73</v>
      </c>
      <c r="N28">
        <v>47.23</v>
      </c>
      <c r="O28">
        <v>49.24</v>
      </c>
      <c r="P28">
        <v>51.1</v>
      </c>
      <c r="Q28">
        <v>37.17</v>
      </c>
      <c r="R28">
        <v>48.89</v>
      </c>
      <c r="S28">
        <v>42.53</v>
      </c>
      <c r="T28">
        <v>35.520000000000003</v>
      </c>
      <c r="U28">
        <f t="shared" si="0"/>
        <v>515.87</v>
      </c>
    </row>
    <row r="29" spans="1:21" x14ac:dyDescent="0.25">
      <c r="A29">
        <v>88</v>
      </c>
      <c r="B29">
        <v>1</v>
      </c>
      <c r="C29">
        <v>35.68</v>
      </c>
      <c r="D29">
        <v>1.45</v>
      </c>
      <c r="F29">
        <v>150.35</v>
      </c>
      <c r="G29">
        <v>0</v>
      </c>
      <c r="I29">
        <v>158.44</v>
      </c>
      <c r="J29">
        <v>171.39</v>
      </c>
      <c r="K29">
        <v>155.22</v>
      </c>
      <c r="L29">
        <v>149.91</v>
      </c>
      <c r="M29">
        <v>159.9</v>
      </c>
      <c r="N29">
        <v>159.82</v>
      </c>
      <c r="O29">
        <v>153.96</v>
      </c>
      <c r="P29">
        <v>144.44999999999999</v>
      </c>
      <c r="Q29">
        <v>189.14</v>
      </c>
      <c r="R29">
        <v>194.49</v>
      </c>
      <c r="S29">
        <v>184.91</v>
      </c>
      <c r="T29">
        <v>180.42</v>
      </c>
      <c r="U29">
        <f t="shared" si="0"/>
        <v>2189.5300000000002</v>
      </c>
    </row>
    <row r="30" spans="1:21" x14ac:dyDescent="0.25">
      <c r="A30">
        <v>91</v>
      </c>
      <c r="B30">
        <v>1</v>
      </c>
      <c r="C30">
        <v>1.44</v>
      </c>
      <c r="D30">
        <v>0</v>
      </c>
      <c r="F30">
        <v>32.18</v>
      </c>
      <c r="G30">
        <v>0</v>
      </c>
      <c r="I30">
        <v>43.76</v>
      </c>
      <c r="J30">
        <v>36.06</v>
      </c>
      <c r="K30">
        <v>39.74</v>
      </c>
      <c r="L30">
        <v>48.64</v>
      </c>
      <c r="M30">
        <v>38.03</v>
      </c>
      <c r="N30">
        <v>49.93</v>
      </c>
      <c r="O30">
        <v>47.26</v>
      </c>
      <c r="P30">
        <v>50.43</v>
      </c>
      <c r="Q30">
        <v>40.11</v>
      </c>
      <c r="R30">
        <v>62.17</v>
      </c>
      <c r="S30">
        <v>47.68</v>
      </c>
      <c r="T30">
        <v>46.74</v>
      </c>
      <c r="U30">
        <f t="shared" si="0"/>
        <v>584.16999999999996</v>
      </c>
    </row>
    <row r="31" spans="1:21" x14ac:dyDescent="0.25">
      <c r="A31">
        <v>93</v>
      </c>
      <c r="B31">
        <v>1</v>
      </c>
      <c r="C31">
        <v>9.5399999999999991</v>
      </c>
      <c r="D31">
        <v>0</v>
      </c>
      <c r="F31">
        <v>40.549999999999997</v>
      </c>
      <c r="G31">
        <v>4.83</v>
      </c>
      <c r="I31">
        <v>44.23</v>
      </c>
      <c r="J31">
        <v>49.84</v>
      </c>
      <c r="K31">
        <v>58.14</v>
      </c>
      <c r="L31">
        <v>44.67</v>
      </c>
      <c r="M31">
        <v>48.25</v>
      </c>
      <c r="N31">
        <v>52.11</v>
      </c>
      <c r="O31">
        <v>47.1</v>
      </c>
      <c r="P31">
        <v>46.93</v>
      </c>
      <c r="Q31">
        <v>52.92</v>
      </c>
      <c r="R31">
        <v>40.11</v>
      </c>
      <c r="S31">
        <v>56.43</v>
      </c>
      <c r="T31">
        <v>46.7</v>
      </c>
      <c r="U31">
        <f t="shared" si="0"/>
        <v>642.35</v>
      </c>
    </row>
    <row r="32" spans="1:21" x14ac:dyDescent="0.25">
      <c r="A32">
        <v>94</v>
      </c>
      <c r="B32">
        <v>1</v>
      </c>
      <c r="C32">
        <v>43.14</v>
      </c>
      <c r="D32">
        <v>1.36</v>
      </c>
      <c r="F32">
        <v>164.02</v>
      </c>
      <c r="G32">
        <v>4.71</v>
      </c>
      <c r="I32">
        <v>171.09</v>
      </c>
      <c r="J32">
        <v>184.34</v>
      </c>
      <c r="K32">
        <v>125.98</v>
      </c>
      <c r="L32">
        <v>178.76</v>
      </c>
      <c r="M32">
        <v>170.14</v>
      </c>
      <c r="N32">
        <v>173.16</v>
      </c>
      <c r="O32">
        <v>177.64</v>
      </c>
      <c r="P32">
        <v>176.7</v>
      </c>
      <c r="Q32">
        <v>209.46</v>
      </c>
      <c r="R32">
        <v>199.07</v>
      </c>
      <c r="S32">
        <v>175.13</v>
      </c>
      <c r="T32">
        <v>175.61</v>
      </c>
      <c r="U32">
        <f t="shared" si="0"/>
        <v>2330.3100000000004</v>
      </c>
    </row>
    <row r="33" spans="1:21" x14ac:dyDescent="0.25">
      <c r="A33">
        <v>95</v>
      </c>
      <c r="B33">
        <v>1</v>
      </c>
      <c r="C33">
        <v>3.5</v>
      </c>
      <c r="D33">
        <v>0.38</v>
      </c>
      <c r="F33">
        <v>17.11</v>
      </c>
      <c r="G33">
        <v>0</v>
      </c>
      <c r="I33">
        <v>19</v>
      </c>
      <c r="J33">
        <v>14</v>
      </c>
      <c r="K33">
        <v>16</v>
      </c>
      <c r="L33">
        <v>24</v>
      </c>
      <c r="M33">
        <v>17.52</v>
      </c>
      <c r="N33">
        <v>15</v>
      </c>
      <c r="O33">
        <v>20</v>
      </c>
      <c r="P33">
        <v>13</v>
      </c>
      <c r="Q33">
        <v>20.76</v>
      </c>
      <c r="R33">
        <v>24.83</v>
      </c>
      <c r="S33">
        <v>19.64</v>
      </c>
      <c r="T33">
        <v>30.22</v>
      </c>
      <c r="U33">
        <f t="shared" si="0"/>
        <v>254.95999999999995</v>
      </c>
    </row>
    <row r="34" spans="1:21" x14ac:dyDescent="0.25">
      <c r="A34">
        <v>97</v>
      </c>
      <c r="B34">
        <v>1</v>
      </c>
      <c r="C34">
        <v>5.97</v>
      </c>
      <c r="D34">
        <v>0.57999999999999996</v>
      </c>
      <c r="F34">
        <v>37.68</v>
      </c>
      <c r="G34">
        <v>0</v>
      </c>
      <c r="I34">
        <v>37.229999999999997</v>
      </c>
      <c r="J34">
        <v>40.49</v>
      </c>
      <c r="K34">
        <v>40.590000000000003</v>
      </c>
      <c r="L34">
        <v>42.96</v>
      </c>
      <c r="M34">
        <v>38</v>
      </c>
      <c r="N34">
        <v>52.24</v>
      </c>
      <c r="O34">
        <v>35.54</v>
      </c>
      <c r="P34">
        <v>51.18</v>
      </c>
      <c r="Q34">
        <v>59.14</v>
      </c>
      <c r="R34">
        <v>48.58</v>
      </c>
      <c r="S34">
        <v>42.37</v>
      </c>
      <c r="T34">
        <v>58.4</v>
      </c>
      <c r="U34">
        <f t="shared" si="0"/>
        <v>590.94999999999993</v>
      </c>
    </row>
    <row r="35" spans="1:21" x14ac:dyDescent="0.25">
      <c r="A35">
        <v>99</v>
      </c>
      <c r="B35">
        <v>1</v>
      </c>
      <c r="C35">
        <v>6.28</v>
      </c>
      <c r="D35">
        <v>0.59</v>
      </c>
      <c r="F35">
        <v>71.41</v>
      </c>
      <c r="G35">
        <v>0</v>
      </c>
      <c r="I35">
        <v>74.22</v>
      </c>
      <c r="J35">
        <v>73.62</v>
      </c>
      <c r="K35">
        <v>82.76</v>
      </c>
      <c r="L35">
        <v>69.459999999999994</v>
      </c>
      <c r="M35">
        <v>85.13</v>
      </c>
      <c r="N35">
        <v>74.569999999999993</v>
      </c>
      <c r="O35">
        <v>84.05</v>
      </c>
      <c r="P35">
        <v>89.14</v>
      </c>
      <c r="Q35">
        <v>88.36</v>
      </c>
      <c r="R35">
        <v>101.45</v>
      </c>
      <c r="S35">
        <v>78.569999999999993</v>
      </c>
      <c r="T35">
        <v>89.26</v>
      </c>
      <c r="U35">
        <f t="shared" si="0"/>
        <v>1068.8699999999999</v>
      </c>
    </row>
    <row r="36" spans="1:21" x14ac:dyDescent="0.25">
      <c r="A36">
        <v>100</v>
      </c>
      <c r="B36">
        <v>1</v>
      </c>
      <c r="C36">
        <v>4.62</v>
      </c>
      <c r="D36">
        <v>0</v>
      </c>
      <c r="F36">
        <v>12.72</v>
      </c>
      <c r="G36">
        <v>0</v>
      </c>
      <c r="I36">
        <v>19.760000000000002</v>
      </c>
      <c r="J36">
        <v>13.81</v>
      </c>
      <c r="K36">
        <v>24.09</v>
      </c>
      <c r="L36">
        <v>22.46</v>
      </c>
      <c r="M36">
        <v>15</v>
      </c>
      <c r="N36">
        <v>21.32</v>
      </c>
      <c r="O36">
        <v>20</v>
      </c>
      <c r="P36">
        <v>24.69</v>
      </c>
      <c r="Q36">
        <v>17.63</v>
      </c>
      <c r="R36">
        <v>20.89</v>
      </c>
      <c r="S36">
        <v>17.149999999999999</v>
      </c>
      <c r="T36">
        <v>24.82</v>
      </c>
      <c r="U36">
        <f t="shared" si="0"/>
        <v>258.96000000000004</v>
      </c>
    </row>
    <row r="37" spans="1:21" x14ac:dyDescent="0.25">
      <c r="A37">
        <v>108</v>
      </c>
      <c r="B37">
        <v>1</v>
      </c>
      <c r="C37">
        <v>14.62</v>
      </c>
      <c r="D37">
        <v>0</v>
      </c>
      <c r="F37">
        <v>83.19</v>
      </c>
      <c r="G37">
        <v>0</v>
      </c>
      <c r="I37">
        <v>74.680000000000007</v>
      </c>
      <c r="J37">
        <v>83.47</v>
      </c>
      <c r="K37">
        <v>83.77</v>
      </c>
      <c r="L37">
        <v>87.3</v>
      </c>
      <c r="M37">
        <v>111.25</v>
      </c>
      <c r="N37">
        <v>96.01</v>
      </c>
      <c r="O37">
        <v>98.37</v>
      </c>
      <c r="P37">
        <v>100.69</v>
      </c>
      <c r="Q37">
        <v>99.6</v>
      </c>
      <c r="R37">
        <v>109.92</v>
      </c>
      <c r="S37">
        <v>100.08</v>
      </c>
      <c r="T37">
        <v>99.84</v>
      </c>
      <c r="U37">
        <f t="shared" si="0"/>
        <v>1242.7899999999997</v>
      </c>
    </row>
    <row r="38" spans="1:21" x14ac:dyDescent="0.25">
      <c r="A38">
        <v>110</v>
      </c>
      <c r="B38">
        <v>1</v>
      </c>
      <c r="C38">
        <v>31.96</v>
      </c>
      <c r="D38">
        <v>0</v>
      </c>
      <c r="F38">
        <v>261.69</v>
      </c>
      <c r="G38">
        <v>0</v>
      </c>
      <c r="I38">
        <v>236.45</v>
      </c>
      <c r="J38">
        <v>293.63</v>
      </c>
      <c r="K38">
        <v>276.39999999999998</v>
      </c>
      <c r="L38">
        <v>298.54000000000002</v>
      </c>
      <c r="M38">
        <v>279.14</v>
      </c>
      <c r="N38">
        <v>321.77</v>
      </c>
      <c r="O38">
        <v>313.64999999999998</v>
      </c>
      <c r="P38">
        <v>344.74</v>
      </c>
      <c r="Q38">
        <v>314.07</v>
      </c>
      <c r="R38">
        <v>330.42</v>
      </c>
      <c r="S38">
        <v>332.4</v>
      </c>
      <c r="T38">
        <v>328.62</v>
      </c>
      <c r="U38">
        <f t="shared" si="0"/>
        <v>3963.4800000000005</v>
      </c>
    </row>
    <row r="39" spans="1:21" x14ac:dyDescent="0.25">
      <c r="A39">
        <v>111</v>
      </c>
      <c r="B39">
        <v>1</v>
      </c>
      <c r="C39">
        <v>17.600000000000001</v>
      </c>
      <c r="D39">
        <v>0</v>
      </c>
      <c r="F39">
        <v>125.02</v>
      </c>
      <c r="G39">
        <v>0</v>
      </c>
      <c r="I39">
        <v>121.77</v>
      </c>
      <c r="J39">
        <v>127.08</v>
      </c>
      <c r="K39">
        <v>130.93</v>
      </c>
      <c r="L39">
        <v>132.97</v>
      </c>
      <c r="M39">
        <v>122.41</v>
      </c>
      <c r="N39">
        <v>135.83000000000001</v>
      </c>
      <c r="O39">
        <v>116.23</v>
      </c>
      <c r="P39">
        <v>132.22999999999999</v>
      </c>
      <c r="Q39">
        <v>139.61000000000001</v>
      </c>
      <c r="R39">
        <v>138.31</v>
      </c>
      <c r="S39">
        <v>138.18</v>
      </c>
      <c r="T39">
        <v>133.15</v>
      </c>
      <c r="U39">
        <f t="shared" si="0"/>
        <v>1711.32</v>
      </c>
    </row>
    <row r="40" spans="1:21" x14ac:dyDescent="0.25">
      <c r="A40">
        <v>112</v>
      </c>
      <c r="B40">
        <v>1</v>
      </c>
      <c r="C40">
        <v>90.2</v>
      </c>
      <c r="D40">
        <v>0.02</v>
      </c>
      <c r="F40">
        <v>751.17</v>
      </c>
      <c r="G40">
        <v>0</v>
      </c>
      <c r="I40">
        <v>801.99</v>
      </c>
      <c r="J40">
        <v>795.78</v>
      </c>
      <c r="K40">
        <v>820.47</v>
      </c>
      <c r="L40">
        <v>826.59</v>
      </c>
      <c r="M40">
        <v>792.88</v>
      </c>
      <c r="N40">
        <v>802.5</v>
      </c>
      <c r="O40">
        <v>812.3</v>
      </c>
      <c r="P40">
        <v>822.51</v>
      </c>
      <c r="Q40">
        <v>784.91</v>
      </c>
      <c r="R40">
        <v>846.82</v>
      </c>
      <c r="S40">
        <v>843.9</v>
      </c>
      <c r="T40">
        <v>848.02</v>
      </c>
      <c r="U40">
        <f t="shared" si="0"/>
        <v>10640.060000000001</v>
      </c>
    </row>
    <row r="41" spans="1:21" x14ac:dyDescent="0.25">
      <c r="A41">
        <v>113</v>
      </c>
      <c r="B41">
        <v>1</v>
      </c>
      <c r="C41">
        <v>13.55</v>
      </c>
      <c r="D41">
        <v>7.95</v>
      </c>
      <c r="F41">
        <v>47.05</v>
      </c>
      <c r="G41">
        <v>0</v>
      </c>
      <c r="I41">
        <v>54.77</v>
      </c>
      <c r="J41">
        <v>61.01</v>
      </c>
      <c r="K41">
        <v>65.73</v>
      </c>
      <c r="L41">
        <v>60.42</v>
      </c>
      <c r="M41">
        <v>60.66</v>
      </c>
      <c r="N41">
        <v>65.33</v>
      </c>
      <c r="O41">
        <v>61.32</v>
      </c>
      <c r="P41">
        <v>66.430000000000007</v>
      </c>
      <c r="Q41">
        <v>68.33</v>
      </c>
      <c r="R41">
        <v>62.28</v>
      </c>
      <c r="S41">
        <v>82.33</v>
      </c>
      <c r="T41">
        <v>56.66</v>
      </c>
      <c r="U41">
        <f t="shared" si="0"/>
        <v>833.82</v>
      </c>
    </row>
    <row r="42" spans="1:21" x14ac:dyDescent="0.25">
      <c r="A42">
        <v>115</v>
      </c>
      <c r="B42">
        <v>1</v>
      </c>
      <c r="C42">
        <v>14.52</v>
      </c>
      <c r="D42">
        <v>6.72</v>
      </c>
      <c r="F42">
        <v>60.95</v>
      </c>
      <c r="G42">
        <v>0.51</v>
      </c>
      <c r="I42">
        <v>83.25</v>
      </c>
      <c r="J42">
        <v>79.290000000000006</v>
      </c>
      <c r="K42">
        <v>72.430000000000007</v>
      </c>
      <c r="L42">
        <v>88.53</v>
      </c>
      <c r="M42">
        <v>93.16</v>
      </c>
      <c r="N42">
        <v>82.38</v>
      </c>
      <c r="O42">
        <v>74.430000000000007</v>
      </c>
      <c r="P42">
        <v>68.11</v>
      </c>
      <c r="Q42">
        <v>79.63</v>
      </c>
      <c r="R42">
        <v>85.41</v>
      </c>
      <c r="S42">
        <v>102.35</v>
      </c>
      <c r="T42">
        <v>85.22</v>
      </c>
      <c r="U42">
        <f t="shared" si="0"/>
        <v>1076.8900000000001</v>
      </c>
    </row>
    <row r="43" spans="1:21" x14ac:dyDescent="0.25">
      <c r="A43">
        <v>116</v>
      </c>
      <c r="B43">
        <v>1</v>
      </c>
      <c r="C43">
        <v>10.34</v>
      </c>
      <c r="D43">
        <v>0</v>
      </c>
      <c r="F43">
        <v>56.98</v>
      </c>
      <c r="G43">
        <v>0</v>
      </c>
      <c r="I43">
        <v>60.28</v>
      </c>
      <c r="J43">
        <v>65.900000000000006</v>
      </c>
      <c r="K43">
        <v>49.94</v>
      </c>
      <c r="L43">
        <v>72.63</v>
      </c>
      <c r="M43">
        <v>64.87</v>
      </c>
      <c r="N43">
        <v>79.02</v>
      </c>
      <c r="O43">
        <v>69.7</v>
      </c>
      <c r="P43">
        <v>62.09</v>
      </c>
      <c r="Q43">
        <v>61.43</v>
      </c>
      <c r="R43">
        <v>74.42</v>
      </c>
      <c r="S43">
        <v>83.75</v>
      </c>
      <c r="T43">
        <v>77.39</v>
      </c>
      <c r="U43">
        <f t="shared" si="0"/>
        <v>888.7399999999999</v>
      </c>
    </row>
    <row r="44" spans="1:21" x14ac:dyDescent="0.25">
      <c r="A44">
        <v>118</v>
      </c>
      <c r="B44">
        <v>1</v>
      </c>
      <c r="C44">
        <v>13.76</v>
      </c>
      <c r="D44">
        <v>8.01</v>
      </c>
      <c r="F44">
        <v>31.86</v>
      </c>
      <c r="G44">
        <v>0</v>
      </c>
      <c r="I44">
        <v>26.65</v>
      </c>
      <c r="J44">
        <v>34.340000000000003</v>
      </c>
      <c r="K44">
        <v>46.41</v>
      </c>
      <c r="L44">
        <v>31.65</v>
      </c>
      <c r="M44">
        <v>24.67</v>
      </c>
      <c r="N44">
        <v>30.74</v>
      </c>
      <c r="O44">
        <v>23.08</v>
      </c>
      <c r="P44">
        <v>35.049999999999997</v>
      </c>
      <c r="Q44">
        <v>22.7</v>
      </c>
      <c r="R44">
        <v>34.119999999999997</v>
      </c>
      <c r="S44">
        <v>21.7</v>
      </c>
      <c r="T44">
        <v>35.56</v>
      </c>
      <c r="U44">
        <f t="shared" si="0"/>
        <v>420.3</v>
      </c>
    </row>
    <row r="45" spans="1:21" x14ac:dyDescent="0.25">
      <c r="A45">
        <v>129</v>
      </c>
      <c r="B45">
        <v>1</v>
      </c>
      <c r="C45">
        <v>18.3</v>
      </c>
      <c r="D45">
        <v>0</v>
      </c>
      <c r="F45">
        <v>107.47</v>
      </c>
      <c r="G45">
        <v>0</v>
      </c>
      <c r="I45">
        <v>110.52</v>
      </c>
      <c r="J45">
        <v>91.04</v>
      </c>
      <c r="K45">
        <v>123.03</v>
      </c>
      <c r="L45">
        <v>87.6</v>
      </c>
      <c r="M45">
        <v>77.650000000000006</v>
      </c>
      <c r="N45">
        <v>105.66</v>
      </c>
      <c r="O45">
        <v>94.7</v>
      </c>
      <c r="P45">
        <v>105.7</v>
      </c>
      <c r="Q45">
        <v>103.56</v>
      </c>
      <c r="R45">
        <v>99.32</v>
      </c>
      <c r="S45">
        <v>89.7</v>
      </c>
      <c r="T45">
        <v>101.7</v>
      </c>
      <c r="U45">
        <f t="shared" si="0"/>
        <v>1315.95</v>
      </c>
    </row>
    <row r="46" spans="1:21" x14ac:dyDescent="0.25">
      <c r="A46">
        <v>138</v>
      </c>
      <c r="B46">
        <v>1</v>
      </c>
      <c r="C46">
        <v>32.5</v>
      </c>
      <c r="D46">
        <v>1.69</v>
      </c>
      <c r="F46">
        <v>236.45</v>
      </c>
      <c r="G46">
        <v>0</v>
      </c>
      <c r="I46">
        <v>255.72</v>
      </c>
      <c r="J46">
        <v>279.51</v>
      </c>
      <c r="K46">
        <v>233.49</v>
      </c>
      <c r="L46">
        <v>253.51</v>
      </c>
      <c r="M46">
        <v>247.91</v>
      </c>
      <c r="N46">
        <v>252.77</v>
      </c>
      <c r="O46">
        <v>287.38</v>
      </c>
      <c r="P46">
        <v>258.45999999999998</v>
      </c>
      <c r="Q46">
        <v>265.97000000000003</v>
      </c>
      <c r="R46">
        <v>270.02</v>
      </c>
      <c r="S46">
        <v>252.33</v>
      </c>
      <c r="T46">
        <v>304.55</v>
      </c>
      <c r="U46">
        <f t="shared" si="0"/>
        <v>3432.2600000000007</v>
      </c>
    </row>
    <row r="47" spans="1:21" x14ac:dyDescent="0.25">
      <c r="A47">
        <v>139</v>
      </c>
      <c r="B47">
        <v>1</v>
      </c>
      <c r="C47">
        <v>3.68</v>
      </c>
      <c r="D47">
        <v>0.53</v>
      </c>
      <c r="F47">
        <v>51.49</v>
      </c>
      <c r="G47">
        <v>0</v>
      </c>
      <c r="I47">
        <v>73.239999999999995</v>
      </c>
      <c r="J47">
        <v>55.23</v>
      </c>
      <c r="K47">
        <v>82.1</v>
      </c>
      <c r="L47">
        <v>71.260000000000005</v>
      </c>
      <c r="M47">
        <v>59.64</v>
      </c>
      <c r="N47">
        <v>64</v>
      </c>
      <c r="O47">
        <v>78.37</v>
      </c>
      <c r="P47">
        <v>71.430000000000007</v>
      </c>
      <c r="Q47">
        <v>67.17</v>
      </c>
      <c r="R47">
        <v>63.62</v>
      </c>
      <c r="S47">
        <v>69.95</v>
      </c>
      <c r="T47">
        <v>79.010000000000005</v>
      </c>
      <c r="U47">
        <f t="shared" si="0"/>
        <v>890.72</v>
      </c>
    </row>
    <row r="48" spans="1:21" x14ac:dyDescent="0.25">
      <c r="A48">
        <v>146</v>
      </c>
      <c r="B48">
        <v>1</v>
      </c>
      <c r="C48">
        <v>9.8000000000000007</v>
      </c>
      <c r="D48">
        <v>1.8</v>
      </c>
      <c r="F48">
        <v>55.97</v>
      </c>
      <c r="G48">
        <v>0</v>
      </c>
      <c r="I48">
        <v>77.83</v>
      </c>
      <c r="J48">
        <v>70.260000000000005</v>
      </c>
      <c r="K48">
        <v>78.900000000000006</v>
      </c>
      <c r="L48">
        <v>69</v>
      </c>
      <c r="M48">
        <v>74.67</v>
      </c>
      <c r="N48">
        <v>66.44</v>
      </c>
      <c r="O48">
        <v>53.4</v>
      </c>
      <c r="P48">
        <v>65.23</v>
      </c>
      <c r="Q48">
        <v>60.62</v>
      </c>
      <c r="R48">
        <v>59.26</v>
      </c>
      <c r="S48">
        <v>56.9</v>
      </c>
      <c r="T48">
        <v>63.57</v>
      </c>
      <c r="U48">
        <f t="shared" si="0"/>
        <v>863.65</v>
      </c>
    </row>
    <row r="49" spans="1:21" x14ac:dyDescent="0.25">
      <c r="A49">
        <v>150</v>
      </c>
      <c r="B49">
        <v>1</v>
      </c>
      <c r="C49">
        <v>14.37</v>
      </c>
      <c r="D49">
        <v>0</v>
      </c>
      <c r="F49">
        <v>66</v>
      </c>
      <c r="G49">
        <v>0</v>
      </c>
      <c r="I49">
        <v>94.4</v>
      </c>
      <c r="J49">
        <v>69.569999999999993</v>
      </c>
      <c r="K49">
        <v>89.54</v>
      </c>
      <c r="L49">
        <v>88.81</v>
      </c>
      <c r="M49">
        <v>77.38</v>
      </c>
      <c r="N49">
        <v>83.66</v>
      </c>
      <c r="O49">
        <v>74.95</v>
      </c>
      <c r="P49">
        <v>68.400000000000006</v>
      </c>
      <c r="Q49">
        <v>69.97</v>
      </c>
      <c r="R49">
        <v>65.84</v>
      </c>
      <c r="S49">
        <v>73.02</v>
      </c>
      <c r="T49">
        <v>63.25</v>
      </c>
      <c r="U49">
        <f t="shared" si="0"/>
        <v>999.16000000000008</v>
      </c>
    </row>
    <row r="50" spans="1:21" x14ac:dyDescent="0.25">
      <c r="A50">
        <v>152</v>
      </c>
      <c r="B50">
        <v>1</v>
      </c>
      <c r="C50">
        <v>148.59</v>
      </c>
      <c r="D50">
        <v>0</v>
      </c>
      <c r="F50">
        <v>559.24</v>
      </c>
      <c r="G50">
        <v>0.89</v>
      </c>
      <c r="I50">
        <v>634.01</v>
      </c>
      <c r="J50">
        <v>590.64</v>
      </c>
      <c r="K50">
        <v>595.61</v>
      </c>
      <c r="L50">
        <v>597.53</v>
      </c>
      <c r="M50">
        <v>583.14</v>
      </c>
      <c r="N50">
        <v>573.69000000000005</v>
      </c>
      <c r="O50">
        <v>537.5</v>
      </c>
      <c r="P50">
        <v>631.37</v>
      </c>
      <c r="Q50">
        <v>588.66999999999996</v>
      </c>
      <c r="R50">
        <v>564.28</v>
      </c>
      <c r="S50">
        <v>566.77</v>
      </c>
      <c r="T50">
        <v>542.44000000000005</v>
      </c>
      <c r="U50">
        <f t="shared" si="0"/>
        <v>7714.3700000000008</v>
      </c>
    </row>
    <row r="51" spans="1:21" x14ac:dyDescent="0.25">
      <c r="A51">
        <v>162</v>
      </c>
      <c r="B51">
        <v>1</v>
      </c>
      <c r="C51">
        <v>17.489999999999998</v>
      </c>
      <c r="D51">
        <v>16.62</v>
      </c>
      <c r="F51">
        <v>71.88</v>
      </c>
      <c r="G51">
        <v>0</v>
      </c>
      <c r="I51">
        <v>64.44</v>
      </c>
      <c r="J51">
        <v>79.94</v>
      </c>
      <c r="K51">
        <v>61.97</v>
      </c>
      <c r="L51">
        <v>64.739999999999995</v>
      </c>
      <c r="M51">
        <v>66.98</v>
      </c>
      <c r="N51">
        <v>63.07</v>
      </c>
      <c r="O51">
        <v>85.64</v>
      </c>
      <c r="P51">
        <v>62.56</v>
      </c>
      <c r="Q51">
        <v>83.01</v>
      </c>
      <c r="R51">
        <v>61.46</v>
      </c>
      <c r="S51">
        <v>82.06</v>
      </c>
      <c r="T51">
        <v>58.76</v>
      </c>
      <c r="U51">
        <f t="shared" si="0"/>
        <v>940.62000000000012</v>
      </c>
    </row>
    <row r="52" spans="1:21" x14ac:dyDescent="0.25">
      <c r="A52">
        <v>166</v>
      </c>
      <c r="B52">
        <v>1</v>
      </c>
      <c r="C52">
        <v>8.18</v>
      </c>
      <c r="D52">
        <v>8.3699999999999992</v>
      </c>
      <c r="F52">
        <v>42.04</v>
      </c>
      <c r="G52">
        <v>0</v>
      </c>
      <c r="I52">
        <v>51.47</v>
      </c>
      <c r="J52">
        <v>51</v>
      </c>
      <c r="K52">
        <v>46.05</v>
      </c>
      <c r="L52">
        <v>48</v>
      </c>
      <c r="M52">
        <v>44</v>
      </c>
      <c r="N52">
        <v>42</v>
      </c>
      <c r="O52">
        <v>51.33</v>
      </c>
      <c r="P52">
        <v>41.73</v>
      </c>
      <c r="Q52">
        <v>42.32</v>
      </c>
      <c r="R52">
        <v>41.34</v>
      </c>
      <c r="S52">
        <v>47.59</v>
      </c>
      <c r="T52">
        <v>43.72</v>
      </c>
      <c r="U52">
        <f t="shared" si="0"/>
        <v>609.1400000000001</v>
      </c>
    </row>
    <row r="53" spans="1:21" x14ac:dyDescent="0.25">
      <c r="A53">
        <v>173</v>
      </c>
      <c r="B53">
        <v>1</v>
      </c>
      <c r="C53">
        <v>11.51</v>
      </c>
      <c r="D53">
        <v>0</v>
      </c>
      <c r="F53">
        <v>33.6</v>
      </c>
      <c r="G53">
        <v>0</v>
      </c>
      <c r="I53">
        <v>18.510000000000002</v>
      </c>
      <c r="J53">
        <v>29.07</v>
      </c>
      <c r="K53">
        <v>36.9</v>
      </c>
      <c r="L53">
        <v>32.18</v>
      </c>
      <c r="M53">
        <v>35.659999999999997</v>
      </c>
      <c r="N53">
        <v>43.79</v>
      </c>
      <c r="O53">
        <v>40.01</v>
      </c>
      <c r="P53">
        <v>38.51</v>
      </c>
      <c r="Q53">
        <v>34.619999999999997</v>
      </c>
      <c r="R53">
        <v>48.22</v>
      </c>
      <c r="S53">
        <v>42.6</v>
      </c>
      <c r="T53">
        <v>35.46</v>
      </c>
      <c r="U53">
        <f t="shared" si="0"/>
        <v>480.64000000000004</v>
      </c>
    </row>
    <row r="54" spans="1:21" x14ac:dyDescent="0.25">
      <c r="A54">
        <v>177</v>
      </c>
      <c r="B54">
        <v>1</v>
      </c>
      <c r="C54">
        <v>6.98</v>
      </c>
      <c r="D54">
        <v>1.17</v>
      </c>
      <c r="F54">
        <v>88.86</v>
      </c>
      <c r="G54">
        <v>0.4</v>
      </c>
      <c r="I54">
        <v>78.849999999999994</v>
      </c>
      <c r="J54">
        <v>103.4</v>
      </c>
      <c r="K54">
        <v>92.32</v>
      </c>
      <c r="L54">
        <v>97.13</v>
      </c>
      <c r="M54">
        <v>74.83</v>
      </c>
      <c r="N54">
        <v>93.11</v>
      </c>
      <c r="O54">
        <v>97.11</v>
      </c>
      <c r="P54">
        <v>89.53</v>
      </c>
      <c r="Q54">
        <v>74.34</v>
      </c>
      <c r="R54">
        <v>90.14</v>
      </c>
      <c r="S54">
        <v>102.57</v>
      </c>
      <c r="T54">
        <v>86.55</v>
      </c>
      <c r="U54">
        <f t="shared" si="0"/>
        <v>1177.29</v>
      </c>
    </row>
    <row r="55" spans="1:21" x14ac:dyDescent="0.25">
      <c r="A55">
        <v>181</v>
      </c>
      <c r="B55">
        <v>1</v>
      </c>
      <c r="C55">
        <v>129.31</v>
      </c>
      <c r="D55">
        <v>17.18</v>
      </c>
      <c r="F55">
        <v>439.82</v>
      </c>
      <c r="G55">
        <v>0</v>
      </c>
      <c r="I55">
        <v>460.1</v>
      </c>
      <c r="J55">
        <v>491.03</v>
      </c>
      <c r="K55">
        <v>435.72</v>
      </c>
      <c r="L55">
        <v>438.78</v>
      </c>
      <c r="M55">
        <v>448.89</v>
      </c>
      <c r="N55">
        <v>461.14</v>
      </c>
      <c r="O55">
        <v>470.93</v>
      </c>
      <c r="P55">
        <v>518.84</v>
      </c>
      <c r="Q55">
        <v>556.52</v>
      </c>
      <c r="R55">
        <v>558.07000000000005</v>
      </c>
      <c r="S55">
        <v>518.97</v>
      </c>
      <c r="T55">
        <v>555.23</v>
      </c>
      <c r="U55">
        <f t="shared" si="0"/>
        <v>6500.5299999999988</v>
      </c>
    </row>
    <row r="56" spans="1:21" x14ac:dyDescent="0.25">
      <c r="A56">
        <v>182</v>
      </c>
      <c r="B56">
        <v>1</v>
      </c>
      <c r="C56">
        <v>18.54</v>
      </c>
      <c r="D56">
        <v>0</v>
      </c>
      <c r="F56">
        <v>71.14</v>
      </c>
      <c r="G56">
        <v>0</v>
      </c>
      <c r="I56">
        <v>82.23</v>
      </c>
      <c r="J56">
        <v>91.47</v>
      </c>
      <c r="K56">
        <v>78.739999999999995</v>
      </c>
      <c r="L56">
        <v>92.71</v>
      </c>
      <c r="M56">
        <v>93.2</v>
      </c>
      <c r="N56">
        <v>82.16</v>
      </c>
      <c r="O56">
        <v>83.29</v>
      </c>
      <c r="P56">
        <v>83.58</v>
      </c>
      <c r="Q56">
        <v>89.7</v>
      </c>
      <c r="R56">
        <v>100.88</v>
      </c>
      <c r="S56">
        <v>96.09</v>
      </c>
      <c r="T56">
        <v>101.86</v>
      </c>
      <c r="U56">
        <f t="shared" si="0"/>
        <v>1165.5899999999999</v>
      </c>
    </row>
    <row r="57" spans="1:21" x14ac:dyDescent="0.25">
      <c r="A57">
        <v>186</v>
      </c>
      <c r="B57">
        <v>1</v>
      </c>
      <c r="C57">
        <v>13.47</v>
      </c>
      <c r="D57">
        <v>0</v>
      </c>
      <c r="F57">
        <v>106.18</v>
      </c>
      <c r="G57">
        <v>0</v>
      </c>
      <c r="I57">
        <v>93.93</v>
      </c>
      <c r="J57">
        <v>106.8</v>
      </c>
      <c r="K57">
        <v>103.75</v>
      </c>
      <c r="L57">
        <v>109.92</v>
      </c>
      <c r="M57">
        <v>116.29</v>
      </c>
      <c r="N57">
        <v>132.26</v>
      </c>
      <c r="O57">
        <v>106.5</v>
      </c>
      <c r="P57">
        <v>129.13999999999999</v>
      </c>
      <c r="Q57">
        <v>127.31</v>
      </c>
      <c r="R57">
        <v>129.71</v>
      </c>
      <c r="S57">
        <v>137.77000000000001</v>
      </c>
      <c r="T57">
        <v>142.24</v>
      </c>
      <c r="U57">
        <f t="shared" si="0"/>
        <v>1555.27</v>
      </c>
    </row>
    <row r="58" spans="1:21" x14ac:dyDescent="0.25">
      <c r="A58">
        <v>191</v>
      </c>
      <c r="B58">
        <v>1</v>
      </c>
      <c r="C58">
        <v>127.5</v>
      </c>
      <c r="D58">
        <v>118.89</v>
      </c>
      <c r="F58">
        <v>819.29</v>
      </c>
      <c r="G58">
        <v>0</v>
      </c>
      <c r="I58">
        <v>775.1</v>
      </c>
      <c r="J58">
        <v>826.69</v>
      </c>
      <c r="K58">
        <v>809.77</v>
      </c>
      <c r="L58">
        <v>789.2</v>
      </c>
      <c r="M58">
        <v>752.08</v>
      </c>
      <c r="N58">
        <v>667.54</v>
      </c>
      <c r="O58">
        <v>656.65</v>
      </c>
      <c r="P58">
        <v>694.31</v>
      </c>
      <c r="Q58">
        <v>768.12</v>
      </c>
      <c r="R58">
        <v>741.32</v>
      </c>
      <c r="S58">
        <v>807.13</v>
      </c>
      <c r="T58">
        <v>840.48</v>
      </c>
      <c r="U58">
        <f t="shared" si="0"/>
        <v>10194.069999999998</v>
      </c>
    </row>
    <row r="59" spans="1:21" x14ac:dyDescent="0.25">
      <c r="A59">
        <v>192</v>
      </c>
      <c r="B59">
        <v>1</v>
      </c>
      <c r="C59">
        <v>81.39</v>
      </c>
      <c r="D59">
        <v>9.01</v>
      </c>
      <c r="F59">
        <v>481.12</v>
      </c>
      <c r="G59">
        <v>0</v>
      </c>
      <c r="I59">
        <v>545.54</v>
      </c>
      <c r="J59">
        <v>532.73</v>
      </c>
      <c r="K59">
        <v>532.04999999999995</v>
      </c>
      <c r="L59">
        <v>549.95000000000005</v>
      </c>
      <c r="M59">
        <v>582.13</v>
      </c>
      <c r="N59">
        <v>542.41999999999996</v>
      </c>
      <c r="O59">
        <v>578.6</v>
      </c>
      <c r="P59">
        <v>564.61</v>
      </c>
      <c r="Q59">
        <v>575.63</v>
      </c>
      <c r="R59">
        <v>604.27</v>
      </c>
      <c r="S59">
        <v>604.16999999999996</v>
      </c>
      <c r="T59">
        <v>605.84</v>
      </c>
      <c r="U59">
        <f t="shared" si="0"/>
        <v>7389.4600000000009</v>
      </c>
    </row>
    <row r="60" spans="1:21" x14ac:dyDescent="0.25">
      <c r="A60">
        <v>194</v>
      </c>
      <c r="B60">
        <v>1</v>
      </c>
      <c r="C60">
        <v>120.86</v>
      </c>
      <c r="D60">
        <v>3.29</v>
      </c>
      <c r="F60">
        <v>794.1</v>
      </c>
      <c r="G60">
        <v>0</v>
      </c>
      <c r="I60">
        <v>893.29</v>
      </c>
      <c r="J60">
        <v>970.16</v>
      </c>
      <c r="K60">
        <v>896.1</v>
      </c>
      <c r="L60">
        <v>906.62</v>
      </c>
      <c r="M60">
        <v>918.52</v>
      </c>
      <c r="N60">
        <v>907.32</v>
      </c>
      <c r="O60">
        <v>874.11</v>
      </c>
      <c r="P60">
        <v>917.53</v>
      </c>
      <c r="Q60">
        <v>975.98</v>
      </c>
      <c r="R60">
        <v>963.87</v>
      </c>
      <c r="S60">
        <v>955.77</v>
      </c>
      <c r="T60">
        <v>1045.77</v>
      </c>
      <c r="U60">
        <f t="shared" si="0"/>
        <v>12143.29</v>
      </c>
    </row>
    <row r="61" spans="1:21" x14ac:dyDescent="0.25">
      <c r="A61">
        <v>195</v>
      </c>
      <c r="B61">
        <v>1</v>
      </c>
      <c r="C61">
        <v>3.38</v>
      </c>
      <c r="D61">
        <v>0</v>
      </c>
      <c r="F61">
        <v>25.45</v>
      </c>
      <c r="G61">
        <v>0</v>
      </c>
      <c r="I61">
        <v>38.409999999999997</v>
      </c>
      <c r="J61">
        <v>26.8</v>
      </c>
      <c r="K61">
        <v>34.76</v>
      </c>
      <c r="L61">
        <v>27.27</v>
      </c>
      <c r="M61">
        <v>34.200000000000003</v>
      </c>
      <c r="N61">
        <v>36.89</v>
      </c>
      <c r="O61">
        <v>37.25</v>
      </c>
      <c r="P61">
        <v>30.89</v>
      </c>
      <c r="Q61">
        <v>41.2</v>
      </c>
      <c r="R61">
        <v>32.43</v>
      </c>
      <c r="S61">
        <v>41.61</v>
      </c>
      <c r="T61">
        <v>33.979999999999997</v>
      </c>
      <c r="U61">
        <f t="shared" si="0"/>
        <v>444.52</v>
      </c>
    </row>
    <row r="62" spans="1:21" x14ac:dyDescent="0.25">
      <c r="A62">
        <v>196</v>
      </c>
      <c r="B62">
        <v>1</v>
      </c>
      <c r="C62">
        <v>285.3</v>
      </c>
      <c r="D62">
        <v>44.77</v>
      </c>
      <c r="F62">
        <v>1886.04</v>
      </c>
      <c r="G62">
        <v>0</v>
      </c>
      <c r="I62">
        <v>1962.97</v>
      </c>
      <c r="J62">
        <v>2066.1</v>
      </c>
      <c r="K62">
        <v>2011.99</v>
      </c>
      <c r="L62">
        <v>2136.5500000000002</v>
      </c>
      <c r="M62">
        <v>2122.91</v>
      </c>
      <c r="N62">
        <v>2184.2399999999998</v>
      </c>
      <c r="O62">
        <v>2129.38</v>
      </c>
      <c r="P62">
        <v>2194.92</v>
      </c>
      <c r="Q62">
        <v>2254.46</v>
      </c>
      <c r="R62">
        <v>2260.1</v>
      </c>
      <c r="S62">
        <v>2309.79</v>
      </c>
      <c r="T62">
        <v>2275.35</v>
      </c>
      <c r="U62">
        <f t="shared" si="0"/>
        <v>28124.869999999995</v>
      </c>
    </row>
    <row r="63" spans="1:21" x14ac:dyDescent="0.25">
      <c r="A63">
        <v>197</v>
      </c>
      <c r="B63">
        <v>1</v>
      </c>
      <c r="C63">
        <v>95.29</v>
      </c>
      <c r="D63">
        <v>12</v>
      </c>
      <c r="F63">
        <v>386.23</v>
      </c>
      <c r="G63">
        <v>0</v>
      </c>
      <c r="I63">
        <v>396.49</v>
      </c>
      <c r="J63">
        <v>402.86</v>
      </c>
      <c r="K63">
        <v>360.25</v>
      </c>
      <c r="L63">
        <v>368.67</v>
      </c>
      <c r="M63">
        <v>363.66</v>
      </c>
      <c r="N63">
        <v>401.09</v>
      </c>
      <c r="O63">
        <v>354.34</v>
      </c>
      <c r="P63">
        <v>367.38</v>
      </c>
      <c r="Q63">
        <v>444.51</v>
      </c>
      <c r="R63">
        <v>425.31</v>
      </c>
      <c r="S63">
        <v>405.77</v>
      </c>
      <c r="T63">
        <v>373.43</v>
      </c>
      <c r="U63">
        <f t="shared" si="0"/>
        <v>5157.2800000000007</v>
      </c>
    </row>
    <row r="64" spans="1:21" x14ac:dyDescent="0.25">
      <c r="A64">
        <v>199</v>
      </c>
      <c r="B64">
        <v>1</v>
      </c>
      <c r="C64">
        <v>45.79</v>
      </c>
      <c r="D64">
        <v>25</v>
      </c>
      <c r="F64">
        <v>280.13</v>
      </c>
      <c r="G64">
        <v>1</v>
      </c>
      <c r="I64">
        <v>281.32</v>
      </c>
      <c r="J64">
        <v>287.33</v>
      </c>
      <c r="K64">
        <v>260.18</v>
      </c>
      <c r="L64">
        <v>286.02</v>
      </c>
      <c r="M64">
        <v>338.01</v>
      </c>
      <c r="N64">
        <v>325.94</v>
      </c>
      <c r="O64">
        <v>313.69</v>
      </c>
      <c r="P64">
        <v>286.20999999999998</v>
      </c>
      <c r="Q64">
        <v>320.94</v>
      </c>
      <c r="R64">
        <v>303.76</v>
      </c>
      <c r="S64">
        <v>309.01</v>
      </c>
      <c r="T64">
        <v>345.28</v>
      </c>
      <c r="U64">
        <f t="shared" si="0"/>
        <v>4009.6099999999997</v>
      </c>
    </row>
    <row r="65" spans="1:21" x14ac:dyDescent="0.25">
      <c r="A65">
        <v>200</v>
      </c>
      <c r="B65">
        <v>1</v>
      </c>
      <c r="C65">
        <v>53.33</v>
      </c>
      <c r="D65">
        <v>1.08</v>
      </c>
      <c r="F65">
        <v>274.76</v>
      </c>
      <c r="G65">
        <v>0</v>
      </c>
      <c r="I65">
        <v>308.87</v>
      </c>
      <c r="J65">
        <v>301.08</v>
      </c>
      <c r="K65">
        <v>312.86</v>
      </c>
      <c r="L65">
        <v>305.93</v>
      </c>
      <c r="M65">
        <v>318.3</v>
      </c>
      <c r="N65">
        <v>341.09</v>
      </c>
      <c r="O65">
        <v>322.02999999999997</v>
      </c>
      <c r="P65">
        <v>316.05</v>
      </c>
      <c r="Q65">
        <v>400.54</v>
      </c>
      <c r="R65">
        <v>396.36</v>
      </c>
      <c r="S65">
        <v>365.98</v>
      </c>
      <c r="T65">
        <v>390.84</v>
      </c>
      <c r="U65">
        <f t="shared" si="0"/>
        <v>4409.1000000000004</v>
      </c>
    </row>
    <row r="66" spans="1:21" x14ac:dyDescent="0.25">
      <c r="A66">
        <v>203</v>
      </c>
      <c r="B66">
        <v>1</v>
      </c>
      <c r="C66">
        <v>9.3800000000000008</v>
      </c>
      <c r="D66">
        <v>0</v>
      </c>
      <c r="F66">
        <v>60.06</v>
      </c>
      <c r="G66">
        <v>0</v>
      </c>
      <c r="I66">
        <v>43.21</v>
      </c>
      <c r="J66">
        <v>61.34</v>
      </c>
      <c r="K66">
        <v>58.97</v>
      </c>
      <c r="L66">
        <v>48.24</v>
      </c>
      <c r="M66">
        <v>40</v>
      </c>
      <c r="N66">
        <v>63.85</v>
      </c>
      <c r="O66">
        <v>54.27</v>
      </c>
      <c r="P66">
        <v>64.27</v>
      </c>
      <c r="Q66">
        <v>59.51</v>
      </c>
      <c r="R66">
        <v>66.58</v>
      </c>
      <c r="S66">
        <v>61.72</v>
      </c>
      <c r="T66">
        <v>70.599999999999994</v>
      </c>
      <c r="U66">
        <f t="shared" si="0"/>
        <v>762.00000000000011</v>
      </c>
    </row>
    <row r="67" spans="1:21" x14ac:dyDescent="0.25">
      <c r="A67">
        <v>204</v>
      </c>
      <c r="B67">
        <v>1</v>
      </c>
      <c r="C67">
        <v>23.7</v>
      </c>
      <c r="D67">
        <v>0</v>
      </c>
      <c r="F67">
        <v>139.88999999999999</v>
      </c>
      <c r="G67">
        <v>0</v>
      </c>
      <c r="I67">
        <v>148.52000000000001</v>
      </c>
      <c r="J67">
        <v>131.47999999999999</v>
      </c>
      <c r="K67">
        <v>161.33000000000001</v>
      </c>
      <c r="L67">
        <v>141.47</v>
      </c>
      <c r="M67">
        <v>154.82</v>
      </c>
      <c r="N67">
        <v>152.69999999999999</v>
      </c>
      <c r="O67">
        <v>180.29</v>
      </c>
      <c r="P67">
        <v>169.41</v>
      </c>
      <c r="Q67">
        <v>174.38</v>
      </c>
      <c r="R67">
        <v>177.12</v>
      </c>
      <c r="S67">
        <v>152.9</v>
      </c>
      <c r="T67">
        <v>151.26</v>
      </c>
      <c r="U67">
        <f t="shared" si="0"/>
        <v>2059.2700000000004</v>
      </c>
    </row>
    <row r="68" spans="1:21" x14ac:dyDescent="0.25">
      <c r="A68">
        <v>206</v>
      </c>
      <c r="B68">
        <v>1</v>
      </c>
      <c r="C68">
        <v>69.349999999999994</v>
      </c>
      <c r="D68">
        <v>0</v>
      </c>
      <c r="F68">
        <v>283.10000000000002</v>
      </c>
      <c r="G68">
        <v>0</v>
      </c>
      <c r="I68">
        <v>281.43</v>
      </c>
      <c r="J68">
        <v>321.64999999999998</v>
      </c>
      <c r="K68">
        <v>284.58</v>
      </c>
      <c r="L68">
        <v>290.77</v>
      </c>
      <c r="M68">
        <v>293.52999999999997</v>
      </c>
      <c r="N68">
        <v>286.11</v>
      </c>
      <c r="O68">
        <v>324.73</v>
      </c>
      <c r="P68">
        <v>326.43</v>
      </c>
      <c r="Q68">
        <v>355.1</v>
      </c>
      <c r="R68">
        <v>380.39</v>
      </c>
      <c r="S68">
        <v>394.78</v>
      </c>
      <c r="T68">
        <v>352.41</v>
      </c>
      <c r="U68">
        <f t="shared" ref="U68:U131" si="1">SUM(C68:T68)</f>
        <v>4244.3599999999997</v>
      </c>
    </row>
    <row r="69" spans="1:21" x14ac:dyDescent="0.25">
      <c r="A69">
        <v>213</v>
      </c>
      <c r="B69">
        <v>1</v>
      </c>
      <c r="C69">
        <v>5.74</v>
      </c>
      <c r="D69">
        <v>0</v>
      </c>
      <c r="F69">
        <v>31.46</v>
      </c>
      <c r="G69">
        <v>1</v>
      </c>
      <c r="I69">
        <v>34.369999999999997</v>
      </c>
      <c r="J69">
        <v>49.35</v>
      </c>
      <c r="K69">
        <v>43.53</v>
      </c>
      <c r="L69">
        <v>29.88</v>
      </c>
      <c r="M69">
        <v>44.36</v>
      </c>
      <c r="N69">
        <v>44.66</v>
      </c>
      <c r="O69">
        <v>58.48</v>
      </c>
      <c r="P69">
        <v>55.51</v>
      </c>
      <c r="Q69">
        <v>48.4</v>
      </c>
      <c r="R69">
        <v>43.52</v>
      </c>
      <c r="S69">
        <v>51.1</v>
      </c>
      <c r="T69">
        <v>40.549999999999997</v>
      </c>
      <c r="U69">
        <f t="shared" si="1"/>
        <v>581.91</v>
      </c>
    </row>
    <row r="70" spans="1:21" x14ac:dyDescent="0.25">
      <c r="A70">
        <v>227</v>
      </c>
      <c r="B70">
        <v>1</v>
      </c>
      <c r="C70">
        <v>6.39</v>
      </c>
      <c r="D70">
        <v>0</v>
      </c>
      <c r="F70">
        <v>52.99</v>
      </c>
      <c r="G70">
        <v>0</v>
      </c>
      <c r="I70">
        <v>62.42</v>
      </c>
      <c r="J70">
        <v>68.11</v>
      </c>
      <c r="K70">
        <v>65.23</v>
      </c>
      <c r="L70">
        <v>72.099999999999994</v>
      </c>
      <c r="M70">
        <v>61.92</v>
      </c>
      <c r="N70">
        <v>58</v>
      </c>
      <c r="O70">
        <v>73.98</v>
      </c>
      <c r="P70">
        <v>68.28</v>
      </c>
      <c r="Q70">
        <v>55.54</v>
      </c>
      <c r="R70">
        <v>79.66</v>
      </c>
      <c r="S70">
        <v>74.05</v>
      </c>
      <c r="T70">
        <v>72.2</v>
      </c>
      <c r="U70">
        <f t="shared" si="1"/>
        <v>870.86999999999989</v>
      </c>
    </row>
    <row r="71" spans="1:21" x14ac:dyDescent="0.25">
      <c r="A71">
        <v>229</v>
      </c>
      <c r="B71">
        <v>1</v>
      </c>
      <c r="C71">
        <v>0.28000000000000003</v>
      </c>
      <c r="D71">
        <v>0</v>
      </c>
      <c r="F71">
        <v>20</v>
      </c>
      <c r="G71">
        <v>0</v>
      </c>
      <c r="I71">
        <v>28.76</v>
      </c>
      <c r="J71">
        <v>22.77</v>
      </c>
      <c r="K71">
        <v>23.75</v>
      </c>
      <c r="L71">
        <v>21</v>
      </c>
      <c r="M71">
        <v>14.92</v>
      </c>
      <c r="N71">
        <v>30.77</v>
      </c>
      <c r="O71">
        <v>22.06</v>
      </c>
      <c r="P71">
        <v>24.73</v>
      </c>
      <c r="Q71">
        <v>17</v>
      </c>
      <c r="R71">
        <v>20.309999999999999</v>
      </c>
      <c r="S71">
        <v>17.98</v>
      </c>
      <c r="T71">
        <v>17.38</v>
      </c>
      <c r="U71">
        <f t="shared" si="1"/>
        <v>281.70999999999998</v>
      </c>
    </row>
    <row r="72" spans="1:21" x14ac:dyDescent="0.25">
      <c r="A72">
        <v>238</v>
      </c>
      <c r="B72">
        <v>1</v>
      </c>
      <c r="C72">
        <v>2.0099999999999998</v>
      </c>
      <c r="D72">
        <v>0</v>
      </c>
      <c r="F72">
        <v>30</v>
      </c>
      <c r="G72">
        <v>0</v>
      </c>
      <c r="I72">
        <v>17.989999999999998</v>
      </c>
      <c r="J72">
        <v>22</v>
      </c>
      <c r="K72">
        <v>31.87</v>
      </c>
      <c r="L72">
        <v>29.85</v>
      </c>
      <c r="M72">
        <v>25.99</v>
      </c>
      <c r="N72">
        <v>23.57</v>
      </c>
      <c r="O72">
        <v>25.76</v>
      </c>
      <c r="P72">
        <v>21</v>
      </c>
      <c r="Q72">
        <v>16.03</v>
      </c>
      <c r="R72">
        <v>16.77</v>
      </c>
      <c r="S72">
        <v>33.57</v>
      </c>
      <c r="T72">
        <v>16.46</v>
      </c>
      <c r="U72">
        <f t="shared" si="1"/>
        <v>312.86999999999995</v>
      </c>
    </row>
    <row r="73" spans="1:21" x14ac:dyDescent="0.25">
      <c r="A73">
        <v>239</v>
      </c>
      <c r="B73">
        <v>1</v>
      </c>
      <c r="C73">
        <v>2.73</v>
      </c>
      <c r="D73">
        <v>0</v>
      </c>
      <c r="F73">
        <v>50.12</v>
      </c>
      <c r="G73">
        <v>0</v>
      </c>
      <c r="I73">
        <v>36.58</v>
      </c>
      <c r="J73">
        <v>38</v>
      </c>
      <c r="K73">
        <v>41.47</v>
      </c>
      <c r="L73">
        <v>50.69</v>
      </c>
      <c r="M73">
        <v>37.08</v>
      </c>
      <c r="N73">
        <v>45</v>
      </c>
      <c r="O73">
        <v>43.95</v>
      </c>
      <c r="P73">
        <v>52.46</v>
      </c>
      <c r="Q73">
        <v>57.58</v>
      </c>
      <c r="R73">
        <v>66.34</v>
      </c>
      <c r="S73">
        <v>51.66</v>
      </c>
      <c r="T73">
        <v>46.34</v>
      </c>
      <c r="U73">
        <f t="shared" si="1"/>
        <v>619.99999999999989</v>
      </c>
    </row>
    <row r="74" spans="1:21" x14ac:dyDescent="0.25">
      <c r="A74">
        <v>241</v>
      </c>
      <c r="B74">
        <v>1</v>
      </c>
      <c r="C74">
        <v>60.89</v>
      </c>
      <c r="D74">
        <v>58.16</v>
      </c>
      <c r="F74">
        <v>223.67</v>
      </c>
      <c r="G74">
        <v>0</v>
      </c>
      <c r="I74">
        <v>249.5</v>
      </c>
      <c r="J74">
        <v>247.52</v>
      </c>
      <c r="K74">
        <v>236.63</v>
      </c>
      <c r="L74">
        <v>266.55</v>
      </c>
      <c r="M74">
        <v>259.83</v>
      </c>
      <c r="N74">
        <v>282.37</v>
      </c>
      <c r="O74">
        <v>262.98</v>
      </c>
      <c r="P74">
        <v>284.79000000000002</v>
      </c>
      <c r="Q74">
        <v>302.35000000000002</v>
      </c>
      <c r="R74">
        <v>290.83999999999997</v>
      </c>
      <c r="S74">
        <v>271.13</v>
      </c>
      <c r="T74">
        <v>242.98</v>
      </c>
      <c r="U74">
        <f t="shared" si="1"/>
        <v>3540.19</v>
      </c>
    </row>
    <row r="75" spans="1:21" x14ac:dyDescent="0.25">
      <c r="A75">
        <v>242</v>
      </c>
      <c r="B75">
        <v>1</v>
      </c>
      <c r="C75">
        <v>0.4</v>
      </c>
      <c r="D75">
        <v>0</v>
      </c>
      <c r="F75">
        <v>21.54</v>
      </c>
      <c r="G75">
        <v>0</v>
      </c>
      <c r="I75">
        <v>17.579999999999998</v>
      </c>
      <c r="J75">
        <v>11.71</v>
      </c>
      <c r="K75">
        <v>12</v>
      </c>
      <c r="L75">
        <v>16.41</v>
      </c>
      <c r="M75">
        <v>19.71</v>
      </c>
      <c r="N75">
        <v>18.61</v>
      </c>
      <c r="O75">
        <v>19.62</v>
      </c>
      <c r="P75">
        <v>21.31</v>
      </c>
      <c r="Q75">
        <v>20.100000000000001</v>
      </c>
      <c r="R75">
        <v>19.39</v>
      </c>
      <c r="S75">
        <v>15.09</v>
      </c>
      <c r="T75">
        <v>17</v>
      </c>
      <c r="U75">
        <f t="shared" si="1"/>
        <v>230.47</v>
      </c>
    </row>
    <row r="76" spans="1:21" x14ac:dyDescent="0.25">
      <c r="A76">
        <v>252</v>
      </c>
      <c r="B76">
        <v>1</v>
      </c>
      <c r="C76">
        <v>15.3</v>
      </c>
      <c r="D76">
        <v>0</v>
      </c>
      <c r="F76">
        <v>84.78</v>
      </c>
      <c r="G76">
        <v>0</v>
      </c>
      <c r="I76">
        <v>75.16</v>
      </c>
      <c r="J76">
        <v>90.99</v>
      </c>
      <c r="K76">
        <v>94.67</v>
      </c>
      <c r="L76">
        <v>86.56</v>
      </c>
      <c r="M76">
        <v>79.260000000000005</v>
      </c>
      <c r="N76">
        <v>77.5</v>
      </c>
      <c r="O76">
        <v>83.08</v>
      </c>
      <c r="P76">
        <v>93.89</v>
      </c>
      <c r="Q76">
        <v>103.11</v>
      </c>
      <c r="R76">
        <v>91.43</v>
      </c>
      <c r="S76">
        <v>79.08</v>
      </c>
      <c r="T76">
        <v>84.58</v>
      </c>
      <c r="U76">
        <f t="shared" si="1"/>
        <v>1139.3899999999999</v>
      </c>
    </row>
    <row r="77" spans="1:21" x14ac:dyDescent="0.25">
      <c r="A77">
        <v>253</v>
      </c>
      <c r="B77">
        <v>1</v>
      </c>
      <c r="C77">
        <v>7.39</v>
      </c>
      <c r="D77">
        <v>0</v>
      </c>
      <c r="F77">
        <v>40.340000000000003</v>
      </c>
      <c r="G77">
        <v>0</v>
      </c>
      <c r="I77">
        <v>43</v>
      </c>
      <c r="J77">
        <v>43.21</v>
      </c>
      <c r="K77">
        <v>43</v>
      </c>
      <c r="L77">
        <v>44.99</v>
      </c>
      <c r="M77">
        <v>49.05</v>
      </c>
      <c r="N77">
        <v>46.25</v>
      </c>
      <c r="O77">
        <v>45.91</v>
      </c>
      <c r="P77">
        <v>51.67</v>
      </c>
      <c r="Q77">
        <v>57.35</v>
      </c>
      <c r="R77">
        <v>51</v>
      </c>
      <c r="S77">
        <v>56.07</v>
      </c>
      <c r="T77">
        <v>36.89</v>
      </c>
      <c r="U77">
        <f t="shared" si="1"/>
        <v>616.12000000000012</v>
      </c>
    </row>
    <row r="78" spans="1:21" x14ac:dyDescent="0.25">
      <c r="A78">
        <v>255</v>
      </c>
      <c r="B78">
        <v>1</v>
      </c>
      <c r="C78">
        <v>12.57</v>
      </c>
      <c r="D78">
        <v>0</v>
      </c>
      <c r="F78">
        <v>99.75</v>
      </c>
      <c r="G78">
        <v>0</v>
      </c>
      <c r="I78">
        <v>99.67</v>
      </c>
      <c r="J78">
        <v>90.03</v>
      </c>
      <c r="K78">
        <v>95.31</v>
      </c>
      <c r="L78">
        <v>89.11</v>
      </c>
      <c r="M78">
        <v>83.49</v>
      </c>
      <c r="N78">
        <v>118.98</v>
      </c>
      <c r="O78">
        <v>80.790000000000006</v>
      </c>
      <c r="P78">
        <v>117.23</v>
      </c>
      <c r="Q78">
        <v>102.31</v>
      </c>
      <c r="R78">
        <v>116.15</v>
      </c>
      <c r="S78">
        <v>111.37</v>
      </c>
      <c r="T78">
        <v>89.03</v>
      </c>
      <c r="U78">
        <f t="shared" si="1"/>
        <v>1305.7900000000002</v>
      </c>
    </row>
    <row r="79" spans="1:21" x14ac:dyDescent="0.25">
      <c r="A79">
        <v>256</v>
      </c>
      <c r="B79">
        <v>1</v>
      </c>
      <c r="C79">
        <v>54.49</v>
      </c>
      <c r="D79">
        <v>0</v>
      </c>
      <c r="F79">
        <v>188.05</v>
      </c>
      <c r="G79">
        <v>0</v>
      </c>
      <c r="I79">
        <v>214.44</v>
      </c>
      <c r="J79">
        <v>187.61</v>
      </c>
      <c r="K79">
        <v>191.66</v>
      </c>
      <c r="L79">
        <v>201.6</v>
      </c>
      <c r="M79">
        <v>200.66</v>
      </c>
      <c r="N79">
        <v>215.77</v>
      </c>
      <c r="O79">
        <v>198.83</v>
      </c>
      <c r="P79">
        <v>200.41</v>
      </c>
      <c r="Q79">
        <v>202.52</v>
      </c>
      <c r="R79">
        <v>203.74</v>
      </c>
      <c r="S79">
        <v>210.07</v>
      </c>
      <c r="T79">
        <v>227.81</v>
      </c>
      <c r="U79">
        <f t="shared" si="1"/>
        <v>2697.66</v>
      </c>
    </row>
    <row r="80" spans="1:21" x14ac:dyDescent="0.25">
      <c r="A80">
        <v>261</v>
      </c>
      <c r="B80">
        <v>1</v>
      </c>
      <c r="C80">
        <v>1.58</v>
      </c>
      <c r="D80">
        <v>5.4</v>
      </c>
      <c r="F80">
        <v>8</v>
      </c>
      <c r="G80">
        <v>0</v>
      </c>
      <c r="I80">
        <v>15.42</v>
      </c>
      <c r="J80">
        <v>20.03</v>
      </c>
      <c r="K80">
        <v>24</v>
      </c>
      <c r="L80">
        <v>16.36</v>
      </c>
      <c r="M80">
        <v>18.489999999999998</v>
      </c>
      <c r="N80">
        <v>24.26</v>
      </c>
      <c r="O80">
        <v>19.82</v>
      </c>
      <c r="P80">
        <v>19.989999999999998</v>
      </c>
      <c r="Q80">
        <v>20.329999999999998</v>
      </c>
      <c r="R80">
        <v>21.07</v>
      </c>
      <c r="S80">
        <v>21.76</v>
      </c>
      <c r="T80">
        <v>14.34</v>
      </c>
      <c r="U80">
        <f t="shared" si="1"/>
        <v>250.85</v>
      </c>
    </row>
    <row r="81" spans="1:21" x14ac:dyDescent="0.25">
      <c r="A81">
        <v>264</v>
      </c>
      <c r="B81">
        <v>1</v>
      </c>
      <c r="C81">
        <v>1.1399999999999999</v>
      </c>
      <c r="D81">
        <v>1.77</v>
      </c>
      <c r="F81">
        <v>11</v>
      </c>
      <c r="G81">
        <v>0</v>
      </c>
      <c r="I81">
        <v>9</v>
      </c>
      <c r="J81">
        <v>9</v>
      </c>
      <c r="K81">
        <v>11</v>
      </c>
      <c r="L81">
        <v>3</v>
      </c>
      <c r="M81">
        <v>4.32</v>
      </c>
      <c r="N81">
        <v>11.99</v>
      </c>
      <c r="O81">
        <v>6.96</v>
      </c>
      <c r="P81">
        <v>8.74</v>
      </c>
      <c r="Q81">
        <v>9</v>
      </c>
      <c r="R81">
        <v>11.03</v>
      </c>
      <c r="S81">
        <v>14.97</v>
      </c>
      <c r="T81">
        <v>7.55</v>
      </c>
      <c r="U81">
        <f t="shared" si="1"/>
        <v>120.46999999999998</v>
      </c>
    </row>
    <row r="82" spans="1:21" x14ac:dyDescent="0.25">
      <c r="A82">
        <v>270</v>
      </c>
      <c r="B82">
        <v>1</v>
      </c>
      <c r="C82">
        <v>95.44</v>
      </c>
      <c r="D82">
        <v>26.7</v>
      </c>
      <c r="F82">
        <v>630.36</v>
      </c>
      <c r="G82">
        <v>0</v>
      </c>
      <c r="I82">
        <v>586.03</v>
      </c>
      <c r="J82">
        <v>609.92999999999995</v>
      </c>
      <c r="K82">
        <v>573.39</v>
      </c>
      <c r="L82">
        <v>575.47</v>
      </c>
      <c r="M82">
        <v>543.03</v>
      </c>
      <c r="N82">
        <v>517.42999999999995</v>
      </c>
      <c r="O82">
        <v>510.47</v>
      </c>
      <c r="P82">
        <v>514.08000000000004</v>
      </c>
      <c r="Q82">
        <v>539.29999999999995</v>
      </c>
      <c r="R82">
        <v>539.91999999999996</v>
      </c>
      <c r="S82">
        <v>520.45000000000005</v>
      </c>
      <c r="T82">
        <v>516.02</v>
      </c>
      <c r="U82">
        <f t="shared" si="1"/>
        <v>7298.02</v>
      </c>
    </row>
    <row r="83" spans="1:21" x14ac:dyDescent="0.25">
      <c r="A83">
        <v>271</v>
      </c>
      <c r="B83">
        <v>1</v>
      </c>
      <c r="C83">
        <v>162.34</v>
      </c>
      <c r="D83">
        <v>99.56</v>
      </c>
      <c r="F83">
        <v>799.35</v>
      </c>
      <c r="G83">
        <v>0</v>
      </c>
      <c r="I83">
        <v>848.27</v>
      </c>
      <c r="J83">
        <v>862.35</v>
      </c>
      <c r="K83">
        <v>800.47</v>
      </c>
      <c r="L83">
        <v>828.72</v>
      </c>
      <c r="M83">
        <v>861.07</v>
      </c>
      <c r="N83">
        <v>773.77</v>
      </c>
      <c r="O83">
        <v>822.22</v>
      </c>
      <c r="P83">
        <v>822.13</v>
      </c>
      <c r="Q83">
        <v>923.58</v>
      </c>
      <c r="R83">
        <v>894.36</v>
      </c>
      <c r="S83">
        <v>898.01</v>
      </c>
      <c r="T83">
        <v>984.17</v>
      </c>
      <c r="U83">
        <f t="shared" si="1"/>
        <v>11380.37</v>
      </c>
    </row>
    <row r="84" spans="1:21" x14ac:dyDescent="0.25">
      <c r="A84">
        <v>272</v>
      </c>
      <c r="B84">
        <v>1</v>
      </c>
      <c r="C84">
        <v>90.39</v>
      </c>
      <c r="D84">
        <v>26.39</v>
      </c>
      <c r="F84">
        <v>654.09</v>
      </c>
      <c r="G84">
        <v>0</v>
      </c>
      <c r="I84">
        <v>691.32</v>
      </c>
      <c r="J84">
        <v>683.98</v>
      </c>
      <c r="K84">
        <v>692.5</v>
      </c>
      <c r="L84">
        <v>692.33</v>
      </c>
      <c r="M84">
        <v>688.29</v>
      </c>
      <c r="N84">
        <v>674.48</v>
      </c>
      <c r="O84">
        <v>670.06</v>
      </c>
      <c r="P84">
        <v>704.97</v>
      </c>
      <c r="Q84">
        <v>729.65</v>
      </c>
      <c r="R84">
        <v>712.63</v>
      </c>
      <c r="S84">
        <v>737.44</v>
      </c>
      <c r="T84">
        <v>742.16</v>
      </c>
      <c r="U84">
        <f t="shared" si="1"/>
        <v>9190.68</v>
      </c>
    </row>
    <row r="85" spans="1:21" x14ac:dyDescent="0.25">
      <c r="A85">
        <v>273</v>
      </c>
      <c r="B85">
        <v>1</v>
      </c>
      <c r="C85">
        <v>77.3</v>
      </c>
      <c r="D85">
        <v>6.42</v>
      </c>
      <c r="F85">
        <v>523.03</v>
      </c>
      <c r="G85">
        <v>0</v>
      </c>
      <c r="I85">
        <v>551.73</v>
      </c>
      <c r="J85">
        <v>540.89</v>
      </c>
      <c r="K85">
        <v>556.58000000000004</v>
      </c>
      <c r="L85">
        <v>532.47</v>
      </c>
      <c r="M85">
        <v>538.09</v>
      </c>
      <c r="N85">
        <v>530.54</v>
      </c>
      <c r="O85">
        <v>561.64</v>
      </c>
      <c r="P85">
        <v>486.03</v>
      </c>
      <c r="Q85">
        <v>554.98</v>
      </c>
      <c r="R85">
        <v>536.04</v>
      </c>
      <c r="S85">
        <v>506.88</v>
      </c>
      <c r="T85">
        <v>549.94000000000005</v>
      </c>
      <c r="U85">
        <f t="shared" si="1"/>
        <v>7052.5600000000013</v>
      </c>
    </row>
    <row r="86" spans="1:21" x14ac:dyDescent="0.25">
      <c r="A86">
        <v>276</v>
      </c>
      <c r="B86">
        <v>1</v>
      </c>
      <c r="C86">
        <v>47.1</v>
      </c>
      <c r="D86">
        <v>0.6</v>
      </c>
      <c r="F86">
        <v>540.01</v>
      </c>
      <c r="G86">
        <v>0</v>
      </c>
      <c r="I86">
        <v>528.84</v>
      </c>
      <c r="J86">
        <v>528.66</v>
      </c>
      <c r="K86">
        <v>512.62</v>
      </c>
      <c r="L86">
        <v>565.16999999999996</v>
      </c>
      <c r="M86">
        <v>566.72</v>
      </c>
      <c r="N86">
        <v>534.94000000000005</v>
      </c>
      <c r="O86">
        <v>550.22</v>
      </c>
      <c r="P86">
        <v>583.97</v>
      </c>
      <c r="Q86">
        <v>556.30999999999995</v>
      </c>
      <c r="R86">
        <v>575.6</v>
      </c>
      <c r="S86">
        <v>623.21</v>
      </c>
      <c r="T86">
        <v>617.86</v>
      </c>
      <c r="U86">
        <f t="shared" si="1"/>
        <v>7331.83</v>
      </c>
    </row>
    <row r="87" spans="1:21" x14ac:dyDescent="0.25">
      <c r="A87">
        <v>277</v>
      </c>
      <c r="B87">
        <v>1</v>
      </c>
      <c r="C87">
        <v>30.98</v>
      </c>
      <c r="D87">
        <v>0</v>
      </c>
      <c r="F87">
        <v>181.33</v>
      </c>
      <c r="G87">
        <v>0</v>
      </c>
      <c r="I87">
        <v>195.51</v>
      </c>
      <c r="J87">
        <v>208.86</v>
      </c>
      <c r="K87">
        <v>200.78</v>
      </c>
      <c r="L87">
        <v>216.3</v>
      </c>
      <c r="M87">
        <v>211.33</v>
      </c>
      <c r="N87">
        <v>226.18</v>
      </c>
      <c r="O87">
        <v>177.82</v>
      </c>
      <c r="P87">
        <v>211.01</v>
      </c>
      <c r="Q87">
        <v>187.92</v>
      </c>
      <c r="R87">
        <v>216.78</v>
      </c>
      <c r="S87">
        <v>209.3</v>
      </c>
      <c r="T87">
        <v>219.86</v>
      </c>
      <c r="U87">
        <f t="shared" si="1"/>
        <v>2693.9600000000005</v>
      </c>
    </row>
    <row r="88" spans="1:21" x14ac:dyDescent="0.25">
      <c r="A88">
        <v>278</v>
      </c>
      <c r="B88">
        <v>1</v>
      </c>
      <c r="C88">
        <v>29.53</v>
      </c>
      <c r="D88">
        <v>0</v>
      </c>
      <c r="F88">
        <v>153.99</v>
      </c>
      <c r="G88">
        <v>0</v>
      </c>
      <c r="I88">
        <v>136.43</v>
      </c>
      <c r="J88">
        <v>143.66</v>
      </c>
      <c r="K88">
        <v>155.57</v>
      </c>
      <c r="L88">
        <v>171.46</v>
      </c>
      <c r="M88">
        <v>154.30000000000001</v>
      </c>
      <c r="N88">
        <v>166.97</v>
      </c>
      <c r="O88">
        <v>170.99</v>
      </c>
      <c r="P88">
        <v>157.46</v>
      </c>
      <c r="Q88">
        <v>173.97</v>
      </c>
      <c r="R88">
        <v>181.11</v>
      </c>
      <c r="S88">
        <v>150.07</v>
      </c>
      <c r="T88">
        <v>165.65</v>
      </c>
      <c r="U88">
        <f t="shared" si="1"/>
        <v>2111.16</v>
      </c>
    </row>
    <row r="89" spans="1:21" x14ac:dyDescent="0.25">
      <c r="A89">
        <v>279</v>
      </c>
      <c r="B89">
        <v>1</v>
      </c>
      <c r="C89">
        <v>257.99</v>
      </c>
      <c r="D89">
        <v>158.49</v>
      </c>
      <c r="F89">
        <v>1791.61</v>
      </c>
      <c r="G89">
        <v>2.44</v>
      </c>
      <c r="I89">
        <v>1938.01</v>
      </c>
      <c r="J89">
        <v>1989.93</v>
      </c>
      <c r="K89">
        <v>1899.91</v>
      </c>
      <c r="L89">
        <v>1962.57</v>
      </c>
      <c r="M89">
        <v>1928.44</v>
      </c>
      <c r="N89">
        <v>1831.29</v>
      </c>
      <c r="O89">
        <v>1844.91</v>
      </c>
      <c r="P89">
        <v>1883.96</v>
      </c>
      <c r="Q89">
        <v>1983.93</v>
      </c>
      <c r="R89">
        <v>2045.44</v>
      </c>
      <c r="S89">
        <v>1912.69</v>
      </c>
      <c r="T89">
        <v>2021.96</v>
      </c>
      <c r="U89">
        <f t="shared" si="1"/>
        <v>25453.569999999996</v>
      </c>
    </row>
    <row r="90" spans="1:21" x14ac:dyDescent="0.25">
      <c r="A90">
        <v>280</v>
      </c>
      <c r="B90">
        <v>1</v>
      </c>
      <c r="C90">
        <v>63.54</v>
      </c>
      <c r="D90">
        <v>58.21</v>
      </c>
      <c r="F90">
        <v>392.21</v>
      </c>
      <c r="G90">
        <v>0</v>
      </c>
      <c r="I90">
        <v>358.28</v>
      </c>
      <c r="J90">
        <v>357.27</v>
      </c>
      <c r="K90">
        <v>360.55</v>
      </c>
      <c r="L90">
        <v>324.95999999999998</v>
      </c>
      <c r="M90">
        <v>332.1</v>
      </c>
      <c r="N90">
        <v>378.74</v>
      </c>
      <c r="O90">
        <v>365.6</v>
      </c>
      <c r="P90">
        <v>342.13</v>
      </c>
      <c r="Q90">
        <v>341.24</v>
      </c>
      <c r="R90">
        <v>363.94</v>
      </c>
      <c r="S90">
        <v>367.06</v>
      </c>
      <c r="T90">
        <v>425.11</v>
      </c>
      <c r="U90">
        <f t="shared" si="1"/>
        <v>4830.9399999999996</v>
      </c>
    </row>
    <row r="91" spans="1:21" x14ac:dyDescent="0.25">
      <c r="A91">
        <v>281</v>
      </c>
      <c r="B91">
        <v>1</v>
      </c>
      <c r="C91">
        <v>166.63</v>
      </c>
      <c r="D91">
        <v>133.72999999999999</v>
      </c>
      <c r="F91">
        <v>904.09</v>
      </c>
      <c r="G91">
        <v>3.51</v>
      </c>
      <c r="I91">
        <v>937.82</v>
      </c>
      <c r="J91">
        <v>964.88</v>
      </c>
      <c r="K91">
        <v>880.88</v>
      </c>
      <c r="L91">
        <v>997.91</v>
      </c>
      <c r="M91">
        <v>899.3</v>
      </c>
      <c r="N91">
        <v>897.81</v>
      </c>
      <c r="O91">
        <v>857.99</v>
      </c>
      <c r="P91">
        <v>901.16</v>
      </c>
      <c r="Q91">
        <v>905.98</v>
      </c>
      <c r="R91">
        <v>1018.99</v>
      </c>
      <c r="S91">
        <v>963.48</v>
      </c>
      <c r="T91">
        <v>958.46</v>
      </c>
      <c r="U91">
        <f t="shared" si="1"/>
        <v>12392.619999999999</v>
      </c>
    </row>
    <row r="92" spans="1:21" x14ac:dyDescent="0.25">
      <c r="A92">
        <v>282</v>
      </c>
      <c r="B92">
        <v>1</v>
      </c>
      <c r="C92">
        <v>12.4</v>
      </c>
      <c r="D92">
        <v>2.4300000000000002</v>
      </c>
      <c r="F92">
        <v>106.56</v>
      </c>
      <c r="G92">
        <v>0</v>
      </c>
      <c r="I92">
        <v>110.9</v>
      </c>
      <c r="J92">
        <v>113.3</v>
      </c>
      <c r="K92">
        <v>107.74</v>
      </c>
      <c r="L92">
        <v>114.29</v>
      </c>
      <c r="M92">
        <v>121.54</v>
      </c>
      <c r="N92">
        <v>128.03</v>
      </c>
      <c r="O92">
        <v>128.65</v>
      </c>
      <c r="P92">
        <v>118.62</v>
      </c>
      <c r="Q92">
        <v>128.9</v>
      </c>
      <c r="R92">
        <v>123.85</v>
      </c>
      <c r="S92">
        <v>94.84</v>
      </c>
      <c r="T92">
        <v>93.21</v>
      </c>
      <c r="U92">
        <f t="shared" si="1"/>
        <v>1505.26</v>
      </c>
    </row>
    <row r="93" spans="1:21" x14ac:dyDescent="0.25">
      <c r="A93">
        <v>283</v>
      </c>
      <c r="B93">
        <v>1</v>
      </c>
      <c r="C93">
        <v>73.489999999999995</v>
      </c>
      <c r="D93">
        <v>0.98</v>
      </c>
      <c r="F93">
        <v>354.8</v>
      </c>
      <c r="G93">
        <v>0.73</v>
      </c>
      <c r="I93">
        <v>318.24</v>
      </c>
      <c r="J93">
        <v>372.76</v>
      </c>
      <c r="K93">
        <v>299.79000000000002</v>
      </c>
      <c r="L93">
        <v>353.1</v>
      </c>
      <c r="M93">
        <v>317.29000000000002</v>
      </c>
      <c r="N93">
        <v>312.37</v>
      </c>
      <c r="O93">
        <v>303.43</v>
      </c>
      <c r="P93">
        <v>322.39999999999998</v>
      </c>
      <c r="Q93">
        <v>331.07</v>
      </c>
      <c r="R93">
        <v>315.45999999999998</v>
      </c>
      <c r="S93">
        <v>343.06</v>
      </c>
      <c r="T93">
        <v>315.55</v>
      </c>
      <c r="U93">
        <f t="shared" si="1"/>
        <v>4334.5199999999995</v>
      </c>
    </row>
    <row r="94" spans="1:21" x14ac:dyDescent="0.25">
      <c r="A94">
        <v>284</v>
      </c>
      <c r="B94">
        <v>1</v>
      </c>
      <c r="C94">
        <v>101.44</v>
      </c>
      <c r="D94">
        <v>1.0900000000000001</v>
      </c>
      <c r="F94">
        <v>993.81</v>
      </c>
      <c r="G94">
        <v>0</v>
      </c>
      <c r="I94">
        <v>1019.7</v>
      </c>
      <c r="J94">
        <v>1075.8599999999999</v>
      </c>
      <c r="K94">
        <v>998.96</v>
      </c>
      <c r="L94">
        <v>1071.9000000000001</v>
      </c>
      <c r="M94">
        <v>1027.48</v>
      </c>
      <c r="N94">
        <v>1068.96</v>
      </c>
      <c r="O94">
        <v>1022.97</v>
      </c>
      <c r="P94">
        <v>1037.0999999999999</v>
      </c>
      <c r="Q94">
        <v>1026.17</v>
      </c>
      <c r="R94">
        <v>962.69</v>
      </c>
      <c r="S94">
        <v>1013.67</v>
      </c>
      <c r="T94">
        <v>909.38</v>
      </c>
      <c r="U94">
        <f t="shared" si="1"/>
        <v>13331.18</v>
      </c>
    </row>
    <row r="95" spans="1:21" x14ac:dyDescent="0.25">
      <c r="A95">
        <v>286</v>
      </c>
      <c r="B95">
        <v>1</v>
      </c>
      <c r="C95">
        <v>36.83</v>
      </c>
      <c r="D95">
        <v>31.04</v>
      </c>
      <c r="F95">
        <v>133.69999999999999</v>
      </c>
      <c r="G95">
        <v>0</v>
      </c>
      <c r="I95">
        <v>137.55000000000001</v>
      </c>
      <c r="J95">
        <v>159.13</v>
      </c>
      <c r="K95">
        <v>119.26</v>
      </c>
      <c r="L95">
        <v>124.92</v>
      </c>
      <c r="M95">
        <v>132.15</v>
      </c>
      <c r="N95">
        <v>126.83</v>
      </c>
      <c r="O95">
        <v>117.92</v>
      </c>
      <c r="P95">
        <v>132.9</v>
      </c>
      <c r="Q95">
        <v>139.91999999999999</v>
      </c>
      <c r="R95">
        <v>135.33000000000001</v>
      </c>
      <c r="S95">
        <v>119.54</v>
      </c>
      <c r="T95">
        <v>151.5</v>
      </c>
      <c r="U95">
        <f t="shared" si="1"/>
        <v>1798.52</v>
      </c>
    </row>
    <row r="96" spans="1:21" x14ac:dyDescent="0.25">
      <c r="A96">
        <v>294</v>
      </c>
      <c r="B96">
        <v>1</v>
      </c>
      <c r="C96">
        <v>10.59</v>
      </c>
      <c r="D96">
        <v>1.08</v>
      </c>
      <c r="F96">
        <v>33.72</v>
      </c>
      <c r="G96">
        <v>0</v>
      </c>
      <c r="I96">
        <v>37.950000000000003</v>
      </c>
      <c r="J96">
        <v>23.88</v>
      </c>
      <c r="K96">
        <v>31.04</v>
      </c>
      <c r="L96">
        <v>26</v>
      </c>
      <c r="M96">
        <v>34.78</v>
      </c>
      <c r="N96">
        <v>30.54</v>
      </c>
      <c r="O96">
        <v>32.36</v>
      </c>
      <c r="P96">
        <v>30.59</v>
      </c>
      <c r="Q96">
        <v>32.49</v>
      </c>
      <c r="R96">
        <v>38.14</v>
      </c>
      <c r="S96">
        <v>52.16</v>
      </c>
      <c r="T96">
        <v>30.99</v>
      </c>
      <c r="U96">
        <f t="shared" si="1"/>
        <v>446.30999999999995</v>
      </c>
    </row>
    <row r="97" spans="1:21" x14ac:dyDescent="0.25">
      <c r="A97">
        <v>297</v>
      </c>
      <c r="B97">
        <v>1</v>
      </c>
      <c r="C97">
        <v>2.61</v>
      </c>
      <c r="D97">
        <v>0</v>
      </c>
      <c r="F97">
        <v>23</v>
      </c>
      <c r="G97">
        <v>0</v>
      </c>
      <c r="I97">
        <v>25.85</v>
      </c>
      <c r="J97">
        <v>28.73</v>
      </c>
      <c r="K97">
        <v>26.35</v>
      </c>
      <c r="L97">
        <v>34.01</v>
      </c>
      <c r="M97">
        <v>27.61</v>
      </c>
      <c r="N97">
        <v>29</v>
      </c>
      <c r="O97">
        <v>18.84</v>
      </c>
      <c r="P97">
        <v>24</v>
      </c>
      <c r="Q97">
        <v>17.23</v>
      </c>
      <c r="R97">
        <v>31.62</v>
      </c>
      <c r="S97">
        <v>38.14</v>
      </c>
      <c r="T97">
        <v>13.76</v>
      </c>
      <c r="U97">
        <f t="shared" si="1"/>
        <v>340.74999999999994</v>
      </c>
    </row>
    <row r="98" spans="1:21" x14ac:dyDescent="0.25">
      <c r="A98">
        <v>299</v>
      </c>
      <c r="B98">
        <v>1</v>
      </c>
      <c r="C98">
        <v>12.33</v>
      </c>
      <c r="D98">
        <v>0</v>
      </c>
      <c r="F98">
        <v>46.89</v>
      </c>
      <c r="G98">
        <v>0</v>
      </c>
      <c r="I98">
        <v>61.52</v>
      </c>
      <c r="J98">
        <v>52.84</v>
      </c>
      <c r="K98">
        <v>53.57</v>
      </c>
      <c r="L98">
        <v>47.74</v>
      </c>
      <c r="M98">
        <v>47.64</v>
      </c>
      <c r="N98">
        <v>54.37</v>
      </c>
      <c r="O98">
        <v>50.06</v>
      </c>
      <c r="P98">
        <v>55.41</v>
      </c>
      <c r="Q98">
        <v>77.31</v>
      </c>
      <c r="R98">
        <v>70.02</v>
      </c>
      <c r="S98">
        <v>85.71</v>
      </c>
      <c r="T98">
        <v>76.599999999999994</v>
      </c>
      <c r="U98">
        <f t="shared" si="1"/>
        <v>792.0100000000001</v>
      </c>
    </row>
    <row r="99" spans="1:21" x14ac:dyDescent="0.25">
      <c r="A99">
        <v>300</v>
      </c>
      <c r="B99">
        <v>1</v>
      </c>
      <c r="C99">
        <v>20.48</v>
      </c>
      <c r="D99">
        <v>0</v>
      </c>
      <c r="F99">
        <v>54.92</v>
      </c>
      <c r="G99">
        <v>0</v>
      </c>
      <c r="I99">
        <v>67.650000000000006</v>
      </c>
      <c r="J99">
        <v>63.9</v>
      </c>
      <c r="K99">
        <v>67.510000000000005</v>
      </c>
      <c r="L99">
        <v>76.349999999999994</v>
      </c>
      <c r="M99">
        <v>67.17</v>
      </c>
      <c r="N99">
        <v>72.53</v>
      </c>
      <c r="O99">
        <v>68.45</v>
      </c>
      <c r="P99">
        <v>69.58</v>
      </c>
      <c r="Q99">
        <v>81.89</v>
      </c>
      <c r="R99">
        <v>90.43</v>
      </c>
      <c r="S99">
        <v>91.69</v>
      </c>
      <c r="T99">
        <v>86.7</v>
      </c>
      <c r="U99">
        <f t="shared" si="1"/>
        <v>979.25000000000023</v>
      </c>
    </row>
    <row r="100" spans="1:21" x14ac:dyDescent="0.25">
      <c r="A100">
        <v>306</v>
      </c>
      <c r="B100">
        <v>1</v>
      </c>
      <c r="C100">
        <v>2.68</v>
      </c>
      <c r="D100">
        <v>5</v>
      </c>
      <c r="F100">
        <v>15.08</v>
      </c>
      <c r="G100">
        <v>0</v>
      </c>
      <c r="I100">
        <v>12.14</v>
      </c>
      <c r="J100">
        <v>13.17</v>
      </c>
      <c r="K100">
        <v>26.64</v>
      </c>
      <c r="L100">
        <v>25.86</v>
      </c>
      <c r="M100">
        <v>22.28</v>
      </c>
      <c r="N100">
        <v>25.43</v>
      </c>
      <c r="O100">
        <v>21.26</v>
      </c>
      <c r="P100">
        <v>21.47</v>
      </c>
      <c r="Q100">
        <v>18.260000000000002</v>
      </c>
      <c r="R100">
        <v>23.21</v>
      </c>
      <c r="S100">
        <v>19.39</v>
      </c>
      <c r="T100">
        <v>17.86</v>
      </c>
      <c r="U100">
        <f t="shared" si="1"/>
        <v>269.73</v>
      </c>
    </row>
    <row r="101" spans="1:21" x14ac:dyDescent="0.25">
      <c r="A101">
        <v>308</v>
      </c>
      <c r="B101">
        <v>1</v>
      </c>
      <c r="C101">
        <v>2.06</v>
      </c>
      <c r="D101">
        <v>4.54</v>
      </c>
      <c r="F101">
        <v>23.3</v>
      </c>
      <c r="G101">
        <v>0</v>
      </c>
      <c r="I101">
        <v>18</v>
      </c>
      <c r="J101">
        <v>22.41</v>
      </c>
      <c r="K101">
        <v>30</v>
      </c>
      <c r="L101">
        <v>30.85</v>
      </c>
      <c r="M101">
        <v>36.51</v>
      </c>
      <c r="N101">
        <v>33.22</v>
      </c>
      <c r="O101">
        <v>30.1</v>
      </c>
      <c r="P101">
        <v>36.75</v>
      </c>
      <c r="Q101">
        <v>30.87</v>
      </c>
      <c r="R101">
        <v>27.76</v>
      </c>
      <c r="S101">
        <v>44.53</v>
      </c>
      <c r="T101">
        <v>22.88</v>
      </c>
      <c r="U101">
        <f t="shared" si="1"/>
        <v>393.78</v>
      </c>
    </row>
    <row r="102" spans="1:21" x14ac:dyDescent="0.25">
      <c r="A102">
        <v>309</v>
      </c>
      <c r="B102">
        <v>1</v>
      </c>
      <c r="C102">
        <v>21.51</v>
      </c>
      <c r="D102">
        <v>38.61</v>
      </c>
      <c r="F102">
        <v>124.48</v>
      </c>
      <c r="G102">
        <v>1</v>
      </c>
      <c r="I102">
        <v>128.28</v>
      </c>
      <c r="J102">
        <v>125.6</v>
      </c>
      <c r="K102">
        <v>119.44</v>
      </c>
      <c r="L102">
        <v>128.03</v>
      </c>
      <c r="M102">
        <v>120.01</v>
      </c>
      <c r="N102">
        <v>131.36000000000001</v>
      </c>
      <c r="O102">
        <v>121.94</v>
      </c>
      <c r="P102">
        <v>114.93</v>
      </c>
      <c r="Q102">
        <v>146.96</v>
      </c>
      <c r="R102">
        <v>129.49</v>
      </c>
      <c r="S102">
        <v>155.21</v>
      </c>
      <c r="T102">
        <v>114.97</v>
      </c>
      <c r="U102">
        <f t="shared" si="1"/>
        <v>1721.8200000000002</v>
      </c>
    </row>
    <row r="103" spans="1:21" x14ac:dyDescent="0.25">
      <c r="A103">
        <v>314</v>
      </c>
      <c r="B103">
        <v>1</v>
      </c>
      <c r="C103">
        <v>8.57</v>
      </c>
      <c r="D103">
        <v>0.59</v>
      </c>
      <c r="F103">
        <v>81.760000000000005</v>
      </c>
      <c r="G103">
        <v>0</v>
      </c>
      <c r="I103">
        <v>65.13</v>
      </c>
      <c r="J103">
        <v>72.400000000000006</v>
      </c>
      <c r="K103">
        <v>59.64</v>
      </c>
      <c r="L103">
        <v>68.53</v>
      </c>
      <c r="M103">
        <v>76.45</v>
      </c>
      <c r="N103">
        <v>64.040000000000006</v>
      </c>
      <c r="O103">
        <v>81.31</v>
      </c>
      <c r="P103">
        <v>78.540000000000006</v>
      </c>
      <c r="Q103">
        <v>64.569999999999993</v>
      </c>
      <c r="R103">
        <v>76.19</v>
      </c>
      <c r="S103">
        <v>73.83</v>
      </c>
      <c r="T103">
        <v>69.27</v>
      </c>
      <c r="U103">
        <f t="shared" si="1"/>
        <v>940.82</v>
      </c>
    </row>
    <row r="104" spans="1:21" x14ac:dyDescent="0.25">
      <c r="A104">
        <v>316</v>
      </c>
      <c r="B104">
        <v>1</v>
      </c>
      <c r="C104">
        <v>29.43</v>
      </c>
      <c r="D104">
        <v>19.41</v>
      </c>
      <c r="F104">
        <v>76.84</v>
      </c>
      <c r="G104">
        <v>0</v>
      </c>
      <c r="I104">
        <v>98.61</v>
      </c>
      <c r="J104">
        <v>92.76</v>
      </c>
      <c r="K104">
        <v>101.32</v>
      </c>
      <c r="L104">
        <v>72.680000000000007</v>
      </c>
      <c r="M104">
        <v>89.18</v>
      </c>
      <c r="N104">
        <v>103.66</v>
      </c>
      <c r="O104">
        <v>87.17</v>
      </c>
      <c r="P104">
        <v>96.22</v>
      </c>
      <c r="Q104">
        <v>119.58</v>
      </c>
      <c r="R104">
        <v>112.6</v>
      </c>
      <c r="S104">
        <v>95.82</v>
      </c>
      <c r="T104">
        <v>101.4</v>
      </c>
      <c r="U104">
        <f t="shared" si="1"/>
        <v>1296.68</v>
      </c>
    </row>
    <row r="105" spans="1:21" x14ac:dyDescent="0.25">
      <c r="A105">
        <v>317</v>
      </c>
      <c r="B105">
        <v>1</v>
      </c>
      <c r="C105">
        <v>18.809999999999999</v>
      </c>
      <c r="D105">
        <v>16.8</v>
      </c>
      <c r="F105">
        <v>52.63</v>
      </c>
      <c r="G105">
        <v>0</v>
      </c>
      <c r="I105">
        <v>52.01</v>
      </c>
      <c r="J105">
        <v>57.73</v>
      </c>
      <c r="K105">
        <v>60.68</v>
      </c>
      <c r="L105">
        <v>54.41</v>
      </c>
      <c r="M105">
        <v>60.71</v>
      </c>
      <c r="N105">
        <v>74.150000000000006</v>
      </c>
      <c r="O105">
        <v>67.150000000000006</v>
      </c>
      <c r="P105">
        <v>57.96</v>
      </c>
      <c r="Q105">
        <v>72.099999999999994</v>
      </c>
      <c r="R105">
        <v>71.819999999999993</v>
      </c>
      <c r="S105">
        <v>72.31</v>
      </c>
      <c r="T105">
        <v>62.3</v>
      </c>
      <c r="U105">
        <f t="shared" si="1"/>
        <v>851.56999999999994</v>
      </c>
    </row>
    <row r="106" spans="1:21" x14ac:dyDescent="0.25">
      <c r="A106">
        <v>318</v>
      </c>
      <c r="B106">
        <v>1</v>
      </c>
      <c r="C106">
        <v>52.94</v>
      </c>
      <c r="D106">
        <v>19.5</v>
      </c>
      <c r="F106">
        <v>273.33999999999997</v>
      </c>
      <c r="G106">
        <v>0</v>
      </c>
      <c r="I106">
        <v>252.46</v>
      </c>
      <c r="J106">
        <v>282.07</v>
      </c>
      <c r="K106">
        <v>301.63</v>
      </c>
      <c r="L106">
        <v>269.93</v>
      </c>
      <c r="M106">
        <v>275.91000000000003</v>
      </c>
      <c r="N106">
        <v>289.67</v>
      </c>
      <c r="O106">
        <v>283.05</v>
      </c>
      <c r="P106">
        <v>281.08</v>
      </c>
      <c r="Q106">
        <v>296.54000000000002</v>
      </c>
      <c r="R106">
        <v>314.95</v>
      </c>
      <c r="S106">
        <v>318.77</v>
      </c>
      <c r="T106">
        <v>277.73</v>
      </c>
      <c r="U106">
        <f t="shared" si="1"/>
        <v>3789.57</v>
      </c>
    </row>
    <row r="107" spans="1:21" x14ac:dyDescent="0.25">
      <c r="A107">
        <v>319</v>
      </c>
      <c r="B107">
        <v>1</v>
      </c>
      <c r="C107">
        <v>5.44</v>
      </c>
      <c r="D107">
        <v>8.2200000000000006</v>
      </c>
      <c r="F107">
        <v>41.11</v>
      </c>
      <c r="G107">
        <v>0</v>
      </c>
      <c r="I107">
        <v>34</v>
      </c>
      <c r="J107">
        <v>48.47</v>
      </c>
      <c r="K107">
        <v>44.28</v>
      </c>
      <c r="L107">
        <v>40.89</v>
      </c>
      <c r="M107">
        <v>37.42</v>
      </c>
      <c r="N107">
        <v>40.43</v>
      </c>
      <c r="O107">
        <v>37.369999999999997</v>
      </c>
      <c r="P107">
        <v>51.58</v>
      </c>
      <c r="Q107">
        <v>48.33</v>
      </c>
      <c r="R107">
        <v>43.96</v>
      </c>
      <c r="S107">
        <v>49.5</v>
      </c>
      <c r="T107">
        <v>49.13</v>
      </c>
      <c r="U107">
        <f t="shared" si="1"/>
        <v>580.13</v>
      </c>
    </row>
    <row r="108" spans="1:21" x14ac:dyDescent="0.25">
      <c r="A108">
        <v>323</v>
      </c>
      <c r="B108">
        <v>2</v>
      </c>
      <c r="C108">
        <v>0</v>
      </c>
      <c r="D108">
        <v>0</v>
      </c>
      <c r="F108">
        <v>1</v>
      </c>
      <c r="G108">
        <v>0</v>
      </c>
      <c r="I108">
        <v>1</v>
      </c>
      <c r="J108">
        <v>4</v>
      </c>
      <c r="K108">
        <v>1</v>
      </c>
      <c r="L108">
        <v>5</v>
      </c>
      <c r="M108">
        <v>3</v>
      </c>
      <c r="N108">
        <v>2</v>
      </c>
      <c r="O108">
        <v>3.98</v>
      </c>
      <c r="P108">
        <v>4</v>
      </c>
      <c r="Q108">
        <v>2</v>
      </c>
      <c r="R108">
        <v>5</v>
      </c>
      <c r="S108">
        <v>5</v>
      </c>
      <c r="T108">
        <v>3</v>
      </c>
      <c r="U108">
        <f t="shared" si="1"/>
        <v>39.980000000000004</v>
      </c>
    </row>
    <row r="109" spans="1:21" x14ac:dyDescent="0.25">
      <c r="A109">
        <v>330</v>
      </c>
      <c r="B109">
        <v>1</v>
      </c>
      <c r="C109">
        <v>0.57999999999999996</v>
      </c>
      <c r="D109">
        <v>2.85</v>
      </c>
      <c r="F109">
        <v>19.059999999999999</v>
      </c>
      <c r="G109">
        <v>0</v>
      </c>
      <c r="I109">
        <v>14</v>
      </c>
      <c r="J109">
        <v>15.5</v>
      </c>
      <c r="K109">
        <v>11.29</v>
      </c>
      <c r="L109">
        <v>16.989999999999998</v>
      </c>
      <c r="M109">
        <v>15.53</v>
      </c>
      <c r="N109">
        <v>15.15</v>
      </c>
      <c r="O109">
        <v>15.67</v>
      </c>
      <c r="P109">
        <v>17.350000000000001</v>
      </c>
      <c r="Q109">
        <v>22.56</v>
      </c>
      <c r="R109">
        <v>26.12</v>
      </c>
      <c r="S109">
        <v>17.75</v>
      </c>
      <c r="T109">
        <v>25.16</v>
      </c>
      <c r="U109">
        <f t="shared" si="1"/>
        <v>235.56</v>
      </c>
    </row>
    <row r="110" spans="1:21" x14ac:dyDescent="0.25">
      <c r="A110">
        <v>332</v>
      </c>
      <c r="B110">
        <v>1</v>
      </c>
      <c r="C110">
        <v>25.67</v>
      </c>
      <c r="D110">
        <v>1.91</v>
      </c>
      <c r="F110">
        <v>124.76</v>
      </c>
      <c r="G110">
        <v>0</v>
      </c>
      <c r="I110">
        <v>129.96</v>
      </c>
      <c r="J110">
        <v>99.76</v>
      </c>
      <c r="K110">
        <v>127.36</v>
      </c>
      <c r="L110">
        <v>98.59</v>
      </c>
      <c r="M110">
        <v>130.34</v>
      </c>
      <c r="N110">
        <v>119.14</v>
      </c>
      <c r="O110">
        <v>120.7</v>
      </c>
      <c r="P110">
        <v>137.52000000000001</v>
      </c>
      <c r="Q110">
        <v>127.41</v>
      </c>
      <c r="R110">
        <v>135.15</v>
      </c>
      <c r="S110">
        <v>145.26</v>
      </c>
      <c r="T110">
        <v>133.21</v>
      </c>
      <c r="U110">
        <f t="shared" si="1"/>
        <v>1656.7400000000002</v>
      </c>
    </row>
    <row r="111" spans="1:21" x14ac:dyDescent="0.25">
      <c r="A111">
        <v>333</v>
      </c>
      <c r="B111">
        <v>1</v>
      </c>
      <c r="C111">
        <v>10.72</v>
      </c>
      <c r="D111">
        <v>0</v>
      </c>
      <c r="F111">
        <v>36.61</v>
      </c>
      <c r="G111">
        <v>0</v>
      </c>
      <c r="I111">
        <v>42.65</v>
      </c>
      <c r="J111">
        <v>34.71</v>
      </c>
      <c r="K111">
        <v>50.15</v>
      </c>
      <c r="L111">
        <v>36.049999999999997</v>
      </c>
      <c r="M111">
        <v>40.86</v>
      </c>
      <c r="N111">
        <v>28.85</v>
      </c>
      <c r="O111">
        <v>38.33</v>
      </c>
      <c r="P111">
        <v>41.41</v>
      </c>
      <c r="Q111">
        <v>45.94</v>
      </c>
      <c r="R111">
        <v>45.16</v>
      </c>
      <c r="S111">
        <v>41.72</v>
      </c>
      <c r="T111">
        <v>42.94</v>
      </c>
      <c r="U111">
        <f t="shared" si="1"/>
        <v>536.10000000000014</v>
      </c>
    </row>
    <row r="112" spans="1:21" x14ac:dyDescent="0.25">
      <c r="A112">
        <v>345</v>
      </c>
      <c r="B112">
        <v>1</v>
      </c>
      <c r="C112">
        <v>11.88</v>
      </c>
      <c r="D112">
        <v>0</v>
      </c>
      <c r="F112">
        <v>102.51</v>
      </c>
      <c r="G112">
        <v>0</v>
      </c>
      <c r="I112">
        <v>77.650000000000006</v>
      </c>
      <c r="J112">
        <v>112.03</v>
      </c>
      <c r="K112">
        <v>87.19</v>
      </c>
      <c r="L112">
        <v>90.86</v>
      </c>
      <c r="M112">
        <v>93.3</v>
      </c>
      <c r="N112">
        <v>85.76</v>
      </c>
      <c r="O112">
        <v>105.19</v>
      </c>
      <c r="P112">
        <v>102.18</v>
      </c>
      <c r="Q112">
        <v>115.92</v>
      </c>
      <c r="R112">
        <v>121.5</v>
      </c>
      <c r="S112">
        <v>118.2</v>
      </c>
      <c r="T112">
        <v>116.22</v>
      </c>
      <c r="U112">
        <f t="shared" si="1"/>
        <v>1340.3900000000003</v>
      </c>
    </row>
    <row r="113" spans="1:21" x14ac:dyDescent="0.25">
      <c r="A113">
        <v>347</v>
      </c>
      <c r="B113">
        <v>1</v>
      </c>
      <c r="C113">
        <v>79.599999999999994</v>
      </c>
      <c r="D113">
        <v>56.39</v>
      </c>
      <c r="F113">
        <v>350.93</v>
      </c>
      <c r="G113">
        <v>0.1</v>
      </c>
      <c r="I113">
        <v>356.77</v>
      </c>
      <c r="J113">
        <v>353.48</v>
      </c>
      <c r="K113">
        <v>349.97</v>
      </c>
      <c r="L113">
        <v>346.03</v>
      </c>
      <c r="M113">
        <v>347.07</v>
      </c>
      <c r="N113">
        <v>339.73</v>
      </c>
      <c r="O113">
        <v>352.51</v>
      </c>
      <c r="P113">
        <v>330.73</v>
      </c>
      <c r="Q113">
        <v>404.67</v>
      </c>
      <c r="R113">
        <v>343.53</v>
      </c>
      <c r="S113">
        <v>349.88</v>
      </c>
      <c r="T113">
        <v>321.2</v>
      </c>
      <c r="U113">
        <f t="shared" si="1"/>
        <v>4682.59</v>
      </c>
    </row>
    <row r="114" spans="1:21" x14ac:dyDescent="0.25">
      <c r="A114">
        <v>356</v>
      </c>
      <c r="B114">
        <v>1</v>
      </c>
      <c r="C114">
        <v>0.85</v>
      </c>
      <c r="D114">
        <v>0</v>
      </c>
      <c r="F114">
        <v>15.76</v>
      </c>
      <c r="G114">
        <v>0</v>
      </c>
      <c r="I114">
        <v>6</v>
      </c>
      <c r="J114">
        <v>11.22</v>
      </c>
      <c r="K114">
        <v>11.81</v>
      </c>
      <c r="L114">
        <v>13.43</v>
      </c>
      <c r="M114">
        <v>8</v>
      </c>
      <c r="N114">
        <v>13.46</v>
      </c>
      <c r="O114">
        <v>8.59</v>
      </c>
      <c r="P114">
        <v>13</v>
      </c>
      <c r="Q114">
        <v>10</v>
      </c>
      <c r="R114">
        <v>14.76</v>
      </c>
      <c r="S114">
        <v>12.64</v>
      </c>
      <c r="T114">
        <v>3</v>
      </c>
      <c r="U114">
        <f t="shared" si="1"/>
        <v>142.52000000000001</v>
      </c>
    </row>
    <row r="115" spans="1:21" x14ac:dyDescent="0.25">
      <c r="A115">
        <v>361</v>
      </c>
      <c r="B115">
        <v>1</v>
      </c>
      <c r="C115">
        <v>14.08</v>
      </c>
      <c r="D115">
        <v>0</v>
      </c>
      <c r="F115">
        <v>73.5</v>
      </c>
      <c r="G115">
        <v>0.39</v>
      </c>
      <c r="I115">
        <v>58.88</v>
      </c>
      <c r="J115">
        <v>85.31</v>
      </c>
      <c r="K115">
        <v>65.67</v>
      </c>
      <c r="L115">
        <v>83.47</v>
      </c>
      <c r="M115">
        <v>78.97</v>
      </c>
      <c r="N115">
        <v>68.959999999999994</v>
      </c>
      <c r="O115">
        <v>87.96</v>
      </c>
      <c r="P115">
        <v>88.41</v>
      </c>
      <c r="Q115">
        <v>94.03</v>
      </c>
      <c r="R115">
        <v>98.46</v>
      </c>
      <c r="S115">
        <v>88.44</v>
      </c>
      <c r="T115">
        <v>85.68</v>
      </c>
      <c r="U115">
        <f t="shared" si="1"/>
        <v>1072.21</v>
      </c>
    </row>
    <row r="116" spans="1:21" x14ac:dyDescent="0.25">
      <c r="A116">
        <v>362</v>
      </c>
      <c r="B116">
        <v>1</v>
      </c>
      <c r="C116">
        <v>2.06</v>
      </c>
      <c r="D116">
        <v>0</v>
      </c>
      <c r="F116">
        <v>16</v>
      </c>
      <c r="G116">
        <v>0</v>
      </c>
      <c r="I116">
        <v>9</v>
      </c>
      <c r="J116">
        <v>13</v>
      </c>
      <c r="K116">
        <v>16</v>
      </c>
      <c r="L116">
        <v>7</v>
      </c>
      <c r="M116">
        <v>9</v>
      </c>
      <c r="N116">
        <v>13.22</v>
      </c>
      <c r="O116">
        <v>18.96</v>
      </c>
      <c r="P116">
        <v>12.62</v>
      </c>
      <c r="Q116">
        <v>16.940000000000001</v>
      </c>
      <c r="R116">
        <v>17.649999999999999</v>
      </c>
      <c r="S116">
        <v>16.82</v>
      </c>
      <c r="T116">
        <v>12.95</v>
      </c>
      <c r="U116">
        <f t="shared" si="1"/>
        <v>181.22</v>
      </c>
    </row>
    <row r="117" spans="1:21" x14ac:dyDescent="0.25">
      <c r="A117">
        <v>363</v>
      </c>
      <c r="B117">
        <v>1</v>
      </c>
      <c r="C117">
        <v>0.95</v>
      </c>
      <c r="D117">
        <v>2.74</v>
      </c>
      <c r="F117">
        <v>13.59</v>
      </c>
      <c r="G117">
        <v>0</v>
      </c>
      <c r="I117">
        <v>14</v>
      </c>
      <c r="J117">
        <v>7.81</v>
      </c>
      <c r="K117">
        <v>10.32</v>
      </c>
      <c r="L117">
        <v>14.37</v>
      </c>
      <c r="M117">
        <v>9.85</v>
      </c>
      <c r="N117">
        <v>11</v>
      </c>
      <c r="O117">
        <v>14.98</v>
      </c>
      <c r="P117">
        <v>11.89</v>
      </c>
      <c r="Q117">
        <v>16</v>
      </c>
      <c r="R117">
        <v>12</v>
      </c>
      <c r="S117">
        <v>13.98</v>
      </c>
      <c r="T117">
        <v>13.7</v>
      </c>
      <c r="U117">
        <f t="shared" si="1"/>
        <v>167.17999999999998</v>
      </c>
    </row>
    <row r="118" spans="1:21" x14ac:dyDescent="0.25">
      <c r="A118">
        <v>378</v>
      </c>
      <c r="B118">
        <v>1</v>
      </c>
      <c r="C118">
        <v>9.61</v>
      </c>
      <c r="D118">
        <v>0</v>
      </c>
      <c r="F118">
        <v>32.26</v>
      </c>
      <c r="G118">
        <v>0</v>
      </c>
      <c r="I118">
        <v>33.24</v>
      </c>
      <c r="J118">
        <v>23.02</v>
      </c>
      <c r="K118">
        <v>28.75</v>
      </c>
      <c r="L118">
        <v>32.74</v>
      </c>
      <c r="M118">
        <v>30.86</v>
      </c>
      <c r="N118">
        <v>35.08</v>
      </c>
      <c r="O118">
        <v>35.19</v>
      </c>
      <c r="P118">
        <v>36</v>
      </c>
      <c r="Q118">
        <v>36.61</v>
      </c>
      <c r="R118">
        <v>42.7</v>
      </c>
      <c r="S118">
        <v>37.86</v>
      </c>
      <c r="T118">
        <v>28.96</v>
      </c>
      <c r="U118">
        <f t="shared" si="1"/>
        <v>442.88</v>
      </c>
    </row>
    <row r="119" spans="1:21" x14ac:dyDescent="0.25">
      <c r="A119">
        <v>381</v>
      </c>
      <c r="B119">
        <v>1</v>
      </c>
      <c r="C119">
        <v>10.98</v>
      </c>
      <c r="D119">
        <v>0</v>
      </c>
      <c r="F119">
        <v>96.93</v>
      </c>
      <c r="G119">
        <v>0</v>
      </c>
      <c r="I119">
        <v>120.27</v>
      </c>
      <c r="J119">
        <v>131.87</v>
      </c>
      <c r="K119">
        <v>107.39</v>
      </c>
      <c r="L119">
        <v>113.19</v>
      </c>
      <c r="M119">
        <v>109.84</v>
      </c>
      <c r="N119">
        <v>127.28</v>
      </c>
      <c r="O119">
        <v>142.57</v>
      </c>
      <c r="P119">
        <v>128.79</v>
      </c>
      <c r="Q119">
        <v>148.38999999999999</v>
      </c>
      <c r="R119">
        <v>121.32</v>
      </c>
      <c r="S119">
        <v>136.77000000000001</v>
      </c>
      <c r="T119">
        <v>110.94</v>
      </c>
      <c r="U119">
        <f t="shared" si="1"/>
        <v>1606.53</v>
      </c>
    </row>
    <row r="120" spans="1:21" x14ac:dyDescent="0.25">
      <c r="A120">
        <v>390</v>
      </c>
      <c r="B120">
        <v>1</v>
      </c>
      <c r="C120">
        <v>4.82</v>
      </c>
      <c r="D120">
        <v>7.2</v>
      </c>
      <c r="F120">
        <v>24.91</v>
      </c>
      <c r="G120">
        <v>0</v>
      </c>
      <c r="I120">
        <v>37.1</v>
      </c>
      <c r="J120">
        <v>35.89</v>
      </c>
      <c r="K120">
        <v>25.92</v>
      </c>
      <c r="L120">
        <v>35.479999999999997</v>
      </c>
      <c r="M120">
        <v>38.97</v>
      </c>
      <c r="N120">
        <v>27</v>
      </c>
      <c r="O120">
        <v>32</v>
      </c>
      <c r="P120">
        <v>24</v>
      </c>
      <c r="Q120">
        <v>40.08</v>
      </c>
      <c r="R120">
        <v>29.39</v>
      </c>
      <c r="S120">
        <v>34.96</v>
      </c>
      <c r="T120">
        <v>36.659999999999997</v>
      </c>
      <c r="U120">
        <f t="shared" si="1"/>
        <v>434.37999999999988</v>
      </c>
    </row>
    <row r="121" spans="1:21" x14ac:dyDescent="0.25">
      <c r="A121">
        <v>391</v>
      </c>
      <c r="B121">
        <v>1</v>
      </c>
      <c r="C121">
        <v>2.46</v>
      </c>
      <c r="D121">
        <v>0</v>
      </c>
      <c r="F121">
        <v>22.59</v>
      </c>
      <c r="G121">
        <v>0</v>
      </c>
      <c r="I121">
        <v>29.59</v>
      </c>
      <c r="J121">
        <v>37.75</v>
      </c>
      <c r="K121">
        <v>32.83</v>
      </c>
      <c r="L121">
        <v>26</v>
      </c>
      <c r="M121">
        <v>19.190000000000001</v>
      </c>
      <c r="N121">
        <v>27.69</v>
      </c>
      <c r="O121">
        <v>27.85</v>
      </c>
      <c r="P121">
        <v>23.27</v>
      </c>
      <c r="Q121">
        <v>36.03</v>
      </c>
      <c r="R121">
        <v>42.13</v>
      </c>
      <c r="S121">
        <v>34.909999999999997</v>
      </c>
      <c r="T121">
        <v>36.31</v>
      </c>
      <c r="U121">
        <f t="shared" si="1"/>
        <v>398.59999999999997</v>
      </c>
    </row>
    <row r="122" spans="1:21" x14ac:dyDescent="0.25">
      <c r="A122">
        <v>402</v>
      </c>
      <c r="B122">
        <v>1</v>
      </c>
      <c r="C122">
        <v>0.56000000000000005</v>
      </c>
      <c r="D122">
        <v>1.8</v>
      </c>
      <c r="F122">
        <v>12.55</v>
      </c>
      <c r="G122">
        <v>0</v>
      </c>
      <c r="I122">
        <v>8.1300000000000008</v>
      </c>
      <c r="J122">
        <v>8</v>
      </c>
      <c r="K122">
        <v>13.24</v>
      </c>
      <c r="L122">
        <v>7</v>
      </c>
      <c r="M122">
        <v>7</v>
      </c>
      <c r="N122">
        <v>14.21</v>
      </c>
      <c r="O122">
        <v>12</v>
      </c>
      <c r="P122">
        <v>3.75</v>
      </c>
      <c r="Q122">
        <v>8</v>
      </c>
      <c r="R122">
        <v>2.99</v>
      </c>
      <c r="S122">
        <v>6.29</v>
      </c>
      <c r="T122">
        <v>9</v>
      </c>
      <c r="U122">
        <f t="shared" si="1"/>
        <v>114.52000000000001</v>
      </c>
    </row>
    <row r="123" spans="1:21" x14ac:dyDescent="0.25">
      <c r="A123">
        <v>403</v>
      </c>
      <c r="B123">
        <v>1</v>
      </c>
      <c r="C123">
        <v>0.28000000000000003</v>
      </c>
      <c r="D123">
        <v>1.05</v>
      </c>
      <c r="F123">
        <v>18.61</v>
      </c>
      <c r="G123">
        <v>0</v>
      </c>
      <c r="I123">
        <v>10.85</v>
      </c>
      <c r="J123">
        <v>14.89</v>
      </c>
      <c r="K123">
        <v>9.66</v>
      </c>
      <c r="L123">
        <v>15.86</v>
      </c>
      <c r="M123">
        <v>14</v>
      </c>
      <c r="N123">
        <v>14</v>
      </c>
      <c r="O123">
        <v>19</v>
      </c>
      <c r="P123">
        <v>17.739999999999998</v>
      </c>
      <c r="Q123">
        <v>10.87</v>
      </c>
      <c r="R123">
        <v>9.08</v>
      </c>
      <c r="S123">
        <v>13</v>
      </c>
      <c r="T123">
        <v>15.27</v>
      </c>
      <c r="U123">
        <f t="shared" si="1"/>
        <v>184.16000000000003</v>
      </c>
    </row>
    <row r="124" spans="1:21" x14ac:dyDescent="0.25">
      <c r="A124">
        <v>404</v>
      </c>
      <c r="B124">
        <v>1</v>
      </c>
      <c r="C124">
        <v>4.58</v>
      </c>
      <c r="D124">
        <v>0.6</v>
      </c>
      <c r="F124">
        <v>17</v>
      </c>
      <c r="G124">
        <v>0</v>
      </c>
      <c r="I124">
        <v>13</v>
      </c>
      <c r="J124">
        <v>13.6</v>
      </c>
      <c r="K124">
        <v>14</v>
      </c>
      <c r="L124">
        <v>15</v>
      </c>
      <c r="M124">
        <v>14</v>
      </c>
      <c r="N124">
        <v>12.6</v>
      </c>
      <c r="O124">
        <v>17</v>
      </c>
      <c r="P124">
        <v>18</v>
      </c>
      <c r="Q124">
        <v>15</v>
      </c>
      <c r="R124">
        <v>24.23</v>
      </c>
      <c r="S124">
        <v>26</v>
      </c>
      <c r="T124">
        <v>12</v>
      </c>
      <c r="U124">
        <f t="shared" si="1"/>
        <v>216.60999999999999</v>
      </c>
    </row>
    <row r="125" spans="1:21" x14ac:dyDescent="0.25">
      <c r="A125">
        <v>413</v>
      </c>
      <c r="B125">
        <v>1</v>
      </c>
      <c r="C125">
        <v>52.89</v>
      </c>
      <c r="D125">
        <v>37.85</v>
      </c>
      <c r="F125">
        <v>194.71</v>
      </c>
      <c r="G125">
        <v>0</v>
      </c>
      <c r="I125">
        <v>176.09</v>
      </c>
      <c r="J125">
        <v>192.63</v>
      </c>
      <c r="K125">
        <v>192.32</v>
      </c>
      <c r="L125">
        <v>175.76</v>
      </c>
      <c r="M125">
        <v>171.49</v>
      </c>
      <c r="N125">
        <v>186.45</v>
      </c>
      <c r="O125">
        <v>185.66</v>
      </c>
      <c r="P125">
        <v>188.44</v>
      </c>
      <c r="Q125">
        <v>238.49</v>
      </c>
      <c r="R125">
        <v>211.06</v>
      </c>
      <c r="S125">
        <v>208.13</v>
      </c>
      <c r="T125">
        <v>233.94</v>
      </c>
      <c r="U125">
        <f t="shared" si="1"/>
        <v>2645.9100000000003</v>
      </c>
    </row>
    <row r="126" spans="1:21" x14ac:dyDescent="0.25">
      <c r="A126">
        <v>414</v>
      </c>
      <c r="B126">
        <v>1</v>
      </c>
      <c r="C126">
        <v>7.09</v>
      </c>
      <c r="D126">
        <v>0</v>
      </c>
      <c r="F126">
        <v>28.14</v>
      </c>
      <c r="G126">
        <v>0</v>
      </c>
      <c r="I126">
        <v>25.6</v>
      </c>
      <c r="J126">
        <v>33.94</v>
      </c>
      <c r="K126">
        <v>22.18</v>
      </c>
      <c r="L126">
        <v>25.37</v>
      </c>
      <c r="M126">
        <v>26.25</v>
      </c>
      <c r="N126">
        <v>37.06</v>
      </c>
      <c r="O126">
        <v>26.97</v>
      </c>
      <c r="P126">
        <v>32.4</v>
      </c>
      <c r="Q126">
        <v>33.76</v>
      </c>
      <c r="R126">
        <v>35.32</v>
      </c>
      <c r="S126">
        <v>37.380000000000003</v>
      </c>
      <c r="T126">
        <v>27.92</v>
      </c>
      <c r="U126">
        <f t="shared" si="1"/>
        <v>399.38</v>
      </c>
    </row>
    <row r="127" spans="1:21" x14ac:dyDescent="0.25">
      <c r="A127">
        <v>415</v>
      </c>
      <c r="B127">
        <v>1</v>
      </c>
      <c r="C127">
        <v>1.79</v>
      </c>
      <c r="D127">
        <v>0.56000000000000005</v>
      </c>
      <c r="F127">
        <v>13</v>
      </c>
      <c r="G127">
        <v>0</v>
      </c>
      <c r="I127">
        <v>8</v>
      </c>
      <c r="J127">
        <v>11.74</v>
      </c>
      <c r="K127">
        <v>11</v>
      </c>
      <c r="L127">
        <v>6.64</v>
      </c>
      <c r="M127">
        <v>13</v>
      </c>
      <c r="N127">
        <v>10</v>
      </c>
      <c r="O127">
        <v>8.41</v>
      </c>
      <c r="P127">
        <v>12.62</v>
      </c>
      <c r="Q127">
        <v>15</v>
      </c>
      <c r="R127">
        <v>13</v>
      </c>
      <c r="S127">
        <v>16.98</v>
      </c>
      <c r="T127">
        <v>22.14</v>
      </c>
      <c r="U127">
        <f t="shared" si="1"/>
        <v>163.88</v>
      </c>
    </row>
    <row r="128" spans="1:21" x14ac:dyDescent="0.25">
      <c r="A128">
        <v>423</v>
      </c>
      <c r="B128">
        <v>1</v>
      </c>
      <c r="C128">
        <v>46.17</v>
      </c>
      <c r="D128">
        <v>3.36</v>
      </c>
      <c r="F128">
        <v>191.22</v>
      </c>
      <c r="G128">
        <v>0</v>
      </c>
      <c r="I128">
        <v>166.11</v>
      </c>
      <c r="J128">
        <v>215.44</v>
      </c>
      <c r="K128">
        <v>180.32</v>
      </c>
      <c r="L128">
        <v>191.95</v>
      </c>
      <c r="M128">
        <v>205.49</v>
      </c>
      <c r="N128">
        <v>190.96</v>
      </c>
      <c r="O128">
        <v>205.39</v>
      </c>
      <c r="P128">
        <v>219.16</v>
      </c>
      <c r="Q128">
        <v>212.09</v>
      </c>
      <c r="R128">
        <v>221.68</v>
      </c>
      <c r="S128">
        <v>199.31</v>
      </c>
      <c r="T128">
        <v>190.61</v>
      </c>
      <c r="U128">
        <f t="shared" si="1"/>
        <v>2639.2599999999998</v>
      </c>
    </row>
    <row r="129" spans="1:21" x14ac:dyDescent="0.25">
      <c r="A129">
        <v>424</v>
      </c>
      <c r="B129">
        <v>1</v>
      </c>
      <c r="C129">
        <v>2.25</v>
      </c>
      <c r="D129">
        <v>0</v>
      </c>
      <c r="F129">
        <v>23.25</v>
      </c>
      <c r="G129">
        <v>0</v>
      </c>
      <c r="I129">
        <v>36.17</v>
      </c>
      <c r="J129">
        <v>35.1</v>
      </c>
      <c r="K129">
        <v>38.450000000000003</v>
      </c>
      <c r="L129">
        <v>39.909999999999997</v>
      </c>
      <c r="M129">
        <v>48.12</v>
      </c>
      <c r="N129">
        <v>38.28</v>
      </c>
      <c r="O129">
        <v>44.89</v>
      </c>
      <c r="P129">
        <v>43.14</v>
      </c>
      <c r="Q129">
        <v>40</v>
      </c>
      <c r="R129">
        <v>52.17</v>
      </c>
      <c r="S129">
        <v>43.67</v>
      </c>
      <c r="T129">
        <v>45.57</v>
      </c>
      <c r="U129">
        <f t="shared" si="1"/>
        <v>530.97</v>
      </c>
    </row>
    <row r="130" spans="1:21" x14ac:dyDescent="0.25">
      <c r="A130">
        <v>432</v>
      </c>
      <c r="B130">
        <v>1</v>
      </c>
      <c r="C130">
        <v>14.75</v>
      </c>
      <c r="D130">
        <v>14.45</v>
      </c>
      <c r="F130">
        <v>53.42</v>
      </c>
      <c r="G130">
        <v>0</v>
      </c>
      <c r="I130">
        <v>75.23</v>
      </c>
      <c r="J130">
        <v>65.62</v>
      </c>
      <c r="K130">
        <v>62.19</v>
      </c>
      <c r="L130">
        <v>70.95</v>
      </c>
      <c r="M130">
        <v>73.349999999999994</v>
      </c>
      <c r="N130">
        <v>70.77</v>
      </c>
      <c r="O130">
        <v>70.739999999999995</v>
      </c>
      <c r="P130">
        <v>64.010000000000005</v>
      </c>
      <c r="Q130">
        <v>67.400000000000006</v>
      </c>
      <c r="R130">
        <v>61.23</v>
      </c>
      <c r="S130">
        <v>35.32</v>
      </c>
      <c r="T130">
        <v>39.46</v>
      </c>
      <c r="U130">
        <f t="shared" si="1"/>
        <v>838.8900000000001</v>
      </c>
    </row>
    <row r="131" spans="1:21" x14ac:dyDescent="0.25">
      <c r="A131">
        <v>435</v>
      </c>
      <c r="B131">
        <v>1</v>
      </c>
      <c r="C131">
        <v>11.69</v>
      </c>
      <c r="D131">
        <v>12.95</v>
      </c>
      <c r="F131">
        <v>33.28</v>
      </c>
      <c r="G131">
        <v>0</v>
      </c>
      <c r="I131">
        <v>49.67</v>
      </c>
      <c r="J131">
        <v>45.29</v>
      </c>
      <c r="K131">
        <v>48.17</v>
      </c>
      <c r="L131">
        <v>57.01</v>
      </c>
      <c r="M131">
        <v>49.42</v>
      </c>
      <c r="N131">
        <v>57.65</v>
      </c>
      <c r="O131">
        <v>61.28</v>
      </c>
      <c r="P131">
        <v>68.42</v>
      </c>
      <c r="Q131">
        <v>48.91</v>
      </c>
      <c r="R131">
        <v>45.17</v>
      </c>
      <c r="S131">
        <v>44.89</v>
      </c>
      <c r="T131">
        <v>23.62</v>
      </c>
      <c r="U131">
        <f t="shared" si="1"/>
        <v>657.42</v>
      </c>
    </row>
    <row r="132" spans="1:21" x14ac:dyDescent="0.25">
      <c r="A132">
        <v>441</v>
      </c>
      <c r="B132">
        <v>1</v>
      </c>
      <c r="C132">
        <v>2.64</v>
      </c>
      <c r="D132">
        <v>1.2</v>
      </c>
      <c r="F132">
        <v>29.91</v>
      </c>
      <c r="G132">
        <v>0</v>
      </c>
      <c r="I132">
        <v>19.850000000000001</v>
      </c>
      <c r="J132">
        <v>22.35</v>
      </c>
      <c r="K132">
        <v>19.71</v>
      </c>
      <c r="L132">
        <v>33</v>
      </c>
      <c r="M132">
        <v>21.27</v>
      </c>
      <c r="N132">
        <v>22</v>
      </c>
      <c r="O132">
        <v>25.91</v>
      </c>
      <c r="P132">
        <v>22.24</v>
      </c>
      <c r="Q132">
        <v>25.85</v>
      </c>
      <c r="R132">
        <v>27.98</v>
      </c>
      <c r="S132">
        <v>17.25</v>
      </c>
      <c r="T132">
        <v>25.7</v>
      </c>
      <c r="U132">
        <f t="shared" ref="U132:U195" si="2">SUM(C132:T132)</f>
        <v>316.86</v>
      </c>
    </row>
    <row r="133" spans="1:21" x14ac:dyDescent="0.25">
      <c r="A133">
        <v>447</v>
      </c>
      <c r="B133">
        <v>1</v>
      </c>
      <c r="C133">
        <v>1.84</v>
      </c>
      <c r="D133">
        <v>0</v>
      </c>
      <c r="F133">
        <v>6.93</v>
      </c>
      <c r="G133">
        <v>0</v>
      </c>
      <c r="I133">
        <v>5.0599999999999996</v>
      </c>
      <c r="J133">
        <v>9.0399999999999991</v>
      </c>
      <c r="K133">
        <v>7.92</v>
      </c>
      <c r="L133">
        <v>7.24</v>
      </c>
      <c r="M133">
        <v>8.57</v>
      </c>
      <c r="N133">
        <v>5.83</v>
      </c>
      <c r="O133">
        <v>9</v>
      </c>
      <c r="P133">
        <v>8</v>
      </c>
      <c r="Q133">
        <v>13</v>
      </c>
      <c r="R133">
        <v>7.12</v>
      </c>
      <c r="S133">
        <v>11</v>
      </c>
      <c r="T133">
        <v>4.9800000000000004</v>
      </c>
      <c r="U133">
        <f t="shared" si="2"/>
        <v>105.53000000000002</v>
      </c>
    </row>
    <row r="134" spans="1:21" x14ac:dyDescent="0.25">
      <c r="A134">
        <v>458</v>
      </c>
      <c r="B134">
        <v>1</v>
      </c>
      <c r="C134">
        <v>2.41</v>
      </c>
      <c r="D134">
        <v>8.14</v>
      </c>
      <c r="F134">
        <v>22.32</v>
      </c>
      <c r="G134">
        <v>0</v>
      </c>
      <c r="I134">
        <v>24.51</v>
      </c>
      <c r="J134">
        <v>25.38</v>
      </c>
      <c r="K134">
        <v>25.4</v>
      </c>
      <c r="L134">
        <v>20.34</v>
      </c>
      <c r="M134">
        <v>17.97</v>
      </c>
      <c r="N134">
        <v>26.33</v>
      </c>
      <c r="O134">
        <v>28.89</v>
      </c>
      <c r="P134">
        <v>25</v>
      </c>
      <c r="Q134">
        <v>22.19</v>
      </c>
      <c r="R134">
        <v>18.97</v>
      </c>
      <c r="S134">
        <v>20.9</v>
      </c>
      <c r="T134">
        <v>19.420000000000002</v>
      </c>
      <c r="U134">
        <f t="shared" si="2"/>
        <v>308.17</v>
      </c>
    </row>
    <row r="135" spans="1:21" x14ac:dyDescent="0.25">
      <c r="A135">
        <v>463</v>
      </c>
      <c r="B135">
        <v>1</v>
      </c>
      <c r="C135">
        <v>8.74</v>
      </c>
      <c r="D135">
        <v>0</v>
      </c>
      <c r="F135">
        <v>52.42</v>
      </c>
      <c r="G135">
        <v>1</v>
      </c>
      <c r="I135">
        <v>39.89</v>
      </c>
      <c r="J135">
        <v>67</v>
      </c>
      <c r="K135">
        <v>45.45</v>
      </c>
      <c r="L135">
        <v>55.18</v>
      </c>
      <c r="M135">
        <v>54.75</v>
      </c>
      <c r="N135">
        <v>50.89</v>
      </c>
      <c r="O135">
        <v>52.74</v>
      </c>
      <c r="P135">
        <v>65.5</v>
      </c>
      <c r="Q135">
        <v>66.94</v>
      </c>
      <c r="R135">
        <v>82.49</v>
      </c>
      <c r="S135">
        <v>67.08</v>
      </c>
      <c r="T135">
        <v>67.47</v>
      </c>
      <c r="U135">
        <f t="shared" si="2"/>
        <v>777.54000000000008</v>
      </c>
    </row>
    <row r="136" spans="1:21" x14ac:dyDescent="0.25">
      <c r="A136">
        <v>465</v>
      </c>
      <c r="B136">
        <v>1</v>
      </c>
      <c r="C136">
        <v>26.81</v>
      </c>
      <c r="D136">
        <v>0</v>
      </c>
      <c r="F136">
        <v>132.19999999999999</v>
      </c>
      <c r="G136">
        <v>0</v>
      </c>
      <c r="I136">
        <v>118.06</v>
      </c>
      <c r="J136">
        <v>149.31</v>
      </c>
      <c r="K136">
        <v>112.99</v>
      </c>
      <c r="L136">
        <v>135.77000000000001</v>
      </c>
      <c r="M136">
        <v>136.46</v>
      </c>
      <c r="N136">
        <v>152.09</v>
      </c>
      <c r="O136">
        <v>129.38</v>
      </c>
      <c r="P136">
        <v>132.94999999999999</v>
      </c>
      <c r="Q136">
        <v>149.66999999999999</v>
      </c>
      <c r="R136">
        <v>160.41</v>
      </c>
      <c r="S136">
        <v>128.47999999999999</v>
      </c>
      <c r="T136">
        <v>137.78</v>
      </c>
      <c r="U136">
        <f t="shared" si="2"/>
        <v>1802.3600000000004</v>
      </c>
    </row>
    <row r="137" spans="1:21" x14ac:dyDescent="0.25">
      <c r="A137">
        <v>466</v>
      </c>
      <c r="B137">
        <v>1</v>
      </c>
      <c r="C137">
        <v>18.27</v>
      </c>
      <c r="D137">
        <v>0</v>
      </c>
      <c r="F137">
        <v>130.5</v>
      </c>
      <c r="G137">
        <v>0</v>
      </c>
      <c r="I137">
        <v>138.28</v>
      </c>
      <c r="J137">
        <v>159.27000000000001</v>
      </c>
      <c r="K137">
        <v>136.78</v>
      </c>
      <c r="L137">
        <v>142.81</v>
      </c>
      <c r="M137">
        <v>138.93</v>
      </c>
      <c r="N137">
        <v>151.16999999999999</v>
      </c>
      <c r="O137">
        <v>154.32</v>
      </c>
      <c r="P137">
        <v>162.69999999999999</v>
      </c>
      <c r="Q137">
        <v>163.24</v>
      </c>
      <c r="R137">
        <v>139.63</v>
      </c>
      <c r="S137">
        <v>195.4</v>
      </c>
      <c r="T137">
        <v>163.65</v>
      </c>
      <c r="U137">
        <f t="shared" si="2"/>
        <v>1994.9500000000003</v>
      </c>
    </row>
    <row r="138" spans="1:21" x14ac:dyDescent="0.25">
      <c r="A138">
        <v>473</v>
      </c>
      <c r="B138">
        <v>1</v>
      </c>
      <c r="C138">
        <v>5.94</v>
      </c>
      <c r="D138">
        <v>7.75</v>
      </c>
      <c r="F138">
        <v>14.63</v>
      </c>
      <c r="G138">
        <v>0</v>
      </c>
      <c r="I138">
        <v>27.2</v>
      </c>
      <c r="J138">
        <v>22.97</v>
      </c>
      <c r="K138">
        <v>27.55</v>
      </c>
      <c r="L138">
        <v>24.43</v>
      </c>
      <c r="M138">
        <v>18.940000000000001</v>
      </c>
      <c r="N138">
        <v>30.15</v>
      </c>
      <c r="O138">
        <v>33.04</v>
      </c>
      <c r="P138">
        <v>22.93</v>
      </c>
      <c r="Q138">
        <v>33.14</v>
      </c>
      <c r="R138">
        <v>38.020000000000003</v>
      </c>
      <c r="S138">
        <v>30.96</v>
      </c>
      <c r="T138">
        <v>30.98</v>
      </c>
      <c r="U138">
        <f t="shared" si="2"/>
        <v>368.63</v>
      </c>
    </row>
    <row r="139" spans="1:21" x14ac:dyDescent="0.25">
      <c r="A139">
        <v>477</v>
      </c>
      <c r="B139">
        <v>1</v>
      </c>
      <c r="C139">
        <v>48.06</v>
      </c>
      <c r="D139">
        <v>0.37</v>
      </c>
      <c r="F139">
        <v>219.66</v>
      </c>
      <c r="G139">
        <v>0</v>
      </c>
      <c r="I139">
        <v>227.74</v>
      </c>
      <c r="J139">
        <v>244.09</v>
      </c>
      <c r="K139">
        <v>254.27</v>
      </c>
      <c r="L139">
        <v>227.6</v>
      </c>
      <c r="M139">
        <v>267.89999999999998</v>
      </c>
      <c r="N139">
        <v>299.60000000000002</v>
      </c>
      <c r="O139">
        <v>274.52999999999997</v>
      </c>
      <c r="P139">
        <v>256.86</v>
      </c>
      <c r="Q139">
        <v>296.42</v>
      </c>
      <c r="R139">
        <v>281.45999999999998</v>
      </c>
      <c r="S139">
        <v>275.67</v>
      </c>
      <c r="T139">
        <v>253.51</v>
      </c>
      <c r="U139">
        <f t="shared" si="2"/>
        <v>3427.74</v>
      </c>
    </row>
    <row r="140" spans="1:21" x14ac:dyDescent="0.25">
      <c r="A140">
        <v>480</v>
      </c>
      <c r="B140">
        <v>1</v>
      </c>
      <c r="C140">
        <v>13.49</v>
      </c>
      <c r="D140">
        <v>10.7</v>
      </c>
      <c r="F140">
        <v>37.57</v>
      </c>
      <c r="G140">
        <v>0.28000000000000003</v>
      </c>
      <c r="I140">
        <v>56.02</v>
      </c>
      <c r="J140">
        <v>64.92</v>
      </c>
      <c r="K140">
        <v>44.89</v>
      </c>
      <c r="L140">
        <v>64.760000000000005</v>
      </c>
      <c r="M140">
        <v>41.08</v>
      </c>
      <c r="N140">
        <v>47.41</v>
      </c>
      <c r="O140">
        <v>62.54</v>
      </c>
      <c r="P140">
        <v>61.48</v>
      </c>
      <c r="Q140">
        <v>64.86</v>
      </c>
      <c r="R140">
        <v>78.34</v>
      </c>
      <c r="S140">
        <v>71.02</v>
      </c>
      <c r="T140">
        <v>76.3</v>
      </c>
      <c r="U140">
        <f t="shared" si="2"/>
        <v>795.66</v>
      </c>
    </row>
    <row r="141" spans="1:21" x14ac:dyDescent="0.25">
      <c r="A141">
        <v>482</v>
      </c>
      <c r="B141">
        <v>1</v>
      </c>
      <c r="C141">
        <v>37.1</v>
      </c>
      <c r="D141">
        <v>3.92</v>
      </c>
      <c r="F141">
        <v>167.5</v>
      </c>
      <c r="G141">
        <v>0</v>
      </c>
      <c r="I141">
        <v>159.68</v>
      </c>
      <c r="J141">
        <v>214.89</v>
      </c>
      <c r="K141">
        <v>169.33</v>
      </c>
      <c r="L141">
        <v>204.06</v>
      </c>
      <c r="M141">
        <v>180.97</v>
      </c>
      <c r="N141">
        <v>163.13</v>
      </c>
      <c r="O141">
        <v>201.51</v>
      </c>
      <c r="P141">
        <v>180.7</v>
      </c>
      <c r="Q141">
        <v>225.35</v>
      </c>
      <c r="R141">
        <v>210.47</v>
      </c>
      <c r="S141">
        <v>203.03</v>
      </c>
      <c r="T141">
        <v>225.56</v>
      </c>
      <c r="U141">
        <f t="shared" si="2"/>
        <v>2547.1999999999998</v>
      </c>
    </row>
    <row r="142" spans="1:21" x14ac:dyDescent="0.25">
      <c r="A142">
        <v>484</v>
      </c>
      <c r="B142">
        <v>1</v>
      </c>
      <c r="C142">
        <v>9.08</v>
      </c>
      <c r="D142">
        <v>0</v>
      </c>
      <c r="F142">
        <v>57.24</v>
      </c>
      <c r="G142">
        <v>0.24</v>
      </c>
      <c r="I142">
        <v>54.56</v>
      </c>
      <c r="J142">
        <v>58.24</v>
      </c>
      <c r="K142">
        <v>63.6</v>
      </c>
      <c r="L142">
        <v>75.06</v>
      </c>
      <c r="M142">
        <v>59.02</v>
      </c>
      <c r="N142">
        <v>48.91</v>
      </c>
      <c r="O142">
        <v>73.19</v>
      </c>
      <c r="P142">
        <v>86.07</v>
      </c>
      <c r="Q142">
        <v>80.73</v>
      </c>
      <c r="R142">
        <v>79.77</v>
      </c>
      <c r="S142">
        <v>71.94</v>
      </c>
      <c r="T142">
        <v>72.44</v>
      </c>
      <c r="U142">
        <f t="shared" si="2"/>
        <v>890.08999999999992</v>
      </c>
    </row>
    <row r="143" spans="1:21" x14ac:dyDescent="0.25">
      <c r="A143">
        <v>485</v>
      </c>
      <c r="B143">
        <v>1</v>
      </c>
      <c r="C143">
        <v>9.6300000000000008</v>
      </c>
      <c r="D143">
        <v>0</v>
      </c>
      <c r="F143">
        <v>49.48</v>
      </c>
      <c r="G143">
        <v>0.51</v>
      </c>
      <c r="I143">
        <v>40.43</v>
      </c>
      <c r="J143">
        <v>49.21</v>
      </c>
      <c r="K143">
        <v>48.62</v>
      </c>
      <c r="L143">
        <v>42</v>
      </c>
      <c r="M143">
        <v>43.76</v>
      </c>
      <c r="N143">
        <v>76.7</v>
      </c>
      <c r="O143">
        <v>64.3</v>
      </c>
      <c r="P143">
        <v>80.989999999999995</v>
      </c>
      <c r="Q143">
        <v>83.97</v>
      </c>
      <c r="R143">
        <v>53.3</v>
      </c>
      <c r="S143">
        <v>82.51</v>
      </c>
      <c r="T143">
        <v>66.53</v>
      </c>
      <c r="U143">
        <f t="shared" si="2"/>
        <v>791.93999999999994</v>
      </c>
    </row>
    <row r="144" spans="1:21" x14ac:dyDescent="0.25">
      <c r="A144">
        <v>486</v>
      </c>
      <c r="B144">
        <v>1</v>
      </c>
      <c r="C144">
        <v>1.86</v>
      </c>
      <c r="D144">
        <v>2.67</v>
      </c>
      <c r="F144">
        <v>23.82</v>
      </c>
      <c r="G144">
        <v>0.63</v>
      </c>
      <c r="I144">
        <v>16</v>
      </c>
      <c r="J144">
        <v>23</v>
      </c>
      <c r="K144">
        <v>18</v>
      </c>
      <c r="L144">
        <v>20</v>
      </c>
      <c r="M144">
        <v>16.09</v>
      </c>
      <c r="N144">
        <v>14.92</v>
      </c>
      <c r="O144">
        <v>23</v>
      </c>
      <c r="P144">
        <v>23.16</v>
      </c>
      <c r="Q144">
        <v>28.39</v>
      </c>
      <c r="R144">
        <v>20</v>
      </c>
      <c r="S144">
        <v>27.38</v>
      </c>
      <c r="T144">
        <v>14.48</v>
      </c>
      <c r="U144">
        <f t="shared" si="2"/>
        <v>273.40000000000003</v>
      </c>
    </row>
    <row r="145" spans="1:21" x14ac:dyDescent="0.25">
      <c r="A145">
        <v>487</v>
      </c>
      <c r="B145">
        <v>1</v>
      </c>
      <c r="C145">
        <v>2.86</v>
      </c>
      <c r="D145">
        <v>0</v>
      </c>
      <c r="F145">
        <v>26.24</v>
      </c>
      <c r="G145">
        <v>0.63</v>
      </c>
      <c r="I145">
        <v>24</v>
      </c>
      <c r="J145">
        <v>30</v>
      </c>
      <c r="K145">
        <v>21.15</v>
      </c>
      <c r="L145">
        <v>18</v>
      </c>
      <c r="M145">
        <v>27.34</v>
      </c>
      <c r="N145">
        <v>21.41</v>
      </c>
      <c r="O145">
        <v>22.28</v>
      </c>
      <c r="P145">
        <v>18.66</v>
      </c>
      <c r="Q145">
        <v>28.4</v>
      </c>
      <c r="R145">
        <v>31</v>
      </c>
      <c r="S145">
        <v>23.18</v>
      </c>
      <c r="T145">
        <v>20.9</v>
      </c>
      <c r="U145">
        <f t="shared" si="2"/>
        <v>316.05</v>
      </c>
    </row>
    <row r="146" spans="1:21" x14ac:dyDescent="0.25">
      <c r="A146">
        <v>492</v>
      </c>
      <c r="B146">
        <v>1</v>
      </c>
      <c r="C146">
        <v>73.849999999999994</v>
      </c>
      <c r="D146">
        <v>56.45</v>
      </c>
      <c r="F146">
        <v>379.5</v>
      </c>
      <c r="G146">
        <v>0</v>
      </c>
      <c r="I146">
        <v>365.23</v>
      </c>
      <c r="J146">
        <v>384.83</v>
      </c>
      <c r="K146">
        <v>385.96</v>
      </c>
      <c r="L146">
        <v>413.74</v>
      </c>
      <c r="M146">
        <v>347.76</v>
      </c>
      <c r="N146">
        <v>415.57</v>
      </c>
      <c r="O146">
        <v>397.2</v>
      </c>
      <c r="P146">
        <v>420.22</v>
      </c>
      <c r="Q146">
        <v>426.9</v>
      </c>
      <c r="R146">
        <v>487.48</v>
      </c>
      <c r="S146">
        <v>419.73</v>
      </c>
      <c r="T146">
        <v>386.01</v>
      </c>
      <c r="U146">
        <f t="shared" si="2"/>
        <v>5360.43</v>
      </c>
    </row>
    <row r="147" spans="1:21" x14ac:dyDescent="0.25">
      <c r="A147">
        <v>495</v>
      </c>
      <c r="B147">
        <v>1</v>
      </c>
      <c r="C147">
        <v>3.34</v>
      </c>
      <c r="D147">
        <v>0</v>
      </c>
      <c r="F147">
        <v>25.12</v>
      </c>
      <c r="G147">
        <v>0</v>
      </c>
      <c r="I147">
        <v>25</v>
      </c>
      <c r="J147">
        <v>28</v>
      </c>
      <c r="K147">
        <v>31</v>
      </c>
      <c r="L147">
        <v>33.97</v>
      </c>
      <c r="M147">
        <v>24</v>
      </c>
      <c r="N147">
        <v>28.98</v>
      </c>
      <c r="O147">
        <v>18.09</v>
      </c>
      <c r="P147">
        <v>22.1</v>
      </c>
      <c r="Q147">
        <v>27.47</v>
      </c>
      <c r="R147">
        <v>34.590000000000003</v>
      </c>
      <c r="S147">
        <v>22.54</v>
      </c>
      <c r="T147">
        <v>21.5</v>
      </c>
      <c r="U147">
        <f t="shared" si="2"/>
        <v>345.7</v>
      </c>
    </row>
    <row r="148" spans="1:21" x14ac:dyDescent="0.25">
      <c r="A148">
        <v>497</v>
      </c>
      <c r="B148">
        <v>1</v>
      </c>
      <c r="C148">
        <v>5.53</v>
      </c>
      <c r="D148">
        <v>5.09</v>
      </c>
      <c r="F148">
        <v>10.46</v>
      </c>
      <c r="G148">
        <v>0</v>
      </c>
      <c r="I148">
        <v>18.88</v>
      </c>
      <c r="J148">
        <v>16.41</v>
      </c>
      <c r="K148">
        <v>15.97</v>
      </c>
      <c r="L148">
        <v>15.85</v>
      </c>
      <c r="M148">
        <v>12.97</v>
      </c>
      <c r="N148">
        <v>15.8</v>
      </c>
      <c r="O148">
        <v>15</v>
      </c>
      <c r="P148">
        <v>22.73</v>
      </c>
      <c r="Q148">
        <v>14.59</v>
      </c>
      <c r="R148">
        <v>14.27</v>
      </c>
      <c r="S148">
        <v>15.03</v>
      </c>
      <c r="T148">
        <v>9.75</v>
      </c>
      <c r="U148">
        <f t="shared" si="2"/>
        <v>208.32999999999998</v>
      </c>
    </row>
    <row r="149" spans="1:21" x14ac:dyDescent="0.25">
      <c r="A149">
        <v>499</v>
      </c>
      <c r="B149">
        <v>1</v>
      </c>
      <c r="C149">
        <v>3.6</v>
      </c>
      <c r="D149">
        <v>0</v>
      </c>
      <c r="F149">
        <v>22.93</v>
      </c>
      <c r="G149">
        <v>0</v>
      </c>
      <c r="I149">
        <v>30.62</v>
      </c>
      <c r="J149">
        <v>24.35</v>
      </c>
      <c r="K149">
        <v>22.46</v>
      </c>
      <c r="L149">
        <v>18.96</v>
      </c>
      <c r="M149">
        <v>25.92</v>
      </c>
      <c r="N149">
        <v>19.97</v>
      </c>
      <c r="O149">
        <v>17.62</v>
      </c>
      <c r="P149">
        <v>30.27</v>
      </c>
      <c r="Q149">
        <v>23.8</v>
      </c>
      <c r="R149">
        <v>36.49</v>
      </c>
      <c r="S149">
        <v>18.09</v>
      </c>
      <c r="T149">
        <v>20.65</v>
      </c>
      <c r="U149">
        <f t="shared" si="2"/>
        <v>315.73</v>
      </c>
    </row>
    <row r="150" spans="1:21" x14ac:dyDescent="0.25">
      <c r="A150">
        <v>500</v>
      </c>
      <c r="B150">
        <v>1</v>
      </c>
      <c r="C150">
        <v>7.79</v>
      </c>
      <c r="D150">
        <v>0</v>
      </c>
      <c r="F150">
        <v>30.81</v>
      </c>
      <c r="G150">
        <v>0</v>
      </c>
      <c r="I150">
        <v>31.37</v>
      </c>
      <c r="J150">
        <v>21</v>
      </c>
      <c r="K150">
        <v>37.909999999999997</v>
      </c>
      <c r="L150">
        <v>28.05</v>
      </c>
      <c r="M150">
        <v>27.99</v>
      </c>
      <c r="N150">
        <v>32.130000000000003</v>
      </c>
      <c r="O150">
        <v>33.54</v>
      </c>
      <c r="P150">
        <v>32.299999999999997</v>
      </c>
      <c r="Q150">
        <v>56.53</v>
      </c>
      <c r="R150">
        <v>45.6</v>
      </c>
      <c r="S150">
        <v>43.03</v>
      </c>
      <c r="T150">
        <v>35.409999999999997</v>
      </c>
      <c r="U150">
        <f t="shared" si="2"/>
        <v>463.45999999999992</v>
      </c>
    </row>
    <row r="151" spans="1:21" x14ac:dyDescent="0.25">
      <c r="A151">
        <v>505</v>
      </c>
      <c r="B151">
        <v>1</v>
      </c>
      <c r="C151">
        <v>7.58</v>
      </c>
      <c r="D151">
        <v>4.2</v>
      </c>
      <c r="F151">
        <v>18.38</v>
      </c>
      <c r="G151">
        <v>0</v>
      </c>
      <c r="I151">
        <v>30.08</v>
      </c>
      <c r="J151">
        <v>35.44</v>
      </c>
      <c r="K151">
        <v>30.88</v>
      </c>
      <c r="L151">
        <v>38.159999999999997</v>
      </c>
      <c r="M151">
        <v>29.98</v>
      </c>
      <c r="N151">
        <v>30.38</v>
      </c>
      <c r="O151">
        <v>27.64</v>
      </c>
      <c r="P151">
        <v>32.57</v>
      </c>
      <c r="Q151">
        <v>28.69</v>
      </c>
      <c r="R151">
        <v>31.06</v>
      </c>
      <c r="S151">
        <v>25.09</v>
      </c>
      <c r="T151">
        <v>28.43</v>
      </c>
      <c r="U151">
        <f t="shared" si="2"/>
        <v>398.55999999999995</v>
      </c>
    </row>
    <row r="152" spans="1:21" x14ac:dyDescent="0.25">
      <c r="A152">
        <v>507</v>
      </c>
      <c r="B152">
        <v>1</v>
      </c>
      <c r="C152">
        <v>4.3099999999999996</v>
      </c>
      <c r="D152">
        <v>0</v>
      </c>
      <c r="F152">
        <v>26.52</v>
      </c>
      <c r="G152">
        <v>0</v>
      </c>
      <c r="I152">
        <v>12.52</v>
      </c>
      <c r="J152">
        <v>26.22</v>
      </c>
      <c r="K152">
        <v>30.29</v>
      </c>
      <c r="L152">
        <v>13.55</v>
      </c>
      <c r="M152">
        <v>20.86</v>
      </c>
      <c r="N152">
        <v>16.559999999999999</v>
      </c>
      <c r="O152">
        <v>28.81</v>
      </c>
      <c r="P152">
        <v>22</v>
      </c>
      <c r="Q152">
        <v>32.01</v>
      </c>
      <c r="R152">
        <v>27.62</v>
      </c>
      <c r="S152">
        <v>28.64</v>
      </c>
      <c r="T152">
        <v>27.69</v>
      </c>
      <c r="U152">
        <f t="shared" si="2"/>
        <v>317.59999999999997</v>
      </c>
    </row>
    <row r="153" spans="1:21" x14ac:dyDescent="0.25">
      <c r="A153">
        <v>508</v>
      </c>
      <c r="B153">
        <v>1</v>
      </c>
      <c r="C153">
        <v>37.01</v>
      </c>
      <c r="D153">
        <v>0</v>
      </c>
      <c r="F153">
        <v>140.94999999999999</v>
      </c>
      <c r="G153">
        <v>0</v>
      </c>
      <c r="I153">
        <v>131.05000000000001</v>
      </c>
      <c r="J153">
        <v>136.57</v>
      </c>
      <c r="K153">
        <v>127.24</v>
      </c>
      <c r="L153">
        <v>146.41999999999999</v>
      </c>
      <c r="M153">
        <v>140.86000000000001</v>
      </c>
      <c r="N153">
        <v>154.38</v>
      </c>
      <c r="O153">
        <v>166.37</v>
      </c>
      <c r="P153">
        <v>149.29</v>
      </c>
      <c r="Q153">
        <v>187.37</v>
      </c>
      <c r="R153">
        <v>184.67</v>
      </c>
      <c r="S153">
        <v>161.87</v>
      </c>
      <c r="T153">
        <v>189.77</v>
      </c>
      <c r="U153">
        <f t="shared" si="2"/>
        <v>2053.8199999999997</v>
      </c>
    </row>
    <row r="154" spans="1:21" x14ac:dyDescent="0.25">
      <c r="A154">
        <v>511</v>
      </c>
      <c r="B154">
        <v>1</v>
      </c>
      <c r="C154">
        <v>5.3</v>
      </c>
      <c r="D154">
        <v>0.6</v>
      </c>
      <c r="F154">
        <v>51.01</v>
      </c>
      <c r="G154">
        <v>0</v>
      </c>
      <c r="I154">
        <v>30</v>
      </c>
      <c r="J154">
        <v>29.78</v>
      </c>
      <c r="K154">
        <v>28.13</v>
      </c>
      <c r="L154">
        <v>34.99</v>
      </c>
      <c r="M154">
        <v>31.99</v>
      </c>
      <c r="N154">
        <v>25.24</v>
      </c>
      <c r="O154">
        <v>35.799999999999997</v>
      </c>
      <c r="P154">
        <v>34.99</v>
      </c>
      <c r="Q154">
        <v>27.71</v>
      </c>
      <c r="R154">
        <v>18.14</v>
      </c>
      <c r="S154">
        <v>31.31</v>
      </c>
      <c r="T154">
        <v>31.98</v>
      </c>
      <c r="U154">
        <f t="shared" si="2"/>
        <v>416.97</v>
      </c>
    </row>
    <row r="155" spans="1:21" x14ac:dyDescent="0.25">
      <c r="A155">
        <v>514</v>
      </c>
      <c r="B155">
        <v>1</v>
      </c>
      <c r="C155">
        <v>2.85</v>
      </c>
      <c r="D155">
        <v>0</v>
      </c>
      <c r="F155">
        <v>9.99</v>
      </c>
      <c r="G155">
        <v>0</v>
      </c>
      <c r="I155">
        <v>5</v>
      </c>
      <c r="J155">
        <v>14.37</v>
      </c>
      <c r="K155">
        <v>13</v>
      </c>
      <c r="L155">
        <v>8.43</v>
      </c>
      <c r="M155">
        <v>9.2200000000000006</v>
      </c>
      <c r="N155">
        <v>9</v>
      </c>
      <c r="O155">
        <v>9.6199999999999992</v>
      </c>
      <c r="P155">
        <v>13</v>
      </c>
      <c r="Q155">
        <v>7</v>
      </c>
      <c r="R155">
        <v>8</v>
      </c>
      <c r="S155">
        <v>6</v>
      </c>
      <c r="T155">
        <v>13.57</v>
      </c>
      <c r="U155">
        <f t="shared" si="2"/>
        <v>129.05000000000001</v>
      </c>
    </row>
    <row r="156" spans="1:21" x14ac:dyDescent="0.25">
      <c r="A156">
        <v>518</v>
      </c>
      <c r="B156">
        <v>1</v>
      </c>
      <c r="C156">
        <v>28.99</v>
      </c>
      <c r="D156">
        <v>66.87</v>
      </c>
      <c r="F156">
        <v>309.91000000000003</v>
      </c>
      <c r="G156">
        <v>0</v>
      </c>
      <c r="I156">
        <v>251.96</v>
      </c>
      <c r="J156">
        <v>274.67</v>
      </c>
      <c r="K156">
        <v>257.19</v>
      </c>
      <c r="L156">
        <v>277.33999999999997</v>
      </c>
      <c r="M156">
        <v>240.19</v>
      </c>
      <c r="N156">
        <v>281.27</v>
      </c>
      <c r="O156">
        <v>266.83</v>
      </c>
      <c r="P156">
        <v>256.27999999999997</v>
      </c>
      <c r="Q156">
        <v>322.64</v>
      </c>
      <c r="R156">
        <v>331.83</v>
      </c>
      <c r="S156">
        <v>310.26</v>
      </c>
      <c r="T156">
        <v>271.02</v>
      </c>
      <c r="U156">
        <f t="shared" si="2"/>
        <v>3747.2499999999995</v>
      </c>
    </row>
    <row r="157" spans="1:21" x14ac:dyDescent="0.25">
      <c r="A157">
        <v>531</v>
      </c>
      <c r="B157">
        <v>1</v>
      </c>
      <c r="C157">
        <v>22.57</v>
      </c>
      <c r="D157">
        <v>0</v>
      </c>
      <c r="F157">
        <v>116.95</v>
      </c>
      <c r="G157">
        <v>0</v>
      </c>
      <c r="I157">
        <v>132.75</v>
      </c>
      <c r="J157">
        <v>142.25</v>
      </c>
      <c r="K157">
        <v>144.74</v>
      </c>
      <c r="L157">
        <v>157.34</v>
      </c>
      <c r="M157">
        <v>170.38</v>
      </c>
      <c r="N157">
        <v>133.37</v>
      </c>
      <c r="O157">
        <v>167.64</v>
      </c>
      <c r="P157">
        <v>155.1</v>
      </c>
      <c r="Q157">
        <v>140.81</v>
      </c>
      <c r="R157">
        <v>151.72999999999999</v>
      </c>
      <c r="S157">
        <v>158.04</v>
      </c>
      <c r="T157">
        <v>142.86000000000001</v>
      </c>
      <c r="U157">
        <f t="shared" si="2"/>
        <v>1936.5299999999997</v>
      </c>
    </row>
    <row r="158" spans="1:21" x14ac:dyDescent="0.25">
      <c r="A158">
        <v>533</v>
      </c>
      <c r="B158">
        <v>1</v>
      </c>
      <c r="C158">
        <v>7.42</v>
      </c>
      <c r="D158">
        <v>0</v>
      </c>
      <c r="F158">
        <v>60.68</v>
      </c>
      <c r="G158">
        <v>0</v>
      </c>
      <c r="I158">
        <v>66.510000000000005</v>
      </c>
      <c r="J158">
        <v>52.91</v>
      </c>
      <c r="K158">
        <v>64.02</v>
      </c>
      <c r="L158">
        <v>62.6</v>
      </c>
      <c r="M158">
        <v>62.35</v>
      </c>
      <c r="N158">
        <v>51.79</v>
      </c>
      <c r="O158">
        <v>58.32</v>
      </c>
      <c r="P158">
        <v>67.680000000000007</v>
      </c>
      <c r="Q158">
        <v>62.36</v>
      </c>
      <c r="R158">
        <v>60.77</v>
      </c>
      <c r="S158">
        <v>57.41</v>
      </c>
      <c r="T158">
        <v>69</v>
      </c>
      <c r="U158">
        <f t="shared" si="2"/>
        <v>803.82</v>
      </c>
    </row>
    <row r="159" spans="1:21" x14ac:dyDescent="0.25">
      <c r="A159">
        <v>534</v>
      </c>
      <c r="B159">
        <v>1</v>
      </c>
      <c r="C159">
        <v>25.68</v>
      </c>
      <c r="D159">
        <v>0.43</v>
      </c>
      <c r="F159">
        <v>114.5</v>
      </c>
      <c r="G159">
        <v>0</v>
      </c>
      <c r="I159">
        <v>127.38</v>
      </c>
      <c r="J159">
        <v>109.32</v>
      </c>
      <c r="K159">
        <v>126.71</v>
      </c>
      <c r="L159">
        <v>129.85</v>
      </c>
      <c r="M159">
        <v>144.51</v>
      </c>
      <c r="N159">
        <v>141.19</v>
      </c>
      <c r="O159">
        <v>137.41</v>
      </c>
      <c r="P159">
        <v>151.63</v>
      </c>
      <c r="Q159">
        <v>119.59</v>
      </c>
      <c r="R159">
        <v>163.38</v>
      </c>
      <c r="S159">
        <v>119.26</v>
      </c>
      <c r="T159">
        <v>148.44</v>
      </c>
      <c r="U159">
        <f t="shared" si="2"/>
        <v>1759.28</v>
      </c>
    </row>
    <row r="160" spans="1:21" x14ac:dyDescent="0.25">
      <c r="A160">
        <v>535</v>
      </c>
      <c r="B160">
        <v>1</v>
      </c>
      <c r="C160">
        <v>274.75</v>
      </c>
      <c r="D160">
        <v>32.79</v>
      </c>
      <c r="F160">
        <v>1310.44</v>
      </c>
      <c r="G160">
        <v>4.09</v>
      </c>
      <c r="I160">
        <v>1338.86</v>
      </c>
      <c r="J160">
        <v>1403.37</v>
      </c>
      <c r="K160">
        <v>1422.69</v>
      </c>
      <c r="L160">
        <v>1363.75</v>
      </c>
      <c r="M160">
        <v>1352.25</v>
      </c>
      <c r="N160">
        <v>1408.63</v>
      </c>
      <c r="O160">
        <v>1405.39</v>
      </c>
      <c r="P160">
        <v>1378.48</v>
      </c>
      <c r="Q160">
        <v>1491.48</v>
      </c>
      <c r="R160">
        <v>1543.23</v>
      </c>
      <c r="S160">
        <v>1525.89</v>
      </c>
      <c r="T160">
        <v>1661.35</v>
      </c>
      <c r="U160">
        <f t="shared" si="2"/>
        <v>18917.439999999995</v>
      </c>
    </row>
    <row r="161" spans="1:21" x14ac:dyDescent="0.25">
      <c r="A161">
        <v>542</v>
      </c>
      <c r="B161">
        <v>1</v>
      </c>
      <c r="C161">
        <v>1.99</v>
      </c>
      <c r="D161">
        <v>0</v>
      </c>
      <c r="F161">
        <v>28</v>
      </c>
      <c r="G161">
        <v>0</v>
      </c>
      <c r="I161">
        <v>44.56</v>
      </c>
      <c r="J161">
        <v>33.35</v>
      </c>
      <c r="K161">
        <v>32.79</v>
      </c>
      <c r="L161">
        <v>26.86</v>
      </c>
      <c r="M161">
        <v>26.66</v>
      </c>
      <c r="N161">
        <v>22.94</v>
      </c>
      <c r="O161">
        <v>23.98</v>
      </c>
      <c r="P161">
        <v>32.81</v>
      </c>
      <c r="Q161">
        <v>35.869999999999997</v>
      </c>
      <c r="R161">
        <v>38.450000000000003</v>
      </c>
      <c r="S161">
        <v>32.99</v>
      </c>
      <c r="T161">
        <v>33.17</v>
      </c>
      <c r="U161">
        <f t="shared" si="2"/>
        <v>414.42</v>
      </c>
    </row>
    <row r="162" spans="1:21" x14ac:dyDescent="0.25">
      <c r="A162">
        <v>544</v>
      </c>
      <c r="B162">
        <v>1</v>
      </c>
      <c r="C162">
        <v>29.38</v>
      </c>
      <c r="D162">
        <v>1.8</v>
      </c>
      <c r="F162">
        <v>176.5</v>
      </c>
      <c r="G162">
        <v>3.21</v>
      </c>
      <c r="I162">
        <v>209.08</v>
      </c>
      <c r="J162">
        <v>193.11</v>
      </c>
      <c r="K162">
        <v>165.36</v>
      </c>
      <c r="L162">
        <v>234.05</v>
      </c>
      <c r="M162">
        <v>190.42</v>
      </c>
      <c r="N162">
        <v>211.63</v>
      </c>
      <c r="O162">
        <v>194.47</v>
      </c>
      <c r="P162">
        <v>239.03</v>
      </c>
      <c r="Q162">
        <v>215.64</v>
      </c>
      <c r="R162">
        <v>233.06</v>
      </c>
      <c r="S162">
        <v>210.74</v>
      </c>
      <c r="T162">
        <v>193.96</v>
      </c>
      <c r="U162">
        <f t="shared" si="2"/>
        <v>2701.4399999999996</v>
      </c>
    </row>
    <row r="163" spans="1:21" x14ac:dyDescent="0.25">
      <c r="A163">
        <v>545</v>
      </c>
      <c r="B163">
        <v>1</v>
      </c>
      <c r="C163">
        <v>6.87</v>
      </c>
      <c r="D163">
        <v>6.39</v>
      </c>
      <c r="F163">
        <v>30.96</v>
      </c>
      <c r="G163">
        <v>0</v>
      </c>
      <c r="I163">
        <v>33.700000000000003</v>
      </c>
      <c r="J163">
        <v>26.59</v>
      </c>
      <c r="K163">
        <v>34.69</v>
      </c>
      <c r="L163">
        <v>31.63</v>
      </c>
      <c r="M163">
        <v>20.329999999999998</v>
      </c>
      <c r="N163">
        <v>31</v>
      </c>
      <c r="O163">
        <v>42</v>
      </c>
      <c r="P163">
        <v>32.07</v>
      </c>
      <c r="Q163">
        <v>26.65</v>
      </c>
      <c r="R163">
        <v>38.97</v>
      </c>
      <c r="S163">
        <v>21.78</v>
      </c>
      <c r="T163">
        <v>24.48</v>
      </c>
      <c r="U163">
        <f t="shared" si="2"/>
        <v>408.1099999999999</v>
      </c>
    </row>
    <row r="164" spans="1:21" x14ac:dyDescent="0.25">
      <c r="A164">
        <v>547</v>
      </c>
      <c r="B164">
        <v>1</v>
      </c>
      <c r="C164">
        <v>13.14</v>
      </c>
      <c r="D164">
        <v>0.6</v>
      </c>
      <c r="F164">
        <v>28.58</v>
      </c>
      <c r="G164">
        <v>0</v>
      </c>
      <c r="I164">
        <v>34.090000000000003</v>
      </c>
      <c r="J164">
        <v>39.5</v>
      </c>
      <c r="K164">
        <v>24.54</v>
      </c>
      <c r="L164">
        <v>31</v>
      </c>
      <c r="M164">
        <v>28.7</v>
      </c>
      <c r="N164">
        <v>38.33</v>
      </c>
      <c r="O164">
        <v>32.11</v>
      </c>
      <c r="P164">
        <v>43.41</v>
      </c>
      <c r="Q164">
        <v>27.77</v>
      </c>
      <c r="R164">
        <v>45.81</v>
      </c>
      <c r="S164">
        <v>38.61</v>
      </c>
      <c r="T164">
        <v>34.520000000000003</v>
      </c>
      <c r="U164">
        <f t="shared" si="2"/>
        <v>460.71</v>
      </c>
    </row>
    <row r="165" spans="1:21" x14ac:dyDescent="0.25">
      <c r="A165">
        <v>548</v>
      </c>
      <c r="B165">
        <v>1</v>
      </c>
      <c r="C165">
        <v>10.72</v>
      </c>
      <c r="D165">
        <v>21.21</v>
      </c>
      <c r="F165">
        <v>76.290000000000006</v>
      </c>
      <c r="G165">
        <v>0</v>
      </c>
      <c r="I165">
        <v>71.400000000000006</v>
      </c>
      <c r="J165">
        <v>72.739999999999995</v>
      </c>
      <c r="K165">
        <v>75.260000000000005</v>
      </c>
      <c r="L165">
        <v>60.38</v>
      </c>
      <c r="M165">
        <v>72.33</v>
      </c>
      <c r="N165">
        <v>72</v>
      </c>
      <c r="O165">
        <v>64.959999999999994</v>
      </c>
      <c r="P165">
        <v>72.73</v>
      </c>
      <c r="Q165">
        <v>85.92</v>
      </c>
      <c r="R165">
        <v>82.55</v>
      </c>
      <c r="S165">
        <v>88.23</v>
      </c>
      <c r="T165">
        <v>84.09</v>
      </c>
      <c r="U165">
        <f t="shared" si="2"/>
        <v>1010.81</v>
      </c>
    </row>
    <row r="166" spans="1:21" x14ac:dyDescent="0.25">
      <c r="A166">
        <v>549</v>
      </c>
      <c r="B166">
        <v>1</v>
      </c>
      <c r="C166">
        <v>31.27</v>
      </c>
      <c r="D166">
        <v>0.81</v>
      </c>
      <c r="F166">
        <v>107.22</v>
      </c>
      <c r="G166">
        <v>0</v>
      </c>
      <c r="I166">
        <v>109.07</v>
      </c>
      <c r="J166">
        <v>114.9</v>
      </c>
      <c r="K166">
        <v>116.41</v>
      </c>
      <c r="L166">
        <v>131.77000000000001</v>
      </c>
      <c r="M166">
        <v>123.14</v>
      </c>
      <c r="N166">
        <v>132.79</v>
      </c>
      <c r="O166">
        <v>140.27000000000001</v>
      </c>
      <c r="P166">
        <v>150.69</v>
      </c>
      <c r="Q166">
        <v>154.51</v>
      </c>
      <c r="R166">
        <v>153.56</v>
      </c>
      <c r="S166">
        <v>127.02</v>
      </c>
      <c r="T166">
        <v>123.02</v>
      </c>
      <c r="U166">
        <f t="shared" si="2"/>
        <v>1716.4499999999998</v>
      </c>
    </row>
    <row r="167" spans="1:21" x14ac:dyDescent="0.25">
      <c r="A167">
        <v>550</v>
      </c>
      <c r="B167">
        <v>1</v>
      </c>
      <c r="C167">
        <v>0.97</v>
      </c>
      <c r="D167">
        <v>0</v>
      </c>
      <c r="F167">
        <v>15.62</v>
      </c>
      <c r="G167">
        <v>0</v>
      </c>
      <c r="I167">
        <v>22.21</v>
      </c>
      <c r="J167">
        <v>27.01</v>
      </c>
      <c r="K167">
        <v>20.21</v>
      </c>
      <c r="L167">
        <v>22</v>
      </c>
      <c r="M167">
        <v>31.76</v>
      </c>
      <c r="N167">
        <v>20</v>
      </c>
      <c r="O167">
        <v>27.21</v>
      </c>
      <c r="P167">
        <v>33</v>
      </c>
      <c r="Q167">
        <v>30.81</v>
      </c>
      <c r="R167">
        <v>22</v>
      </c>
      <c r="S167">
        <v>28.96</v>
      </c>
      <c r="T167">
        <v>20.9</v>
      </c>
      <c r="U167">
        <f t="shared" si="2"/>
        <v>322.65999999999997</v>
      </c>
    </row>
    <row r="168" spans="1:21" x14ac:dyDescent="0.25">
      <c r="A168">
        <v>553</v>
      </c>
      <c r="B168">
        <v>1</v>
      </c>
      <c r="C168">
        <v>9.3699999999999992</v>
      </c>
      <c r="D168">
        <v>1.2</v>
      </c>
      <c r="F168">
        <v>48.16</v>
      </c>
      <c r="G168">
        <v>0</v>
      </c>
      <c r="I168">
        <v>51.08</v>
      </c>
      <c r="J168">
        <v>62.36</v>
      </c>
      <c r="K168">
        <v>55.64</v>
      </c>
      <c r="L168">
        <v>62.95</v>
      </c>
      <c r="M168">
        <v>48.99</v>
      </c>
      <c r="N168">
        <v>51.3</v>
      </c>
      <c r="O168">
        <v>53.67</v>
      </c>
      <c r="P168">
        <v>60.22</v>
      </c>
      <c r="Q168">
        <v>48.39</v>
      </c>
      <c r="R168">
        <v>42.06</v>
      </c>
      <c r="S168">
        <v>58.22</v>
      </c>
      <c r="T168">
        <v>38.409999999999997</v>
      </c>
      <c r="U168">
        <f t="shared" si="2"/>
        <v>692.0200000000001</v>
      </c>
    </row>
    <row r="169" spans="1:21" x14ac:dyDescent="0.25">
      <c r="A169">
        <v>561</v>
      </c>
      <c r="B169">
        <v>1</v>
      </c>
      <c r="C169">
        <v>1.34</v>
      </c>
      <c r="D169">
        <v>2.4</v>
      </c>
      <c r="F169">
        <v>5.61</v>
      </c>
      <c r="G169">
        <v>0</v>
      </c>
      <c r="I169">
        <v>11.28</v>
      </c>
      <c r="J169">
        <v>5.81</v>
      </c>
      <c r="K169">
        <v>11.83</v>
      </c>
      <c r="L169">
        <v>7.47</v>
      </c>
      <c r="M169">
        <v>12</v>
      </c>
      <c r="N169">
        <v>8.52</v>
      </c>
      <c r="O169">
        <v>13.09</v>
      </c>
      <c r="P169">
        <v>11.09</v>
      </c>
      <c r="Q169">
        <v>21.74</v>
      </c>
      <c r="R169">
        <v>12.48</v>
      </c>
      <c r="S169">
        <v>10</v>
      </c>
      <c r="T169">
        <v>10.93</v>
      </c>
      <c r="U169">
        <f t="shared" si="2"/>
        <v>145.59000000000003</v>
      </c>
    </row>
    <row r="170" spans="1:21" x14ac:dyDescent="0.25">
      <c r="A170">
        <v>564</v>
      </c>
      <c r="B170">
        <v>1</v>
      </c>
      <c r="C170">
        <v>24.38</v>
      </c>
      <c r="D170">
        <v>4.18</v>
      </c>
      <c r="F170">
        <v>130.04</v>
      </c>
      <c r="G170">
        <v>0</v>
      </c>
      <c r="I170">
        <v>111.81</v>
      </c>
      <c r="J170">
        <v>127.17</v>
      </c>
      <c r="K170">
        <v>143.13</v>
      </c>
      <c r="L170">
        <v>138.13999999999999</v>
      </c>
      <c r="M170">
        <v>149.59</v>
      </c>
      <c r="N170">
        <v>181.34</v>
      </c>
      <c r="O170">
        <v>158.72</v>
      </c>
      <c r="P170">
        <v>134.61000000000001</v>
      </c>
      <c r="Q170">
        <v>157.37</v>
      </c>
      <c r="R170">
        <v>143.86000000000001</v>
      </c>
      <c r="S170">
        <v>150.05000000000001</v>
      </c>
      <c r="T170">
        <v>168.34</v>
      </c>
      <c r="U170">
        <f t="shared" si="2"/>
        <v>1922.73</v>
      </c>
    </row>
    <row r="171" spans="1:21" x14ac:dyDescent="0.25">
      <c r="A171">
        <v>577</v>
      </c>
      <c r="B171">
        <v>1</v>
      </c>
      <c r="C171">
        <v>6.28</v>
      </c>
      <c r="D171">
        <v>0.57999999999999996</v>
      </c>
      <c r="F171">
        <v>33.119999999999997</v>
      </c>
      <c r="G171">
        <v>0</v>
      </c>
      <c r="I171">
        <v>33.869999999999997</v>
      </c>
      <c r="J171">
        <v>31.51</v>
      </c>
      <c r="K171">
        <v>29.37</v>
      </c>
      <c r="L171">
        <v>31.31</v>
      </c>
      <c r="M171">
        <v>33.74</v>
      </c>
      <c r="N171">
        <v>24.76</v>
      </c>
      <c r="O171">
        <v>41.62</v>
      </c>
      <c r="P171">
        <v>39.56</v>
      </c>
      <c r="Q171">
        <v>29.12</v>
      </c>
      <c r="R171">
        <v>42.68</v>
      </c>
      <c r="S171">
        <v>32.950000000000003</v>
      </c>
      <c r="T171">
        <v>31.17</v>
      </c>
      <c r="U171">
        <f t="shared" si="2"/>
        <v>441.64</v>
      </c>
    </row>
    <row r="172" spans="1:21" x14ac:dyDescent="0.25">
      <c r="A172">
        <v>578</v>
      </c>
      <c r="B172">
        <v>1</v>
      </c>
      <c r="C172">
        <v>7.65</v>
      </c>
      <c r="D172">
        <v>1.75</v>
      </c>
      <c r="F172">
        <v>115.71</v>
      </c>
      <c r="G172">
        <v>0</v>
      </c>
      <c r="I172">
        <v>126.4</v>
      </c>
      <c r="J172">
        <v>127.86</v>
      </c>
      <c r="K172">
        <v>111.14</v>
      </c>
      <c r="L172">
        <v>136.99</v>
      </c>
      <c r="M172">
        <v>130.71</v>
      </c>
      <c r="N172">
        <v>110.52</v>
      </c>
      <c r="O172">
        <v>120</v>
      </c>
      <c r="P172">
        <v>132.79</v>
      </c>
      <c r="Q172">
        <v>127.6</v>
      </c>
      <c r="R172">
        <v>131.47</v>
      </c>
      <c r="S172">
        <v>129.19999999999999</v>
      </c>
      <c r="T172">
        <v>130.76</v>
      </c>
      <c r="U172">
        <f t="shared" si="2"/>
        <v>1640.55</v>
      </c>
    </row>
    <row r="173" spans="1:21" x14ac:dyDescent="0.25">
      <c r="A173">
        <v>581</v>
      </c>
      <c r="B173">
        <v>1</v>
      </c>
      <c r="C173">
        <v>1.84</v>
      </c>
      <c r="D173">
        <v>4.8</v>
      </c>
      <c r="F173">
        <v>19.100000000000001</v>
      </c>
      <c r="G173">
        <v>0</v>
      </c>
      <c r="I173">
        <v>9</v>
      </c>
      <c r="J173">
        <v>19.54</v>
      </c>
      <c r="K173">
        <v>12.17</v>
      </c>
      <c r="L173">
        <v>14.14</v>
      </c>
      <c r="M173">
        <v>19.07</v>
      </c>
      <c r="N173">
        <v>22.76</v>
      </c>
      <c r="O173">
        <v>17.39</v>
      </c>
      <c r="P173">
        <v>21</v>
      </c>
      <c r="Q173">
        <v>17</v>
      </c>
      <c r="R173">
        <v>22.98</v>
      </c>
      <c r="S173">
        <v>23.7</v>
      </c>
      <c r="T173">
        <v>21.86</v>
      </c>
      <c r="U173">
        <f t="shared" si="2"/>
        <v>246.34999999999997</v>
      </c>
    </row>
    <row r="174" spans="1:21" x14ac:dyDescent="0.25">
      <c r="A174">
        <v>592</v>
      </c>
      <c r="B174">
        <v>1</v>
      </c>
      <c r="C174">
        <v>0.97</v>
      </c>
      <c r="D174">
        <v>4.5199999999999996</v>
      </c>
      <c r="F174">
        <v>4.3899999999999997</v>
      </c>
      <c r="G174">
        <v>0</v>
      </c>
      <c r="I174">
        <v>12</v>
      </c>
      <c r="J174">
        <v>7</v>
      </c>
      <c r="K174">
        <v>8</v>
      </c>
      <c r="L174">
        <v>5.99</v>
      </c>
      <c r="M174">
        <v>7</v>
      </c>
      <c r="N174">
        <v>7</v>
      </c>
      <c r="O174">
        <v>11.9</v>
      </c>
      <c r="P174">
        <v>9</v>
      </c>
      <c r="Q174">
        <v>12</v>
      </c>
      <c r="R174">
        <v>12</v>
      </c>
      <c r="S174">
        <v>7</v>
      </c>
      <c r="T174">
        <v>12.42</v>
      </c>
      <c r="U174">
        <f t="shared" si="2"/>
        <v>121.19</v>
      </c>
    </row>
    <row r="175" spans="1:21" x14ac:dyDescent="0.25">
      <c r="A175">
        <v>593</v>
      </c>
      <c r="B175">
        <v>1</v>
      </c>
      <c r="C175">
        <v>25.46</v>
      </c>
      <c r="D175">
        <v>27.52</v>
      </c>
      <c r="F175">
        <v>90.93</v>
      </c>
      <c r="G175">
        <v>0</v>
      </c>
      <c r="I175">
        <v>100.23</v>
      </c>
      <c r="J175">
        <v>98.94</v>
      </c>
      <c r="K175">
        <v>93.77</v>
      </c>
      <c r="L175">
        <v>86.76</v>
      </c>
      <c r="M175">
        <v>89.79</v>
      </c>
      <c r="N175">
        <v>105.66</v>
      </c>
      <c r="O175">
        <v>98.33</v>
      </c>
      <c r="P175">
        <v>108.38</v>
      </c>
      <c r="Q175">
        <v>102.14</v>
      </c>
      <c r="R175">
        <v>127.92</v>
      </c>
      <c r="S175">
        <v>97.25</v>
      </c>
      <c r="T175">
        <v>89.43</v>
      </c>
      <c r="U175">
        <f t="shared" si="2"/>
        <v>1342.5100000000002</v>
      </c>
    </row>
    <row r="176" spans="1:21" x14ac:dyDescent="0.25">
      <c r="A176">
        <v>595</v>
      </c>
      <c r="B176">
        <v>1</v>
      </c>
      <c r="C176">
        <v>32.72</v>
      </c>
      <c r="D176">
        <v>0.6</v>
      </c>
      <c r="F176">
        <v>163.07</v>
      </c>
      <c r="G176">
        <v>0</v>
      </c>
      <c r="I176">
        <v>131.79</v>
      </c>
      <c r="J176">
        <v>139.97999999999999</v>
      </c>
      <c r="K176">
        <v>130.47999999999999</v>
      </c>
      <c r="L176">
        <v>132.96</v>
      </c>
      <c r="M176">
        <v>145.54</v>
      </c>
      <c r="N176">
        <v>155.08000000000001</v>
      </c>
      <c r="O176">
        <v>130.04</v>
      </c>
      <c r="P176">
        <v>131.46</v>
      </c>
      <c r="Q176">
        <v>161.07</v>
      </c>
      <c r="R176">
        <v>151.63999999999999</v>
      </c>
      <c r="S176">
        <v>118.33</v>
      </c>
      <c r="T176">
        <v>105.65</v>
      </c>
      <c r="U176">
        <f t="shared" si="2"/>
        <v>1830.4099999999999</v>
      </c>
    </row>
    <row r="177" spans="1:21" x14ac:dyDescent="0.25">
      <c r="A177">
        <v>599</v>
      </c>
      <c r="B177">
        <v>1</v>
      </c>
      <c r="C177">
        <v>2.98</v>
      </c>
      <c r="D177">
        <v>0</v>
      </c>
      <c r="F177">
        <v>26.84</v>
      </c>
      <c r="G177">
        <v>0</v>
      </c>
      <c r="I177">
        <v>34.47</v>
      </c>
      <c r="J177">
        <v>30.57</v>
      </c>
      <c r="K177">
        <v>15.19</v>
      </c>
      <c r="L177">
        <v>29.16</v>
      </c>
      <c r="M177">
        <v>30</v>
      </c>
      <c r="N177">
        <v>30.25</v>
      </c>
      <c r="O177">
        <v>32.19</v>
      </c>
      <c r="P177">
        <v>36.619999999999997</v>
      </c>
      <c r="Q177">
        <v>33.36</v>
      </c>
      <c r="R177">
        <v>37.6</v>
      </c>
      <c r="S177">
        <v>41.62</v>
      </c>
      <c r="T177">
        <v>24.54</v>
      </c>
      <c r="U177">
        <f t="shared" si="2"/>
        <v>405.39000000000004</v>
      </c>
    </row>
    <row r="178" spans="1:21" x14ac:dyDescent="0.25">
      <c r="A178">
        <v>600</v>
      </c>
      <c r="B178">
        <v>1</v>
      </c>
      <c r="C178">
        <v>1.1000000000000001</v>
      </c>
      <c r="D178">
        <v>3</v>
      </c>
      <c r="F178">
        <v>12.7</v>
      </c>
      <c r="G178">
        <v>0</v>
      </c>
      <c r="I178">
        <v>7</v>
      </c>
      <c r="J178">
        <v>15.98</v>
      </c>
      <c r="K178">
        <v>4</v>
      </c>
      <c r="L178">
        <v>12</v>
      </c>
      <c r="M178">
        <v>8</v>
      </c>
      <c r="N178">
        <v>9</v>
      </c>
      <c r="O178">
        <v>8.64</v>
      </c>
      <c r="P178">
        <v>13</v>
      </c>
      <c r="Q178">
        <v>14</v>
      </c>
      <c r="R178">
        <v>10</v>
      </c>
      <c r="S178">
        <v>7.65</v>
      </c>
      <c r="T178">
        <v>7.74</v>
      </c>
      <c r="U178">
        <f t="shared" si="2"/>
        <v>133.81</v>
      </c>
    </row>
    <row r="179" spans="1:21" x14ac:dyDescent="0.25">
      <c r="A179">
        <v>601</v>
      </c>
      <c r="B179">
        <v>1</v>
      </c>
      <c r="C179">
        <v>7.96</v>
      </c>
      <c r="D179">
        <v>9.86</v>
      </c>
      <c r="F179">
        <v>40.98</v>
      </c>
      <c r="G179">
        <v>0</v>
      </c>
      <c r="I179">
        <v>42.62</v>
      </c>
      <c r="J179">
        <v>49.53</v>
      </c>
      <c r="K179">
        <v>35.229999999999997</v>
      </c>
      <c r="L179">
        <v>37.39</v>
      </c>
      <c r="M179">
        <v>38.549999999999997</v>
      </c>
      <c r="N179">
        <v>39.950000000000003</v>
      </c>
      <c r="O179">
        <v>37.880000000000003</v>
      </c>
      <c r="P179">
        <v>38.58</v>
      </c>
      <c r="Q179">
        <v>41</v>
      </c>
      <c r="R179">
        <v>45.09</v>
      </c>
      <c r="S179">
        <v>38.79</v>
      </c>
      <c r="T179">
        <v>59.13</v>
      </c>
      <c r="U179">
        <f t="shared" si="2"/>
        <v>562.54000000000008</v>
      </c>
    </row>
    <row r="180" spans="1:21" x14ac:dyDescent="0.25">
      <c r="A180">
        <v>621</v>
      </c>
      <c r="B180">
        <v>1</v>
      </c>
      <c r="C180">
        <v>151.80000000000001</v>
      </c>
      <c r="D180">
        <v>57.69</v>
      </c>
      <c r="F180">
        <v>843.01</v>
      </c>
      <c r="G180">
        <v>3</v>
      </c>
      <c r="I180">
        <v>867.41</v>
      </c>
      <c r="J180">
        <v>887.84</v>
      </c>
      <c r="K180">
        <v>947.97</v>
      </c>
      <c r="L180">
        <v>870.25</v>
      </c>
      <c r="M180">
        <v>892.13</v>
      </c>
      <c r="N180">
        <v>872.35</v>
      </c>
      <c r="O180">
        <v>895.26</v>
      </c>
      <c r="P180">
        <v>887.25</v>
      </c>
      <c r="Q180">
        <v>933.19</v>
      </c>
      <c r="R180">
        <v>941.31</v>
      </c>
      <c r="S180">
        <v>874.03</v>
      </c>
      <c r="T180">
        <v>850.2</v>
      </c>
      <c r="U180">
        <f t="shared" si="2"/>
        <v>11774.690000000002</v>
      </c>
    </row>
    <row r="181" spans="1:21" x14ac:dyDescent="0.25">
      <c r="A181">
        <v>622</v>
      </c>
      <c r="B181">
        <v>1</v>
      </c>
      <c r="C181">
        <v>222.55</v>
      </c>
      <c r="D181">
        <v>170.52</v>
      </c>
      <c r="F181">
        <v>923.38</v>
      </c>
      <c r="G181">
        <v>0</v>
      </c>
      <c r="I181">
        <v>882.88</v>
      </c>
      <c r="J181">
        <v>884.28</v>
      </c>
      <c r="K181">
        <v>910.98</v>
      </c>
      <c r="L181">
        <v>910.63</v>
      </c>
      <c r="M181">
        <v>914.86</v>
      </c>
      <c r="N181">
        <v>898.58</v>
      </c>
      <c r="O181">
        <v>894.12</v>
      </c>
      <c r="P181">
        <v>836.93</v>
      </c>
      <c r="Q181">
        <v>932.37</v>
      </c>
      <c r="R181">
        <v>962.28</v>
      </c>
      <c r="S181">
        <v>919.54</v>
      </c>
      <c r="T181">
        <v>1038.45</v>
      </c>
      <c r="U181">
        <f t="shared" si="2"/>
        <v>12302.350000000002</v>
      </c>
    </row>
    <row r="182" spans="1:21" x14ac:dyDescent="0.25">
      <c r="A182">
        <v>623</v>
      </c>
      <c r="B182">
        <v>1</v>
      </c>
      <c r="C182">
        <v>77.459999999999994</v>
      </c>
      <c r="D182">
        <v>34.700000000000003</v>
      </c>
      <c r="F182">
        <v>504</v>
      </c>
      <c r="G182">
        <v>0.56999999999999995</v>
      </c>
      <c r="I182">
        <v>548.38</v>
      </c>
      <c r="J182">
        <v>553.39</v>
      </c>
      <c r="K182">
        <v>548.97</v>
      </c>
      <c r="L182">
        <v>494.76</v>
      </c>
      <c r="M182">
        <v>522.44000000000005</v>
      </c>
      <c r="N182">
        <v>495.02</v>
      </c>
      <c r="O182">
        <v>496.18</v>
      </c>
      <c r="P182">
        <v>488.53</v>
      </c>
      <c r="Q182">
        <v>512.08000000000004</v>
      </c>
      <c r="R182">
        <v>511.18</v>
      </c>
      <c r="S182">
        <v>502.04</v>
      </c>
      <c r="T182">
        <v>540.70000000000005</v>
      </c>
      <c r="U182">
        <f t="shared" si="2"/>
        <v>6830.4000000000005</v>
      </c>
    </row>
    <row r="183" spans="1:21" x14ac:dyDescent="0.25">
      <c r="A183">
        <v>624</v>
      </c>
      <c r="B183">
        <v>1</v>
      </c>
      <c r="C183">
        <v>172.8</v>
      </c>
      <c r="D183">
        <v>33.299999999999997</v>
      </c>
      <c r="F183">
        <v>615.32000000000005</v>
      </c>
      <c r="G183">
        <v>0</v>
      </c>
      <c r="I183">
        <v>654.23</v>
      </c>
      <c r="J183">
        <v>665.1</v>
      </c>
      <c r="K183">
        <v>653.91999999999996</v>
      </c>
      <c r="L183">
        <v>653.80999999999995</v>
      </c>
      <c r="M183">
        <v>660.94</v>
      </c>
      <c r="N183">
        <v>650.62</v>
      </c>
      <c r="O183">
        <v>617.02</v>
      </c>
      <c r="P183">
        <v>683.46</v>
      </c>
      <c r="Q183">
        <v>713.92</v>
      </c>
      <c r="R183">
        <v>730.83</v>
      </c>
      <c r="S183">
        <v>746.96</v>
      </c>
      <c r="T183">
        <v>704.79</v>
      </c>
      <c r="U183">
        <f t="shared" si="2"/>
        <v>8957.02</v>
      </c>
    </row>
    <row r="184" spans="1:21" x14ac:dyDescent="0.25">
      <c r="A184">
        <v>625</v>
      </c>
      <c r="B184">
        <v>1</v>
      </c>
      <c r="C184">
        <v>826.55</v>
      </c>
      <c r="D184">
        <v>301.32</v>
      </c>
      <c r="F184">
        <v>3398.34</v>
      </c>
      <c r="G184">
        <v>1.1599999999999999</v>
      </c>
      <c r="I184">
        <v>3469.09</v>
      </c>
      <c r="J184">
        <v>3432.46</v>
      </c>
      <c r="K184">
        <v>3354.61</v>
      </c>
      <c r="L184">
        <v>3446.24</v>
      </c>
      <c r="M184">
        <v>3546.32</v>
      </c>
      <c r="N184">
        <v>3283.82</v>
      </c>
      <c r="O184">
        <v>3286.77</v>
      </c>
      <c r="P184">
        <v>3243.42</v>
      </c>
      <c r="Q184">
        <v>3590.66</v>
      </c>
      <c r="R184">
        <v>3471.46</v>
      </c>
      <c r="S184">
        <v>3314.11</v>
      </c>
      <c r="T184">
        <v>3468.52</v>
      </c>
      <c r="U184">
        <f t="shared" si="2"/>
        <v>45434.849999999991</v>
      </c>
    </row>
    <row r="185" spans="1:21" x14ac:dyDescent="0.25">
      <c r="A185">
        <v>630</v>
      </c>
      <c r="B185">
        <v>1</v>
      </c>
      <c r="C185">
        <v>2.46</v>
      </c>
      <c r="D185">
        <v>0.6</v>
      </c>
      <c r="F185">
        <v>24.75</v>
      </c>
      <c r="G185">
        <v>0</v>
      </c>
      <c r="I185">
        <v>24</v>
      </c>
      <c r="J185">
        <v>31</v>
      </c>
      <c r="K185">
        <v>31.48</v>
      </c>
      <c r="L185">
        <v>33.020000000000003</v>
      </c>
      <c r="M185">
        <v>30.78</v>
      </c>
      <c r="N185">
        <v>31</v>
      </c>
      <c r="O185">
        <v>31.27</v>
      </c>
      <c r="P185">
        <v>34.86</v>
      </c>
      <c r="Q185">
        <v>25.42</v>
      </c>
      <c r="R185">
        <v>36.99</v>
      </c>
      <c r="S185">
        <v>24.1</v>
      </c>
      <c r="T185">
        <v>20</v>
      </c>
      <c r="U185">
        <f t="shared" si="2"/>
        <v>381.73000000000008</v>
      </c>
    </row>
    <row r="186" spans="1:21" x14ac:dyDescent="0.25">
      <c r="A186">
        <v>635</v>
      </c>
      <c r="B186">
        <v>1</v>
      </c>
      <c r="C186">
        <v>1.41</v>
      </c>
      <c r="D186">
        <v>0.56000000000000005</v>
      </c>
      <c r="F186">
        <v>13</v>
      </c>
      <c r="G186">
        <v>0</v>
      </c>
      <c r="I186">
        <v>5.94</v>
      </c>
      <c r="J186">
        <v>6</v>
      </c>
      <c r="K186">
        <v>8</v>
      </c>
      <c r="L186">
        <v>5</v>
      </c>
      <c r="M186">
        <v>5.09</v>
      </c>
      <c r="N186">
        <v>6</v>
      </c>
      <c r="O186">
        <v>11</v>
      </c>
      <c r="P186">
        <v>6.34</v>
      </c>
      <c r="Q186">
        <v>11.12</v>
      </c>
      <c r="R186">
        <v>10</v>
      </c>
      <c r="S186">
        <v>7</v>
      </c>
      <c r="T186">
        <v>7.58</v>
      </c>
      <c r="U186">
        <f t="shared" si="2"/>
        <v>104.04</v>
      </c>
    </row>
    <row r="187" spans="1:21" x14ac:dyDescent="0.25">
      <c r="A187">
        <v>640</v>
      </c>
      <c r="B187">
        <v>1</v>
      </c>
      <c r="C187">
        <v>1.88</v>
      </c>
      <c r="D187">
        <v>0</v>
      </c>
      <c r="F187">
        <v>24.42</v>
      </c>
      <c r="G187">
        <v>0</v>
      </c>
      <c r="I187">
        <v>22.06</v>
      </c>
      <c r="J187">
        <v>25</v>
      </c>
      <c r="K187">
        <v>16</v>
      </c>
      <c r="L187">
        <v>27</v>
      </c>
      <c r="M187">
        <v>23</v>
      </c>
      <c r="N187">
        <v>28.18</v>
      </c>
      <c r="O187">
        <v>30.98</v>
      </c>
      <c r="P187">
        <v>40.53</v>
      </c>
      <c r="Q187">
        <v>28.31</v>
      </c>
      <c r="R187">
        <v>34.85</v>
      </c>
      <c r="S187">
        <v>34.1</v>
      </c>
      <c r="T187">
        <v>28.34</v>
      </c>
      <c r="U187">
        <f t="shared" si="2"/>
        <v>364.65000000000003</v>
      </c>
    </row>
    <row r="188" spans="1:21" x14ac:dyDescent="0.25">
      <c r="A188">
        <v>656</v>
      </c>
      <c r="B188">
        <v>1</v>
      </c>
      <c r="C188">
        <v>68.819999999999993</v>
      </c>
      <c r="D188">
        <v>44.29</v>
      </c>
      <c r="F188">
        <v>291.67</v>
      </c>
      <c r="G188">
        <v>0</v>
      </c>
      <c r="I188">
        <v>307.91000000000003</v>
      </c>
      <c r="J188">
        <v>308.69</v>
      </c>
      <c r="K188">
        <v>269.2</v>
      </c>
      <c r="L188">
        <v>291.31</v>
      </c>
      <c r="M188">
        <v>307.39</v>
      </c>
      <c r="N188">
        <v>294.35000000000002</v>
      </c>
      <c r="O188">
        <v>282.43</v>
      </c>
      <c r="P188">
        <v>306.33</v>
      </c>
      <c r="Q188">
        <v>360.91</v>
      </c>
      <c r="R188">
        <v>359.69</v>
      </c>
      <c r="S188">
        <v>341.79</v>
      </c>
      <c r="T188">
        <v>357.61</v>
      </c>
      <c r="U188">
        <f t="shared" si="2"/>
        <v>4192.3899999999994</v>
      </c>
    </row>
    <row r="189" spans="1:21" x14ac:dyDescent="0.25">
      <c r="A189">
        <v>659</v>
      </c>
      <c r="B189">
        <v>1</v>
      </c>
      <c r="C189">
        <v>48.46</v>
      </c>
      <c r="D189">
        <v>1.89</v>
      </c>
      <c r="F189">
        <v>236.32</v>
      </c>
      <c r="G189">
        <v>0</v>
      </c>
      <c r="I189">
        <v>270.81</v>
      </c>
      <c r="J189">
        <v>260</v>
      </c>
      <c r="K189">
        <v>266.75</v>
      </c>
      <c r="L189">
        <v>301.25</v>
      </c>
      <c r="M189">
        <v>279.97000000000003</v>
      </c>
      <c r="N189">
        <v>297.11</v>
      </c>
      <c r="O189">
        <v>281.55</v>
      </c>
      <c r="P189">
        <v>315.27999999999997</v>
      </c>
      <c r="Q189">
        <v>335.55</v>
      </c>
      <c r="R189">
        <v>310.10000000000002</v>
      </c>
      <c r="S189">
        <v>328.8</v>
      </c>
      <c r="T189">
        <v>335.41</v>
      </c>
      <c r="U189">
        <f t="shared" si="2"/>
        <v>3869.2500000000005</v>
      </c>
    </row>
    <row r="190" spans="1:21" x14ac:dyDescent="0.25">
      <c r="A190">
        <v>671</v>
      </c>
      <c r="B190">
        <v>1</v>
      </c>
      <c r="C190">
        <v>2.2400000000000002</v>
      </c>
      <c r="D190">
        <v>0</v>
      </c>
      <c r="F190">
        <v>23</v>
      </c>
      <c r="G190">
        <v>0</v>
      </c>
      <c r="I190">
        <v>19.41</v>
      </c>
      <c r="J190">
        <v>22.3</v>
      </c>
      <c r="K190">
        <v>23.08</v>
      </c>
      <c r="L190">
        <v>33.380000000000003</v>
      </c>
      <c r="M190">
        <v>26.68</v>
      </c>
      <c r="N190">
        <v>28.3</v>
      </c>
      <c r="O190">
        <v>22.86</v>
      </c>
      <c r="P190">
        <v>22</v>
      </c>
      <c r="Q190">
        <v>21.24</v>
      </c>
      <c r="R190">
        <v>40.61</v>
      </c>
      <c r="S190">
        <v>27.21</v>
      </c>
      <c r="T190">
        <v>34.33</v>
      </c>
      <c r="U190">
        <f t="shared" si="2"/>
        <v>346.64</v>
      </c>
    </row>
    <row r="191" spans="1:21" x14ac:dyDescent="0.25">
      <c r="A191">
        <v>676</v>
      </c>
      <c r="B191">
        <v>1</v>
      </c>
      <c r="C191">
        <v>4.8</v>
      </c>
      <c r="D191">
        <v>0</v>
      </c>
      <c r="F191">
        <v>9.51</v>
      </c>
      <c r="G191">
        <v>0</v>
      </c>
      <c r="I191">
        <v>12.41</v>
      </c>
      <c r="J191">
        <v>6.49</v>
      </c>
      <c r="K191">
        <v>14</v>
      </c>
      <c r="L191">
        <v>15.91</v>
      </c>
      <c r="M191">
        <v>15.49</v>
      </c>
      <c r="N191">
        <v>8.49</v>
      </c>
      <c r="O191">
        <v>11</v>
      </c>
      <c r="P191">
        <v>12.31</v>
      </c>
      <c r="Q191">
        <v>12.8</v>
      </c>
      <c r="R191">
        <v>16.170000000000002</v>
      </c>
      <c r="S191">
        <v>18.59</v>
      </c>
      <c r="T191">
        <v>17.54</v>
      </c>
      <c r="U191">
        <f t="shared" si="2"/>
        <v>175.51</v>
      </c>
    </row>
    <row r="192" spans="1:21" x14ac:dyDescent="0.25">
      <c r="A192">
        <v>682</v>
      </c>
      <c r="B192">
        <v>1</v>
      </c>
      <c r="C192">
        <v>6.4</v>
      </c>
      <c r="D192">
        <v>0</v>
      </c>
      <c r="F192">
        <v>63.33</v>
      </c>
      <c r="G192">
        <v>0</v>
      </c>
      <c r="I192">
        <v>85.18</v>
      </c>
      <c r="J192">
        <v>76.64</v>
      </c>
      <c r="K192">
        <v>85.49</v>
      </c>
      <c r="L192">
        <v>93.28</v>
      </c>
      <c r="M192">
        <v>95.01</v>
      </c>
      <c r="N192">
        <v>98.67</v>
      </c>
      <c r="O192">
        <v>92.71</v>
      </c>
      <c r="P192">
        <v>100.92</v>
      </c>
      <c r="Q192">
        <v>73.47</v>
      </c>
      <c r="R192">
        <v>99.89</v>
      </c>
      <c r="S192">
        <v>73.819999999999993</v>
      </c>
      <c r="T192">
        <v>69.86</v>
      </c>
      <c r="U192">
        <f t="shared" si="2"/>
        <v>1114.6699999999998</v>
      </c>
    </row>
    <row r="193" spans="1:21" x14ac:dyDescent="0.25">
      <c r="A193">
        <v>690</v>
      </c>
      <c r="B193">
        <v>1</v>
      </c>
      <c r="C193">
        <v>30.09</v>
      </c>
      <c r="D193">
        <v>0</v>
      </c>
      <c r="F193">
        <v>63.8</v>
      </c>
      <c r="G193">
        <v>0</v>
      </c>
      <c r="I193">
        <v>83.44</v>
      </c>
      <c r="J193">
        <v>67.42</v>
      </c>
      <c r="K193">
        <v>60.32</v>
      </c>
      <c r="L193">
        <v>70.7</v>
      </c>
      <c r="M193">
        <v>87.09</v>
      </c>
      <c r="N193">
        <v>76.59</v>
      </c>
      <c r="O193">
        <v>99.4</v>
      </c>
      <c r="P193">
        <v>81.16</v>
      </c>
      <c r="Q193">
        <v>73.930000000000007</v>
      </c>
      <c r="R193">
        <v>99.84</v>
      </c>
      <c r="S193">
        <v>65.88</v>
      </c>
      <c r="T193">
        <v>77.790000000000006</v>
      </c>
      <c r="U193">
        <f t="shared" si="2"/>
        <v>1037.45</v>
      </c>
    </row>
    <row r="194" spans="1:21" x14ac:dyDescent="0.25">
      <c r="A194">
        <v>695</v>
      </c>
      <c r="B194">
        <v>1</v>
      </c>
      <c r="C194">
        <v>5.42</v>
      </c>
      <c r="D194">
        <v>9.77</v>
      </c>
      <c r="F194">
        <v>51.51</v>
      </c>
      <c r="G194">
        <v>0</v>
      </c>
      <c r="I194">
        <v>54.25</v>
      </c>
      <c r="J194">
        <v>57.42</v>
      </c>
      <c r="K194">
        <v>50.16</v>
      </c>
      <c r="L194">
        <v>52.09</v>
      </c>
      <c r="M194">
        <v>64.150000000000006</v>
      </c>
      <c r="N194">
        <v>45.56</v>
      </c>
      <c r="O194">
        <v>61.24</v>
      </c>
      <c r="P194">
        <v>49.99</v>
      </c>
      <c r="Q194">
        <v>75.12</v>
      </c>
      <c r="R194">
        <v>66.59</v>
      </c>
      <c r="S194">
        <v>60.66</v>
      </c>
      <c r="T194">
        <v>54.62</v>
      </c>
      <c r="U194">
        <f t="shared" si="2"/>
        <v>758.55000000000007</v>
      </c>
    </row>
    <row r="195" spans="1:21" x14ac:dyDescent="0.25">
      <c r="A195">
        <v>696</v>
      </c>
      <c r="B195">
        <v>1</v>
      </c>
      <c r="C195">
        <v>2.68</v>
      </c>
      <c r="D195">
        <v>0</v>
      </c>
      <c r="F195">
        <v>16.96</v>
      </c>
      <c r="G195">
        <v>0</v>
      </c>
      <c r="I195">
        <v>29.93</v>
      </c>
      <c r="J195">
        <v>30.26</v>
      </c>
      <c r="K195">
        <v>41.26</v>
      </c>
      <c r="L195">
        <v>25.85</v>
      </c>
      <c r="M195">
        <v>33.64</v>
      </c>
      <c r="N195">
        <v>46.62</v>
      </c>
      <c r="O195">
        <v>49.03</v>
      </c>
      <c r="P195">
        <v>41.59</v>
      </c>
      <c r="Q195">
        <v>46.24</v>
      </c>
      <c r="R195">
        <v>36.85</v>
      </c>
      <c r="S195">
        <v>39.15</v>
      </c>
      <c r="T195">
        <v>32.090000000000003</v>
      </c>
      <c r="U195">
        <f t="shared" si="2"/>
        <v>472.15000000000009</v>
      </c>
    </row>
    <row r="196" spans="1:21" x14ac:dyDescent="0.25">
      <c r="A196">
        <v>698</v>
      </c>
      <c r="B196">
        <v>1</v>
      </c>
      <c r="C196">
        <v>1.82</v>
      </c>
      <c r="D196">
        <v>5.43</v>
      </c>
      <c r="F196">
        <v>7.78</v>
      </c>
      <c r="G196">
        <v>0</v>
      </c>
      <c r="I196">
        <v>10</v>
      </c>
      <c r="J196">
        <v>14</v>
      </c>
      <c r="K196">
        <v>12</v>
      </c>
      <c r="L196">
        <v>12</v>
      </c>
      <c r="M196">
        <v>8</v>
      </c>
      <c r="N196">
        <v>14.52</v>
      </c>
      <c r="O196">
        <v>10.97</v>
      </c>
      <c r="P196">
        <v>16.37</v>
      </c>
      <c r="Q196">
        <v>9.94</v>
      </c>
      <c r="R196">
        <v>11.85</v>
      </c>
      <c r="S196">
        <v>13</v>
      </c>
      <c r="T196">
        <v>9.39</v>
      </c>
      <c r="U196">
        <f t="shared" ref="U196:U259" si="3">SUM(C196:T196)</f>
        <v>157.07</v>
      </c>
    </row>
    <row r="197" spans="1:21" x14ac:dyDescent="0.25">
      <c r="A197">
        <v>700</v>
      </c>
      <c r="B197">
        <v>1</v>
      </c>
      <c r="C197">
        <v>21.82</v>
      </c>
      <c r="D197">
        <v>0</v>
      </c>
      <c r="F197">
        <v>123.98</v>
      </c>
      <c r="G197">
        <v>0</v>
      </c>
      <c r="I197">
        <v>144.57</v>
      </c>
      <c r="J197">
        <v>122.42</v>
      </c>
      <c r="K197">
        <v>157.29</v>
      </c>
      <c r="L197">
        <v>146.30000000000001</v>
      </c>
      <c r="M197">
        <v>141.55000000000001</v>
      </c>
      <c r="N197">
        <v>154.08000000000001</v>
      </c>
      <c r="O197">
        <v>146.38999999999999</v>
      </c>
      <c r="P197">
        <v>144.93</v>
      </c>
      <c r="Q197">
        <v>163.27000000000001</v>
      </c>
      <c r="R197">
        <v>144.69999999999999</v>
      </c>
      <c r="S197">
        <v>135.76</v>
      </c>
      <c r="T197">
        <v>129.09</v>
      </c>
      <c r="U197">
        <f t="shared" si="3"/>
        <v>1876.15</v>
      </c>
    </row>
    <row r="198" spans="1:21" x14ac:dyDescent="0.25">
      <c r="A198">
        <v>701</v>
      </c>
      <c r="B198">
        <v>1</v>
      </c>
      <c r="C198">
        <v>38.61</v>
      </c>
      <c r="D198">
        <v>7.77</v>
      </c>
      <c r="F198">
        <v>185.51</v>
      </c>
      <c r="G198">
        <v>0</v>
      </c>
      <c r="I198">
        <v>157.34</v>
      </c>
      <c r="J198">
        <v>161.22</v>
      </c>
      <c r="K198">
        <v>173.36</v>
      </c>
      <c r="L198">
        <v>148.47</v>
      </c>
      <c r="M198">
        <v>187.13</v>
      </c>
      <c r="N198">
        <v>161.24</v>
      </c>
      <c r="O198">
        <v>192.93</v>
      </c>
      <c r="P198">
        <v>181.67</v>
      </c>
      <c r="Q198">
        <v>196.09</v>
      </c>
      <c r="R198">
        <v>187.86</v>
      </c>
      <c r="S198">
        <v>172.11</v>
      </c>
      <c r="T198">
        <v>171.14</v>
      </c>
      <c r="U198">
        <f t="shared" si="3"/>
        <v>2322.4500000000003</v>
      </c>
    </row>
    <row r="199" spans="1:21" x14ac:dyDescent="0.25">
      <c r="A199">
        <v>704</v>
      </c>
      <c r="B199">
        <v>1</v>
      </c>
      <c r="C199">
        <v>19.36</v>
      </c>
      <c r="D199">
        <v>4.6100000000000003</v>
      </c>
      <c r="F199">
        <v>112.42</v>
      </c>
      <c r="G199">
        <v>0</v>
      </c>
      <c r="I199">
        <v>112.2</v>
      </c>
      <c r="J199">
        <v>133.91</v>
      </c>
      <c r="K199">
        <v>131.38999999999999</v>
      </c>
      <c r="L199">
        <v>128.91999999999999</v>
      </c>
      <c r="M199">
        <v>114.03</v>
      </c>
      <c r="N199">
        <v>133.28</v>
      </c>
      <c r="O199">
        <v>153.16</v>
      </c>
      <c r="P199">
        <v>123.96</v>
      </c>
      <c r="Q199">
        <v>148.74</v>
      </c>
      <c r="R199">
        <v>132.72999999999999</v>
      </c>
      <c r="S199">
        <v>138.76</v>
      </c>
      <c r="T199">
        <v>118.67</v>
      </c>
      <c r="U199">
        <f t="shared" si="3"/>
        <v>1706.14</v>
      </c>
    </row>
    <row r="200" spans="1:21" x14ac:dyDescent="0.25">
      <c r="A200">
        <v>707</v>
      </c>
      <c r="B200">
        <v>1</v>
      </c>
      <c r="C200">
        <v>1.77</v>
      </c>
      <c r="D200">
        <v>0</v>
      </c>
      <c r="F200">
        <v>4.6399999999999997</v>
      </c>
      <c r="G200">
        <v>0</v>
      </c>
      <c r="I200">
        <v>4.6399999999999997</v>
      </c>
      <c r="J200">
        <v>4.6500000000000004</v>
      </c>
      <c r="K200">
        <v>2.79</v>
      </c>
      <c r="L200">
        <v>6.36</v>
      </c>
      <c r="M200">
        <v>4.6500000000000004</v>
      </c>
      <c r="N200">
        <v>3.78</v>
      </c>
      <c r="O200">
        <v>3.43</v>
      </c>
      <c r="P200">
        <v>3</v>
      </c>
      <c r="Q200">
        <v>10.63</v>
      </c>
      <c r="R200">
        <v>4.97</v>
      </c>
      <c r="S200">
        <v>5.27</v>
      </c>
      <c r="T200">
        <v>7.87</v>
      </c>
      <c r="U200">
        <f t="shared" si="3"/>
        <v>68.45</v>
      </c>
    </row>
    <row r="201" spans="1:21" x14ac:dyDescent="0.25">
      <c r="A201">
        <v>709</v>
      </c>
      <c r="B201">
        <v>1</v>
      </c>
      <c r="C201">
        <v>151.99</v>
      </c>
      <c r="D201">
        <v>36.65</v>
      </c>
      <c r="F201">
        <v>726.28</v>
      </c>
      <c r="G201">
        <v>1</v>
      </c>
      <c r="I201">
        <v>773.26</v>
      </c>
      <c r="J201">
        <v>743.59</v>
      </c>
      <c r="K201">
        <v>746.36</v>
      </c>
      <c r="L201">
        <v>766.07</v>
      </c>
      <c r="M201">
        <v>769.58</v>
      </c>
      <c r="N201">
        <v>776.21</v>
      </c>
      <c r="O201">
        <v>680.81</v>
      </c>
      <c r="P201">
        <v>733.09</v>
      </c>
      <c r="Q201">
        <v>777.71</v>
      </c>
      <c r="R201">
        <v>812.56</v>
      </c>
      <c r="S201">
        <v>741.63</v>
      </c>
      <c r="T201">
        <v>771.71</v>
      </c>
      <c r="U201">
        <f t="shared" si="3"/>
        <v>10008.5</v>
      </c>
    </row>
    <row r="202" spans="1:21" x14ac:dyDescent="0.25">
      <c r="A202">
        <v>712</v>
      </c>
      <c r="B202">
        <v>1</v>
      </c>
      <c r="C202">
        <v>8.09</v>
      </c>
      <c r="D202">
        <v>11</v>
      </c>
      <c r="F202">
        <v>46.08</v>
      </c>
      <c r="G202">
        <v>0</v>
      </c>
      <c r="I202">
        <v>27.43</v>
      </c>
      <c r="J202">
        <v>35</v>
      </c>
      <c r="K202">
        <v>46.74</v>
      </c>
      <c r="L202">
        <v>43.05</v>
      </c>
      <c r="M202">
        <v>39.9</v>
      </c>
      <c r="N202">
        <v>45.69</v>
      </c>
      <c r="O202">
        <v>47.14</v>
      </c>
      <c r="P202">
        <v>58.27</v>
      </c>
      <c r="Q202">
        <v>48.86</v>
      </c>
      <c r="R202">
        <v>53.42</v>
      </c>
      <c r="S202">
        <v>53.53</v>
      </c>
      <c r="T202">
        <v>48.29</v>
      </c>
      <c r="U202">
        <f t="shared" si="3"/>
        <v>612.4899999999999</v>
      </c>
    </row>
    <row r="203" spans="1:21" x14ac:dyDescent="0.25">
      <c r="A203">
        <v>716</v>
      </c>
      <c r="B203">
        <v>1</v>
      </c>
      <c r="C203">
        <v>22.59</v>
      </c>
      <c r="D203">
        <v>0</v>
      </c>
      <c r="F203">
        <v>131.55000000000001</v>
      </c>
      <c r="G203">
        <v>0</v>
      </c>
      <c r="I203">
        <v>114.68</v>
      </c>
      <c r="J203">
        <v>141.99</v>
      </c>
      <c r="K203">
        <v>111.85</v>
      </c>
      <c r="L203">
        <v>110.43</v>
      </c>
      <c r="M203">
        <v>116.01</v>
      </c>
      <c r="N203">
        <v>143.69999999999999</v>
      </c>
      <c r="O203">
        <v>136.80000000000001</v>
      </c>
      <c r="P203">
        <v>151.74</v>
      </c>
      <c r="Q203">
        <v>137.78</v>
      </c>
      <c r="R203">
        <v>141.12</v>
      </c>
      <c r="S203">
        <v>154.86000000000001</v>
      </c>
      <c r="T203">
        <v>139.12</v>
      </c>
      <c r="U203">
        <f t="shared" si="3"/>
        <v>1754.2200000000003</v>
      </c>
    </row>
    <row r="204" spans="1:21" x14ac:dyDescent="0.25">
      <c r="A204">
        <v>717</v>
      </c>
      <c r="B204">
        <v>1</v>
      </c>
      <c r="C204">
        <v>21.54</v>
      </c>
      <c r="D204">
        <v>2.15</v>
      </c>
      <c r="F204">
        <v>118.74</v>
      </c>
      <c r="G204">
        <v>0</v>
      </c>
      <c r="I204">
        <v>139.86000000000001</v>
      </c>
      <c r="J204">
        <v>127.35</v>
      </c>
      <c r="K204">
        <v>121.55</v>
      </c>
      <c r="L204">
        <v>124</v>
      </c>
      <c r="M204">
        <v>139.13</v>
      </c>
      <c r="N204">
        <v>137.80000000000001</v>
      </c>
      <c r="O204">
        <v>141.59</v>
      </c>
      <c r="P204">
        <v>131.08000000000001</v>
      </c>
      <c r="Q204">
        <v>189.89</v>
      </c>
      <c r="R204">
        <v>184.21</v>
      </c>
      <c r="S204">
        <v>148.72</v>
      </c>
      <c r="T204">
        <v>183.07</v>
      </c>
      <c r="U204">
        <f t="shared" si="3"/>
        <v>1910.6799999999998</v>
      </c>
    </row>
    <row r="205" spans="1:21" x14ac:dyDescent="0.25">
      <c r="A205">
        <v>719</v>
      </c>
      <c r="B205">
        <v>1</v>
      </c>
      <c r="C205">
        <v>69.459999999999994</v>
      </c>
      <c r="D205">
        <v>1.44</v>
      </c>
      <c r="F205">
        <v>516.29999999999995</v>
      </c>
      <c r="G205">
        <v>0</v>
      </c>
      <c r="I205">
        <v>562.28</v>
      </c>
      <c r="J205">
        <v>577.45000000000005</v>
      </c>
      <c r="K205">
        <v>553.19000000000005</v>
      </c>
      <c r="L205">
        <v>588.11</v>
      </c>
      <c r="M205">
        <v>633</v>
      </c>
      <c r="N205">
        <v>635.27</v>
      </c>
      <c r="O205">
        <v>602.15</v>
      </c>
      <c r="P205">
        <v>610.59</v>
      </c>
      <c r="Q205">
        <v>657.7</v>
      </c>
      <c r="R205">
        <v>652.24</v>
      </c>
      <c r="S205">
        <v>693.16</v>
      </c>
      <c r="T205">
        <v>643.51</v>
      </c>
      <c r="U205">
        <f t="shared" si="3"/>
        <v>7995.8499999999995</v>
      </c>
    </row>
    <row r="206" spans="1:21" x14ac:dyDescent="0.25">
      <c r="A206">
        <v>720</v>
      </c>
      <c r="B206">
        <v>1</v>
      </c>
      <c r="C206">
        <v>75.42</v>
      </c>
      <c r="D206">
        <v>5.13</v>
      </c>
      <c r="F206">
        <v>525.22</v>
      </c>
      <c r="G206">
        <v>0</v>
      </c>
      <c r="I206">
        <v>573.16999999999996</v>
      </c>
      <c r="J206">
        <v>573.58000000000004</v>
      </c>
      <c r="K206">
        <v>566.52</v>
      </c>
      <c r="L206">
        <v>595.65</v>
      </c>
      <c r="M206">
        <v>629.54999999999995</v>
      </c>
      <c r="N206">
        <v>675.54</v>
      </c>
      <c r="O206">
        <v>626.58000000000004</v>
      </c>
      <c r="P206">
        <v>688.42</v>
      </c>
      <c r="Q206">
        <v>752.74</v>
      </c>
      <c r="R206">
        <v>798.04</v>
      </c>
      <c r="S206">
        <v>795.12</v>
      </c>
      <c r="T206">
        <v>799.1</v>
      </c>
      <c r="U206">
        <f t="shared" si="3"/>
        <v>8679.7799999999988</v>
      </c>
    </row>
    <row r="207" spans="1:21" x14ac:dyDescent="0.25">
      <c r="A207">
        <v>721</v>
      </c>
      <c r="B207">
        <v>1</v>
      </c>
      <c r="C207">
        <v>39.9</v>
      </c>
      <c r="D207">
        <v>0</v>
      </c>
      <c r="F207">
        <v>205.7</v>
      </c>
      <c r="G207">
        <v>0</v>
      </c>
      <c r="I207">
        <v>225.54</v>
      </c>
      <c r="J207">
        <v>245.09</v>
      </c>
      <c r="K207">
        <v>225.12</v>
      </c>
      <c r="L207">
        <v>270.97000000000003</v>
      </c>
      <c r="M207">
        <v>259.99</v>
      </c>
      <c r="N207">
        <v>296</v>
      </c>
      <c r="O207">
        <v>274.54000000000002</v>
      </c>
      <c r="P207">
        <v>303.51</v>
      </c>
      <c r="Q207">
        <v>313.95999999999998</v>
      </c>
      <c r="R207">
        <v>314.93</v>
      </c>
      <c r="S207">
        <v>302.76</v>
      </c>
      <c r="T207">
        <v>330.47</v>
      </c>
      <c r="U207">
        <f t="shared" si="3"/>
        <v>3608.4800000000005</v>
      </c>
    </row>
    <row r="208" spans="1:21" x14ac:dyDescent="0.25">
      <c r="A208">
        <v>726</v>
      </c>
      <c r="B208">
        <v>1</v>
      </c>
      <c r="C208">
        <v>26.44</v>
      </c>
      <c r="D208">
        <v>0</v>
      </c>
      <c r="F208">
        <v>186.76</v>
      </c>
      <c r="G208">
        <v>0</v>
      </c>
      <c r="I208">
        <v>157.91999999999999</v>
      </c>
      <c r="J208">
        <v>171.27</v>
      </c>
      <c r="K208">
        <v>174.37</v>
      </c>
      <c r="L208">
        <v>199.48</v>
      </c>
      <c r="M208">
        <v>197.28</v>
      </c>
      <c r="N208">
        <v>179.03</v>
      </c>
      <c r="O208">
        <v>171.02</v>
      </c>
      <c r="P208">
        <v>208.4</v>
      </c>
      <c r="Q208">
        <v>191.07</v>
      </c>
      <c r="R208">
        <v>193.14</v>
      </c>
      <c r="S208">
        <v>182.36</v>
      </c>
      <c r="T208">
        <v>184.25</v>
      </c>
      <c r="U208">
        <f t="shared" si="3"/>
        <v>2422.79</v>
      </c>
    </row>
    <row r="209" spans="1:21" x14ac:dyDescent="0.25">
      <c r="A209">
        <v>727</v>
      </c>
      <c r="B209">
        <v>1</v>
      </c>
      <c r="C209">
        <v>44.88</v>
      </c>
      <c r="D209">
        <v>0.87</v>
      </c>
      <c r="F209">
        <v>288.62</v>
      </c>
      <c r="G209">
        <v>0</v>
      </c>
      <c r="I209">
        <v>269.63</v>
      </c>
      <c r="J209">
        <v>311.43</v>
      </c>
      <c r="K209">
        <v>285.52</v>
      </c>
      <c r="L209">
        <v>282.19</v>
      </c>
      <c r="M209">
        <v>260.7</v>
      </c>
      <c r="N209">
        <v>256.19</v>
      </c>
      <c r="O209">
        <v>269.60000000000002</v>
      </c>
      <c r="P209">
        <v>299.35000000000002</v>
      </c>
      <c r="Q209">
        <v>291.29000000000002</v>
      </c>
      <c r="R209">
        <v>319.83</v>
      </c>
      <c r="S209">
        <v>316.43</v>
      </c>
      <c r="T209">
        <v>287.64999999999998</v>
      </c>
      <c r="U209">
        <f t="shared" si="3"/>
        <v>3784.18</v>
      </c>
    </row>
    <row r="210" spans="1:21" x14ac:dyDescent="0.25">
      <c r="A210">
        <v>728</v>
      </c>
      <c r="B210">
        <v>1</v>
      </c>
      <c r="C210">
        <v>197.66</v>
      </c>
      <c r="D210">
        <v>0.56999999999999995</v>
      </c>
      <c r="F210">
        <v>1151.44</v>
      </c>
      <c r="G210">
        <v>1</v>
      </c>
      <c r="I210">
        <v>1165.24</v>
      </c>
      <c r="J210">
        <v>1201.73</v>
      </c>
      <c r="K210">
        <v>1176.4100000000001</v>
      </c>
      <c r="L210">
        <v>1196.01</v>
      </c>
      <c r="M210">
        <v>1196.01</v>
      </c>
      <c r="N210">
        <v>1223.18</v>
      </c>
      <c r="O210">
        <v>1159.77</v>
      </c>
      <c r="P210">
        <v>1196.6500000000001</v>
      </c>
      <c r="Q210">
        <v>1186.1600000000001</v>
      </c>
      <c r="R210">
        <v>1283.23</v>
      </c>
      <c r="S210">
        <v>1149.96</v>
      </c>
      <c r="T210">
        <v>1166.45</v>
      </c>
      <c r="U210">
        <f t="shared" si="3"/>
        <v>15651.470000000001</v>
      </c>
    </row>
    <row r="211" spans="1:21" x14ac:dyDescent="0.25">
      <c r="A211">
        <v>738</v>
      </c>
      <c r="B211">
        <v>1</v>
      </c>
      <c r="C211">
        <v>8.98</v>
      </c>
      <c r="D211">
        <v>0</v>
      </c>
      <c r="F211">
        <v>55</v>
      </c>
      <c r="G211">
        <v>0</v>
      </c>
      <c r="I211">
        <v>63.03</v>
      </c>
      <c r="J211">
        <v>63.42</v>
      </c>
      <c r="K211">
        <v>77.239999999999995</v>
      </c>
      <c r="L211">
        <v>61.83</v>
      </c>
      <c r="M211">
        <v>69.59</v>
      </c>
      <c r="N211">
        <v>55</v>
      </c>
      <c r="O211">
        <v>65.44</v>
      </c>
      <c r="P211">
        <v>66.69</v>
      </c>
      <c r="Q211">
        <v>57.26</v>
      </c>
      <c r="R211">
        <v>71.45</v>
      </c>
      <c r="S211">
        <v>68.430000000000007</v>
      </c>
      <c r="T211">
        <v>64.3</v>
      </c>
      <c r="U211">
        <f t="shared" si="3"/>
        <v>847.66000000000008</v>
      </c>
    </row>
    <row r="212" spans="1:21" x14ac:dyDescent="0.25">
      <c r="A212">
        <v>739</v>
      </c>
      <c r="B212">
        <v>1</v>
      </c>
      <c r="C212">
        <v>7.64</v>
      </c>
      <c r="D212">
        <v>0</v>
      </c>
      <c r="F212">
        <v>51.56</v>
      </c>
      <c r="G212">
        <v>0</v>
      </c>
      <c r="I212">
        <v>55.72</v>
      </c>
      <c r="J212">
        <v>49.29</v>
      </c>
      <c r="K212">
        <v>63.28</v>
      </c>
      <c r="L212">
        <v>50.63</v>
      </c>
      <c r="M212">
        <v>59</v>
      </c>
      <c r="N212">
        <v>50.89</v>
      </c>
      <c r="O212">
        <v>65.5</v>
      </c>
      <c r="P212">
        <v>59.09</v>
      </c>
      <c r="Q212">
        <v>73.77</v>
      </c>
      <c r="R212">
        <v>48.94</v>
      </c>
      <c r="S212">
        <v>50</v>
      </c>
      <c r="T212">
        <v>64.14</v>
      </c>
      <c r="U212">
        <f t="shared" si="3"/>
        <v>749.44999999999993</v>
      </c>
    </row>
    <row r="213" spans="1:21" x14ac:dyDescent="0.25">
      <c r="A213">
        <v>740</v>
      </c>
      <c r="B213">
        <v>1</v>
      </c>
      <c r="C213">
        <v>22.72</v>
      </c>
      <c r="D213">
        <v>3</v>
      </c>
      <c r="F213">
        <v>85.13</v>
      </c>
      <c r="G213">
        <v>0</v>
      </c>
      <c r="I213">
        <v>91.4</v>
      </c>
      <c r="J213">
        <v>64.67</v>
      </c>
      <c r="K213">
        <v>90.24</v>
      </c>
      <c r="L213">
        <v>72.47</v>
      </c>
      <c r="M213">
        <v>71.349999999999994</v>
      </c>
      <c r="N213">
        <v>79.989999999999995</v>
      </c>
      <c r="O213">
        <v>104</v>
      </c>
      <c r="P213">
        <v>121.47</v>
      </c>
      <c r="Q213">
        <v>155.66</v>
      </c>
      <c r="R213">
        <v>133.61000000000001</v>
      </c>
      <c r="S213">
        <v>120.26</v>
      </c>
      <c r="T213">
        <v>126.17</v>
      </c>
      <c r="U213">
        <f t="shared" si="3"/>
        <v>1342.14</v>
      </c>
    </row>
    <row r="214" spans="1:21" x14ac:dyDescent="0.25">
      <c r="A214">
        <v>741</v>
      </c>
      <c r="B214">
        <v>1</v>
      </c>
      <c r="C214">
        <v>13.28</v>
      </c>
      <c r="D214">
        <v>0</v>
      </c>
      <c r="F214">
        <v>79.989999999999995</v>
      </c>
      <c r="G214">
        <v>0</v>
      </c>
      <c r="I214">
        <v>62.25</v>
      </c>
      <c r="J214">
        <v>68</v>
      </c>
      <c r="K214">
        <v>73.94</v>
      </c>
      <c r="L214">
        <v>59.68</v>
      </c>
      <c r="M214">
        <v>75.349999999999994</v>
      </c>
      <c r="N214">
        <v>55.52</v>
      </c>
      <c r="O214">
        <v>68.77</v>
      </c>
      <c r="P214">
        <v>73.540000000000006</v>
      </c>
      <c r="Q214">
        <v>74.13</v>
      </c>
      <c r="R214">
        <v>73.72</v>
      </c>
      <c r="S214">
        <v>68.45</v>
      </c>
      <c r="T214">
        <v>81.19</v>
      </c>
      <c r="U214">
        <f t="shared" si="3"/>
        <v>927.81</v>
      </c>
    </row>
    <row r="215" spans="1:21" x14ac:dyDescent="0.25">
      <c r="A215">
        <v>742</v>
      </c>
      <c r="B215">
        <v>1</v>
      </c>
      <c r="C215">
        <v>145.84</v>
      </c>
      <c r="D215">
        <v>112.87</v>
      </c>
      <c r="F215">
        <v>1076.44</v>
      </c>
      <c r="G215">
        <v>1</v>
      </c>
      <c r="I215">
        <v>1081.3599999999999</v>
      </c>
      <c r="J215">
        <v>1066.03</v>
      </c>
      <c r="K215">
        <v>1000.51</v>
      </c>
      <c r="L215">
        <v>971.21</v>
      </c>
      <c r="M215">
        <v>1007.23</v>
      </c>
      <c r="N215">
        <v>914.61</v>
      </c>
      <c r="O215">
        <v>946.7</v>
      </c>
      <c r="P215">
        <v>960.24</v>
      </c>
      <c r="Q215">
        <v>1017.27</v>
      </c>
      <c r="R215">
        <v>962.69</v>
      </c>
      <c r="S215">
        <v>995.97</v>
      </c>
      <c r="T215">
        <v>1024.8800000000001</v>
      </c>
      <c r="U215">
        <f t="shared" si="3"/>
        <v>13284.849999999999</v>
      </c>
    </row>
    <row r="216" spans="1:21" x14ac:dyDescent="0.25">
      <c r="A216">
        <v>743</v>
      </c>
      <c r="B216">
        <v>1</v>
      </c>
      <c r="C216">
        <v>16.93</v>
      </c>
      <c r="D216">
        <v>0</v>
      </c>
      <c r="F216">
        <v>64.599999999999994</v>
      </c>
      <c r="G216">
        <v>0</v>
      </c>
      <c r="I216">
        <v>81.349999999999994</v>
      </c>
      <c r="J216">
        <v>71.319999999999993</v>
      </c>
      <c r="K216">
        <v>70.430000000000007</v>
      </c>
      <c r="L216">
        <v>75.97</v>
      </c>
      <c r="M216">
        <v>63.3</v>
      </c>
      <c r="N216">
        <v>71.2</v>
      </c>
      <c r="O216">
        <v>103.33</v>
      </c>
      <c r="P216">
        <v>109.65</v>
      </c>
      <c r="Q216">
        <v>123.09</v>
      </c>
      <c r="R216">
        <v>103.42</v>
      </c>
      <c r="S216">
        <v>89.8</v>
      </c>
      <c r="T216">
        <v>111.26</v>
      </c>
      <c r="U216">
        <f t="shared" si="3"/>
        <v>1155.6500000000001</v>
      </c>
    </row>
    <row r="217" spans="1:21" x14ac:dyDescent="0.25">
      <c r="A217">
        <v>745</v>
      </c>
      <c r="B217">
        <v>1</v>
      </c>
      <c r="C217">
        <v>22.24</v>
      </c>
      <c r="D217">
        <v>0</v>
      </c>
      <c r="F217">
        <v>102.11</v>
      </c>
      <c r="G217">
        <v>0</v>
      </c>
      <c r="I217">
        <v>113.25</v>
      </c>
      <c r="J217">
        <v>111</v>
      </c>
      <c r="K217">
        <v>118.26</v>
      </c>
      <c r="L217">
        <v>113.07</v>
      </c>
      <c r="M217">
        <v>132.72</v>
      </c>
      <c r="N217">
        <v>137.91999999999999</v>
      </c>
      <c r="O217">
        <v>140.27000000000001</v>
      </c>
      <c r="P217">
        <v>140.79</v>
      </c>
      <c r="Q217">
        <v>134.94</v>
      </c>
      <c r="R217">
        <v>135.5</v>
      </c>
      <c r="S217">
        <v>145.15</v>
      </c>
      <c r="T217">
        <v>105.91</v>
      </c>
      <c r="U217">
        <f t="shared" si="3"/>
        <v>1653.1300000000003</v>
      </c>
    </row>
    <row r="218" spans="1:21" x14ac:dyDescent="0.25">
      <c r="A218">
        <v>748</v>
      </c>
      <c r="B218">
        <v>1</v>
      </c>
      <c r="C218">
        <v>41.88</v>
      </c>
      <c r="D218">
        <v>1.21</v>
      </c>
      <c r="F218">
        <v>252.78</v>
      </c>
      <c r="G218">
        <v>0</v>
      </c>
      <c r="I218">
        <v>240.09</v>
      </c>
      <c r="J218">
        <v>305.49</v>
      </c>
      <c r="K218">
        <v>281.89</v>
      </c>
      <c r="L218">
        <v>340.1</v>
      </c>
      <c r="M218">
        <v>312.7</v>
      </c>
      <c r="N218">
        <v>326.75</v>
      </c>
      <c r="O218">
        <v>323.44</v>
      </c>
      <c r="P218">
        <v>329.48</v>
      </c>
      <c r="Q218">
        <v>343.86</v>
      </c>
      <c r="R218">
        <v>320.49</v>
      </c>
      <c r="S218">
        <v>310.25</v>
      </c>
      <c r="T218">
        <v>342.13</v>
      </c>
      <c r="U218">
        <f t="shared" si="3"/>
        <v>4072.5400000000009</v>
      </c>
    </row>
    <row r="219" spans="1:21" x14ac:dyDescent="0.25">
      <c r="A219">
        <v>750</v>
      </c>
      <c r="B219">
        <v>1</v>
      </c>
      <c r="C219">
        <v>25.76</v>
      </c>
      <c r="D219">
        <v>0</v>
      </c>
      <c r="F219">
        <v>117.95</v>
      </c>
      <c r="G219">
        <v>0</v>
      </c>
      <c r="I219">
        <v>110.06</v>
      </c>
      <c r="J219">
        <v>107.34</v>
      </c>
      <c r="K219">
        <v>116.3</v>
      </c>
      <c r="L219">
        <v>109.54</v>
      </c>
      <c r="M219">
        <v>112.64</v>
      </c>
      <c r="N219">
        <v>130.80000000000001</v>
      </c>
      <c r="O219">
        <v>128.62</v>
      </c>
      <c r="P219">
        <v>149.09</v>
      </c>
      <c r="Q219">
        <v>149.58000000000001</v>
      </c>
      <c r="R219">
        <v>164</v>
      </c>
      <c r="S219">
        <v>152.24</v>
      </c>
      <c r="T219">
        <v>162.22999999999999</v>
      </c>
      <c r="U219">
        <f t="shared" si="3"/>
        <v>1736.15</v>
      </c>
    </row>
    <row r="220" spans="1:21" x14ac:dyDescent="0.25">
      <c r="A220">
        <v>756</v>
      </c>
      <c r="B220">
        <v>1</v>
      </c>
      <c r="C220">
        <v>11.53</v>
      </c>
      <c r="D220">
        <v>2.4</v>
      </c>
      <c r="F220">
        <v>53.87</v>
      </c>
      <c r="G220">
        <v>0</v>
      </c>
      <c r="I220">
        <v>41.09</v>
      </c>
      <c r="J220">
        <v>47.25</v>
      </c>
      <c r="K220">
        <v>58.5</v>
      </c>
      <c r="L220">
        <v>57.06</v>
      </c>
      <c r="M220">
        <v>60.59</v>
      </c>
      <c r="N220">
        <v>62.25</v>
      </c>
      <c r="O220">
        <v>63.03</v>
      </c>
      <c r="P220">
        <v>52.05</v>
      </c>
      <c r="Q220">
        <v>57.68</v>
      </c>
      <c r="R220">
        <v>57.99</v>
      </c>
      <c r="S220">
        <v>55.49</v>
      </c>
      <c r="T220">
        <v>66.319999999999993</v>
      </c>
      <c r="U220">
        <f t="shared" si="3"/>
        <v>747.09999999999991</v>
      </c>
    </row>
    <row r="221" spans="1:21" x14ac:dyDescent="0.25">
      <c r="A221">
        <v>761</v>
      </c>
      <c r="B221">
        <v>1</v>
      </c>
      <c r="C221">
        <v>89.47</v>
      </c>
      <c r="D221">
        <v>30.5</v>
      </c>
      <c r="F221">
        <v>291.74</v>
      </c>
      <c r="G221">
        <v>0</v>
      </c>
      <c r="I221">
        <v>345.89</v>
      </c>
      <c r="J221">
        <v>369.29</v>
      </c>
      <c r="K221">
        <v>339.93</v>
      </c>
      <c r="L221">
        <v>379.36</v>
      </c>
      <c r="M221">
        <v>364.46</v>
      </c>
      <c r="N221">
        <v>341.31</v>
      </c>
      <c r="O221">
        <v>362.88</v>
      </c>
      <c r="P221">
        <v>353.99</v>
      </c>
      <c r="Q221">
        <v>416.23</v>
      </c>
      <c r="R221">
        <v>427.7</v>
      </c>
      <c r="S221">
        <v>433.56</v>
      </c>
      <c r="T221">
        <v>402.94</v>
      </c>
      <c r="U221">
        <f t="shared" si="3"/>
        <v>4949.2500000000009</v>
      </c>
    </row>
    <row r="222" spans="1:21" x14ac:dyDescent="0.25">
      <c r="A222">
        <v>763</v>
      </c>
      <c r="B222">
        <v>1</v>
      </c>
      <c r="C222">
        <v>6.6</v>
      </c>
      <c r="D222">
        <v>1.08</v>
      </c>
      <c r="F222">
        <v>32.94</v>
      </c>
      <c r="G222">
        <v>0</v>
      </c>
      <c r="I222">
        <v>40.020000000000003</v>
      </c>
      <c r="J222">
        <v>31.24</v>
      </c>
      <c r="K222">
        <v>38.35</v>
      </c>
      <c r="L222">
        <v>40.619999999999997</v>
      </c>
      <c r="M222">
        <v>48.91</v>
      </c>
      <c r="N222">
        <v>41.13</v>
      </c>
      <c r="O222">
        <v>43.56</v>
      </c>
      <c r="P222">
        <v>54.63</v>
      </c>
      <c r="Q222">
        <v>41.89</v>
      </c>
      <c r="R222">
        <v>40.03</v>
      </c>
      <c r="S222">
        <v>48.22</v>
      </c>
      <c r="T222">
        <v>37.29</v>
      </c>
      <c r="U222">
        <f t="shared" si="3"/>
        <v>546.51</v>
      </c>
    </row>
    <row r="223" spans="1:21" x14ac:dyDescent="0.25">
      <c r="A223">
        <v>768</v>
      </c>
      <c r="B223">
        <v>1</v>
      </c>
      <c r="C223">
        <v>0.69</v>
      </c>
      <c r="D223">
        <v>0</v>
      </c>
      <c r="F223">
        <v>19.690000000000001</v>
      </c>
      <c r="G223">
        <v>0</v>
      </c>
      <c r="I223">
        <v>18.399999999999999</v>
      </c>
      <c r="J223">
        <v>15.28</v>
      </c>
      <c r="K223">
        <v>30.09</v>
      </c>
      <c r="L223">
        <v>22.84</v>
      </c>
      <c r="M223">
        <v>19</v>
      </c>
      <c r="N223">
        <v>21</v>
      </c>
      <c r="O223">
        <v>27.66</v>
      </c>
      <c r="P223">
        <v>22</v>
      </c>
      <c r="Q223">
        <v>22</v>
      </c>
      <c r="R223">
        <v>27.85</v>
      </c>
      <c r="S223">
        <v>19</v>
      </c>
      <c r="T223">
        <v>20.85</v>
      </c>
      <c r="U223">
        <f t="shared" si="3"/>
        <v>286.35000000000002</v>
      </c>
    </row>
    <row r="224" spans="1:21" x14ac:dyDescent="0.25">
      <c r="A224">
        <v>771</v>
      </c>
      <c r="B224">
        <v>1</v>
      </c>
      <c r="C224">
        <v>1.03</v>
      </c>
      <c r="D224">
        <v>0</v>
      </c>
      <c r="F224">
        <v>17.760000000000002</v>
      </c>
      <c r="G224">
        <v>0</v>
      </c>
      <c r="I224">
        <v>11.31</v>
      </c>
      <c r="J224">
        <v>12.08</v>
      </c>
      <c r="K224">
        <v>4.42</v>
      </c>
      <c r="L224">
        <v>15.63</v>
      </c>
      <c r="M224">
        <v>9.91</v>
      </c>
      <c r="N224">
        <v>6</v>
      </c>
      <c r="O224">
        <v>18.54</v>
      </c>
      <c r="P224">
        <v>7.44</v>
      </c>
      <c r="Q224">
        <v>15.11</v>
      </c>
      <c r="R224">
        <v>20.18</v>
      </c>
      <c r="S224">
        <v>12.05</v>
      </c>
      <c r="T224">
        <v>17.05</v>
      </c>
      <c r="U224">
        <f t="shared" si="3"/>
        <v>168.51000000000002</v>
      </c>
    </row>
    <row r="225" spans="1:21" x14ac:dyDescent="0.25">
      <c r="A225">
        <v>775</v>
      </c>
      <c r="B225">
        <v>1</v>
      </c>
      <c r="C225">
        <v>3.89</v>
      </c>
      <c r="D225">
        <v>0.55000000000000004</v>
      </c>
      <c r="F225">
        <v>27.09</v>
      </c>
      <c r="G225">
        <v>0</v>
      </c>
      <c r="I225">
        <v>35.340000000000003</v>
      </c>
      <c r="J225">
        <v>31.52</v>
      </c>
      <c r="K225">
        <v>45.9</v>
      </c>
      <c r="L225">
        <v>33.11</v>
      </c>
      <c r="M225">
        <v>25.1</v>
      </c>
      <c r="N225">
        <v>41.64</v>
      </c>
      <c r="O225">
        <v>40.590000000000003</v>
      </c>
      <c r="P225">
        <v>46.8</v>
      </c>
      <c r="Q225">
        <v>44.22</v>
      </c>
      <c r="R225">
        <v>41.38</v>
      </c>
      <c r="S225">
        <v>41.96</v>
      </c>
      <c r="T225">
        <v>41.02</v>
      </c>
      <c r="U225">
        <f t="shared" si="3"/>
        <v>500.10999999999996</v>
      </c>
    </row>
    <row r="226" spans="1:21" x14ac:dyDescent="0.25">
      <c r="A226">
        <v>777</v>
      </c>
      <c r="B226">
        <v>1</v>
      </c>
      <c r="C226">
        <v>4.67</v>
      </c>
      <c r="D226">
        <v>19.489999999999998</v>
      </c>
      <c r="F226">
        <v>67.13</v>
      </c>
      <c r="G226">
        <v>0</v>
      </c>
      <c r="I226">
        <v>56.15</v>
      </c>
      <c r="J226">
        <v>69.87</v>
      </c>
      <c r="K226">
        <v>56.27</v>
      </c>
      <c r="L226">
        <v>68.92</v>
      </c>
      <c r="M226">
        <v>49.61</v>
      </c>
      <c r="N226">
        <v>73.430000000000007</v>
      </c>
      <c r="O226">
        <v>55.6</v>
      </c>
      <c r="P226">
        <v>54.69</v>
      </c>
      <c r="Q226">
        <v>59.78</v>
      </c>
      <c r="R226">
        <v>80</v>
      </c>
      <c r="S226">
        <v>58.25</v>
      </c>
      <c r="T226">
        <v>66.63</v>
      </c>
      <c r="U226">
        <f t="shared" si="3"/>
        <v>840.4899999999999</v>
      </c>
    </row>
    <row r="227" spans="1:21" x14ac:dyDescent="0.25">
      <c r="A227">
        <v>786</v>
      </c>
      <c r="B227">
        <v>1</v>
      </c>
      <c r="C227">
        <v>10.26</v>
      </c>
      <c r="D227">
        <v>7.64</v>
      </c>
      <c r="F227">
        <v>36.93</v>
      </c>
      <c r="G227">
        <v>0</v>
      </c>
      <c r="I227">
        <v>45.8</v>
      </c>
      <c r="J227">
        <v>38.71</v>
      </c>
      <c r="K227">
        <v>20.98</v>
      </c>
      <c r="L227">
        <v>40.42</v>
      </c>
      <c r="M227">
        <v>28.62</v>
      </c>
      <c r="N227">
        <v>45.41</v>
      </c>
      <c r="O227">
        <v>34.11</v>
      </c>
      <c r="P227">
        <v>29.9</v>
      </c>
      <c r="Q227">
        <v>35.89</v>
      </c>
      <c r="R227">
        <v>38.76</v>
      </c>
      <c r="S227">
        <v>49.41</v>
      </c>
      <c r="T227">
        <v>45.88</v>
      </c>
      <c r="U227">
        <f t="shared" si="3"/>
        <v>508.71999999999991</v>
      </c>
    </row>
    <row r="228" spans="1:21" x14ac:dyDescent="0.25">
      <c r="A228">
        <v>787</v>
      </c>
      <c r="B228">
        <v>1</v>
      </c>
      <c r="C228">
        <v>13.08</v>
      </c>
      <c r="D228">
        <v>6.48</v>
      </c>
      <c r="F228">
        <v>34.200000000000003</v>
      </c>
      <c r="G228">
        <v>0</v>
      </c>
      <c r="I228">
        <v>41.79</v>
      </c>
      <c r="J228">
        <v>43.06</v>
      </c>
      <c r="K228">
        <v>40.31</v>
      </c>
      <c r="L228">
        <v>42.68</v>
      </c>
      <c r="M228">
        <v>36.61</v>
      </c>
      <c r="N228">
        <v>41.69</v>
      </c>
      <c r="O228">
        <v>43.67</v>
      </c>
      <c r="P228">
        <v>43.26</v>
      </c>
      <c r="Q228">
        <v>50.25</v>
      </c>
      <c r="R228">
        <v>53.56</v>
      </c>
      <c r="S228">
        <v>43.03</v>
      </c>
      <c r="T228">
        <v>42.62</v>
      </c>
      <c r="U228">
        <f t="shared" si="3"/>
        <v>576.29000000000008</v>
      </c>
    </row>
    <row r="229" spans="1:21" x14ac:dyDescent="0.25">
      <c r="A229">
        <v>801</v>
      </c>
      <c r="B229">
        <v>1</v>
      </c>
      <c r="C229">
        <v>2.87</v>
      </c>
      <c r="D229">
        <v>2.65</v>
      </c>
      <c r="F229">
        <v>3.23</v>
      </c>
      <c r="G229">
        <v>0</v>
      </c>
      <c r="I229">
        <v>11.37</v>
      </c>
      <c r="J229">
        <v>7.61</v>
      </c>
      <c r="K229">
        <v>5.23</v>
      </c>
      <c r="L229">
        <v>5.04</v>
      </c>
      <c r="M229">
        <v>4.8099999999999996</v>
      </c>
      <c r="N229">
        <v>5.12</v>
      </c>
      <c r="O229">
        <v>9.52</v>
      </c>
      <c r="P229">
        <v>2.79</v>
      </c>
      <c r="Q229">
        <v>4.25</v>
      </c>
      <c r="R229">
        <v>3.39</v>
      </c>
      <c r="S229">
        <v>2</v>
      </c>
      <c r="T229">
        <v>1.22</v>
      </c>
      <c r="U229">
        <f t="shared" si="3"/>
        <v>71.09999999999998</v>
      </c>
    </row>
    <row r="230" spans="1:21" x14ac:dyDescent="0.25">
      <c r="A230">
        <v>803</v>
      </c>
      <c r="B230">
        <v>1</v>
      </c>
      <c r="C230">
        <v>2.11</v>
      </c>
      <c r="D230">
        <v>10.31</v>
      </c>
      <c r="F230">
        <v>17.329999999999998</v>
      </c>
      <c r="G230">
        <v>0</v>
      </c>
      <c r="I230">
        <v>26.34</v>
      </c>
      <c r="J230">
        <v>29.91</v>
      </c>
      <c r="K230">
        <v>27.05</v>
      </c>
      <c r="L230">
        <v>17.190000000000001</v>
      </c>
      <c r="M230">
        <v>22.69</v>
      </c>
      <c r="N230">
        <v>20.440000000000001</v>
      </c>
      <c r="O230">
        <v>24.34</v>
      </c>
      <c r="P230">
        <v>26.03</v>
      </c>
      <c r="Q230">
        <v>27.1</v>
      </c>
      <c r="R230">
        <v>19.96</v>
      </c>
      <c r="S230">
        <v>24</v>
      </c>
      <c r="T230">
        <v>22.09</v>
      </c>
      <c r="U230">
        <f t="shared" si="3"/>
        <v>316.89</v>
      </c>
    </row>
    <row r="231" spans="1:21" x14ac:dyDescent="0.25">
      <c r="A231">
        <v>811</v>
      </c>
      <c r="B231">
        <v>1</v>
      </c>
      <c r="C231">
        <v>7.71</v>
      </c>
      <c r="D231">
        <v>0</v>
      </c>
      <c r="F231">
        <v>24</v>
      </c>
      <c r="G231">
        <v>0</v>
      </c>
      <c r="I231">
        <v>33.049999999999997</v>
      </c>
      <c r="J231">
        <v>27.05</v>
      </c>
      <c r="K231">
        <v>24.7</v>
      </c>
      <c r="L231">
        <v>38.71</v>
      </c>
      <c r="M231">
        <v>31.51</v>
      </c>
      <c r="N231">
        <v>28.83</v>
      </c>
      <c r="O231">
        <v>42.6</v>
      </c>
      <c r="P231">
        <v>45.95</v>
      </c>
      <c r="Q231">
        <v>48.45</v>
      </c>
      <c r="R231">
        <v>59.2</v>
      </c>
      <c r="S231">
        <v>58.39</v>
      </c>
      <c r="T231">
        <v>53.13</v>
      </c>
      <c r="U231">
        <f t="shared" si="3"/>
        <v>523.28</v>
      </c>
    </row>
    <row r="232" spans="1:21" x14ac:dyDescent="0.25">
      <c r="A232">
        <v>813</v>
      </c>
      <c r="B232">
        <v>1</v>
      </c>
      <c r="C232">
        <v>15.37</v>
      </c>
      <c r="D232">
        <v>0</v>
      </c>
      <c r="F232">
        <v>84.72</v>
      </c>
      <c r="G232">
        <v>0</v>
      </c>
      <c r="I232">
        <v>67.09</v>
      </c>
      <c r="J232">
        <v>90.01</v>
      </c>
      <c r="K232">
        <v>68.22</v>
      </c>
      <c r="L232">
        <v>85.55</v>
      </c>
      <c r="M232">
        <v>94.98</v>
      </c>
      <c r="N232">
        <v>84.16</v>
      </c>
      <c r="O232">
        <v>103.17</v>
      </c>
      <c r="P232">
        <v>73.84</v>
      </c>
      <c r="Q232">
        <v>104.19</v>
      </c>
      <c r="R232">
        <v>111.19</v>
      </c>
      <c r="S232">
        <v>110.14</v>
      </c>
      <c r="T232">
        <v>94.49</v>
      </c>
      <c r="U232">
        <f t="shared" si="3"/>
        <v>1187.1200000000001</v>
      </c>
    </row>
    <row r="233" spans="1:21" x14ac:dyDescent="0.25">
      <c r="A233">
        <v>815</v>
      </c>
      <c r="B233">
        <v>2</v>
      </c>
      <c r="C233">
        <v>0.48</v>
      </c>
      <c r="D233">
        <v>0</v>
      </c>
      <c r="F233">
        <v>2</v>
      </c>
      <c r="G233">
        <v>0</v>
      </c>
      <c r="I233">
        <v>5.9</v>
      </c>
      <c r="J233">
        <v>2</v>
      </c>
      <c r="K233">
        <v>3</v>
      </c>
      <c r="L233">
        <v>2</v>
      </c>
      <c r="M233">
        <v>3</v>
      </c>
      <c r="N233">
        <v>2</v>
      </c>
      <c r="O233">
        <v>6</v>
      </c>
      <c r="P233">
        <v>3</v>
      </c>
      <c r="Q233">
        <v>2</v>
      </c>
      <c r="R233">
        <v>6.01</v>
      </c>
      <c r="S233">
        <v>5.81</v>
      </c>
      <c r="T233">
        <v>3</v>
      </c>
      <c r="U233">
        <f t="shared" si="3"/>
        <v>46.2</v>
      </c>
    </row>
    <row r="234" spans="1:21" x14ac:dyDescent="0.25">
      <c r="A234">
        <v>818</v>
      </c>
      <c r="B234">
        <v>1</v>
      </c>
      <c r="C234">
        <v>4.99</v>
      </c>
      <c r="D234">
        <v>0.6</v>
      </c>
      <c r="F234">
        <v>21.97</v>
      </c>
      <c r="G234">
        <v>0</v>
      </c>
      <c r="I234">
        <v>24.27</v>
      </c>
      <c r="J234">
        <v>22.4</v>
      </c>
      <c r="K234">
        <v>25.01</v>
      </c>
      <c r="L234">
        <v>21.49</v>
      </c>
      <c r="M234">
        <v>23.48</v>
      </c>
      <c r="N234">
        <v>14</v>
      </c>
      <c r="O234">
        <v>24.97</v>
      </c>
      <c r="P234">
        <v>20.309999999999999</v>
      </c>
      <c r="Q234">
        <v>24.98</v>
      </c>
      <c r="R234">
        <v>20</v>
      </c>
      <c r="S234">
        <v>25.38</v>
      </c>
      <c r="T234">
        <v>22.29</v>
      </c>
      <c r="U234">
        <f t="shared" si="3"/>
        <v>296.14</v>
      </c>
    </row>
    <row r="235" spans="1:21" x14ac:dyDescent="0.25">
      <c r="A235">
        <v>820</v>
      </c>
      <c r="B235">
        <v>1</v>
      </c>
      <c r="C235">
        <v>3.7</v>
      </c>
      <c r="D235">
        <v>0.33</v>
      </c>
      <c r="F235">
        <v>30.47</v>
      </c>
      <c r="G235">
        <v>1</v>
      </c>
      <c r="I235">
        <v>33.6</v>
      </c>
      <c r="J235">
        <v>27.67</v>
      </c>
      <c r="K235">
        <v>37.159999999999997</v>
      </c>
      <c r="L235">
        <v>35.93</v>
      </c>
      <c r="M235">
        <v>22.66</v>
      </c>
      <c r="N235">
        <v>41.06</v>
      </c>
      <c r="O235">
        <v>31.89</v>
      </c>
      <c r="P235">
        <v>45.91</v>
      </c>
      <c r="Q235">
        <v>43.52</v>
      </c>
      <c r="R235">
        <v>45.67</v>
      </c>
      <c r="S235">
        <v>41.67</v>
      </c>
      <c r="T235">
        <v>44.83</v>
      </c>
      <c r="U235">
        <f t="shared" si="3"/>
        <v>487.07</v>
      </c>
    </row>
    <row r="236" spans="1:21" x14ac:dyDescent="0.25">
      <c r="A236">
        <v>821</v>
      </c>
      <c r="B236">
        <v>1</v>
      </c>
      <c r="C236">
        <v>3.15</v>
      </c>
      <c r="D236">
        <v>0.5</v>
      </c>
      <c r="F236">
        <v>49.73</v>
      </c>
      <c r="G236">
        <v>15.65</v>
      </c>
      <c r="I236">
        <v>57.75</v>
      </c>
      <c r="J236">
        <v>80.25</v>
      </c>
      <c r="K236">
        <v>55.68</v>
      </c>
      <c r="L236">
        <v>69.16</v>
      </c>
      <c r="M236">
        <v>63.4</v>
      </c>
      <c r="N236">
        <v>68.66</v>
      </c>
      <c r="O236">
        <v>71.180000000000007</v>
      </c>
      <c r="P236">
        <v>74.84</v>
      </c>
      <c r="Q236">
        <v>65.55</v>
      </c>
      <c r="R236">
        <v>72.02</v>
      </c>
      <c r="S236">
        <v>56.77</v>
      </c>
      <c r="T236">
        <v>52.84</v>
      </c>
      <c r="U236">
        <f t="shared" si="3"/>
        <v>857.12999999999988</v>
      </c>
    </row>
    <row r="237" spans="1:21" x14ac:dyDescent="0.25">
      <c r="A237">
        <v>829</v>
      </c>
      <c r="B237">
        <v>1</v>
      </c>
      <c r="C237">
        <v>23.09</v>
      </c>
      <c r="D237">
        <v>8.73</v>
      </c>
      <c r="F237">
        <v>122.22</v>
      </c>
      <c r="G237">
        <v>0</v>
      </c>
      <c r="I237">
        <v>105.48</v>
      </c>
      <c r="J237">
        <v>113.78</v>
      </c>
      <c r="K237">
        <v>111.96</v>
      </c>
      <c r="L237">
        <v>129.55000000000001</v>
      </c>
      <c r="M237">
        <v>123.77</v>
      </c>
      <c r="N237">
        <v>122.1</v>
      </c>
      <c r="O237">
        <v>147.56</v>
      </c>
      <c r="P237">
        <v>117.08</v>
      </c>
      <c r="Q237">
        <v>144.94</v>
      </c>
      <c r="R237">
        <v>155.25</v>
      </c>
      <c r="S237">
        <v>179.81</v>
      </c>
      <c r="T237">
        <v>121.79</v>
      </c>
      <c r="U237">
        <f t="shared" si="3"/>
        <v>1727.11</v>
      </c>
    </row>
    <row r="238" spans="1:21" x14ac:dyDescent="0.25">
      <c r="A238">
        <v>831</v>
      </c>
      <c r="B238">
        <v>1</v>
      </c>
      <c r="C238">
        <v>72.62</v>
      </c>
      <c r="D238">
        <v>3.45</v>
      </c>
      <c r="F238">
        <v>486.34</v>
      </c>
      <c r="G238">
        <v>1</v>
      </c>
      <c r="I238">
        <v>484.61</v>
      </c>
      <c r="J238">
        <v>518.23</v>
      </c>
      <c r="K238">
        <v>519.28</v>
      </c>
      <c r="L238">
        <v>569.46</v>
      </c>
      <c r="M238">
        <v>554.67999999999995</v>
      </c>
      <c r="N238">
        <v>564.39</v>
      </c>
      <c r="O238">
        <v>605.45000000000005</v>
      </c>
      <c r="P238">
        <v>592.95000000000005</v>
      </c>
      <c r="Q238">
        <v>620.4</v>
      </c>
      <c r="R238">
        <v>624.57000000000005</v>
      </c>
      <c r="S238">
        <v>632.65</v>
      </c>
      <c r="T238">
        <v>593.29999999999995</v>
      </c>
      <c r="U238">
        <f t="shared" si="3"/>
        <v>7443.3799999999983</v>
      </c>
    </row>
    <row r="239" spans="1:21" x14ac:dyDescent="0.25">
      <c r="A239">
        <v>832</v>
      </c>
      <c r="B239">
        <v>1</v>
      </c>
      <c r="C239">
        <v>19.2</v>
      </c>
      <c r="D239">
        <v>15.03</v>
      </c>
      <c r="F239">
        <v>150.09</v>
      </c>
      <c r="G239">
        <v>0</v>
      </c>
      <c r="I239">
        <v>162.79</v>
      </c>
      <c r="J239">
        <v>175.78</v>
      </c>
      <c r="K239">
        <v>150.91999999999999</v>
      </c>
      <c r="L239">
        <v>184.4</v>
      </c>
      <c r="M239">
        <v>186.68</v>
      </c>
      <c r="N239">
        <v>180.76</v>
      </c>
      <c r="O239">
        <v>159.5</v>
      </c>
      <c r="P239">
        <v>192</v>
      </c>
      <c r="Q239">
        <v>225.76</v>
      </c>
      <c r="R239">
        <v>183.9</v>
      </c>
      <c r="S239">
        <v>199.95</v>
      </c>
      <c r="T239">
        <v>196.19</v>
      </c>
      <c r="U239">
        <f t="shared" si="3"/>
        <v>2382.9499999999998</v>
      </c>
    </row>
    <row r="240" spans="1:21" x14ac:dyDescent="0.25">
      <c r="A240">
        <v>833</v>
      </c>
      <c r="B240">
        <v>1</v>
      </c>
      <c r="C240">
        <v>298.74</v>
      </c>
      <c r="D240">
        <v>43.56</v>
      </c>
      <c r="F240">
        <v>1385.05</v>
      </c>
      <c r="G240">
        <v>0</v>
      </c>
      <c r="I240">
        <v>1478.19</v>
      </c>
      <c r="J240">
        <v>1509.98</v>
      </c>
      <c r="K240">
        <v>1514.61</v>
      </c>
      <c r="L240">
        <v>1616.6</v>
      </c>
      <c r="M240">
        <v>1551.78</v>
      </c>
      <c r="N240">
        <v>1585.33</v>
      </c>
      <c r="O240">
        <v>1567.31</v>
      </c>
      <c r="P240">
        <v>1613.18</v>
      </c>
      <c r="Q240">
        <v>1609.63</v>
      </c>
      <c r="R240">
        <v>1654.91</v>
      </c>
      <c r="S240">
        <v>1617.98</v>
      </c>
      <c r="T240">
        <v>1646.91</v>
      </c>
      <c r="U240">
        <f t="shared" si="3"/>
        <v>20693.759999999998</v>
      </c>
    </row>
    <row r="241" spans="1:21" x14ac:dyDescent="0.25">
      <c r="A241">
        <v>834</v>
      </c>
      <c r="B241">
        <v>1</v>
      </c>
      <c r="C241">
        <v>119.86</v>
      </c>
      <c r="D241">
        <v>1.18</v>
      </c>
      <c r="F241">
        <v>645.16</v>
      </c>
      <c r="G241">
        <v>0</v>
      </c>
      <c r="I241">
        <v>732.89</v>
      </c>
      <c r="J241">
        <v>714.97</v>
      </c>
      <c r="K241">
        <v>729.32</v>
      </c>
      <c r="L241">
        <v>728.04</v>
      </c>
      <c r="M241">
        <v>750.2</v>
      </c>
      <c r="N241">
        <v>737.96</v>
      </c>
      <c r="O241">
        <v>765.56</v>
      </c>
      <c r="P241">
        <v>762.35</v>
      </c>
      <c r="Q241">
        <v>812.65</v>
      </c>
      <c r="R241">
        <v>815.43</v>
      </c>
      <c r="S241">
        <v>792.5</v>
      </c>
      <c r="T241">
        <v>867.64</v>
      </c>
      <c r="U241">
        <f t="shared" si="3"/>
        <v>9975.7099999999991</v>
      </c>
    </row>
    <row r="242" spans="1:21" x14ac:dyDescent="0.25">
      <c r="A242">
        <v>836</v>
      </c>
      <c r="B242">
        <v>1</v>
      </c>
      <c r="C242">
        <v>2.89</v>
      </c>
      <c r="D242">
        <v>2.02</v>
      </c>
      <c r="F242">
        <v>12.17</v>
      </c>
      <c r="G242">
        <v>0</v>
      </c>
      <c r="I242">
        <v>16.059999999999999</v>
      </c>
      <c r="J242">
        <v>15.55</v>
      </c>
      <c r="K242">
        <v>18</v>
      </c>
      <c r="L242">
        <v>15.43</v>
      </c>
      <c r="M242">
        <v>18.64</v>
      </c>
      <c r="N242">
        <v>20.16</v>
      </c>
      <c r="O242">
        <v>18.64</v>
      </c>
      <c r="P242">
        <v>14.92</v>
      </c>
      <c r="Q242">
        <v>16.13</v>
      </c>
      <c r="R242">
        <v>20.11</v>
      </c>
      <c r="S242">
        <v>21.44</v>
      </c>
      <c r="T242">
        <v>14.09</v>
      </c>
      <c r="U242">
        <f t="shared" si="3"/>
        <v>226.24999999999997</v>
      </c>
    </row>
    <row r="243" spans="1:21" x14ac:dyDescent="0.25">
      <c r="A243">
        <v>837</v>
      </c>
      <c r="B243">
        <v>1</v>
      </c>
      <c r="C243">
        <v>5.69</v>
      </c>
      <c r="D243">
        <v>18.579999999999998</v>
      </c>
      <c r="F243">
        <v>37.25</v>
      </c>
      <c r="G243">
        <v>0</v>
      </c>
      <c r="I243">
        <v>45.22</v>
      </c>
      <c r="J243">
        <v>47.39</v>
      </c>
      <c r="K243">
        <v>43.69</v>
      </c>
      <c r="L243">
        <v>42.07</v>
      </c>
      <c r="M243">
        <v>39.04</v>
      </c>
      <c r="N243">
        <v>41.25</v>
      </c>
      <c r="O243">
        <v>54.25</v>
      </c>
      <c r="P243">
        <v>44.17</v>
      </c>
      <c r="Q243">
        <v>48.71</v>
      </c>
      <c r="R243">
        <v>50.63</v>
      </c>
      <c r="S243">
        <v>37.31</v>
      </c>
      <c r="T243">
        <v>39</v>
      </c>
      <c r="U243">
        <f t="shared" si="3"/>
        <v>594.25</v>
      </c>
    </row>
    <row r="244" spans="1:21" x14ac:dyDescent="0.25">
      <c r="A244">
        <v>840</v>
      </c>
      <c r="B244">
        <v>1</v>
      </c>
      <c r="C244">
        <v>18.13</v>
      </c>
      <c r="D244">
        <v>27.61</v>
      </c>
      <c r="F244">
        <v>91.69</v>
      </c>
      <c r="G244">
        <v>0</v>
      </c>
      <c r="I244">
        <v>81.37</v>
      </c>
      <c r="J244">
        <v>86.53</v>
      </c>
      <c r="K244">
        <v>87.59</v>
      </c>
      <c r="L244">
        <v>71.14</v>
      </c>
      <c r="M244">
        <v>82.28</v>
      </c>
      <c r="N244">
        <v>104.76</v>
      </c>
      <c r="O244">
        <v>67.2</v>
      </c>
      <c r="P244">
        <v>85.58</v>
      </c>
      <c r="Q244">
        <v>93.45</v>
      </c>
      <c r="R244">
        <v>100.63</v>
      </c>
      <c r="S244">
        <v>81.180000000000007</v>
      </c>
      <c r="T244">
        <v>104.28</v>
      </c>
      <c r="U244">
        <f t="shared" si="3"/>
        <v>1183.42</v>
      </c>
    </row>
    <row r="245" spans="1:21" x14ac:dyDescent="0.25">
      <c r="A245">
        <v>846</v>
      </c>
      <c r="B245">
        <v>1</v>
      </c>
      <c r="C245">
        <v>6.1</v>
      </c>
      <c r="D245">
        <v>0</v>
      </c>
      <c r="F245">
        <v>43.49</v>
      </c>
      <c r="G245">
        <v>0</v>
      </c>
      <c r="I245">
        <v>41.29</v>
      </c>
      <c r="J245">
        <v>52.17</v>
      </c>
      <c r="K245">
        <v>48.27</v>
      </c>
      <c r="L245">
        <v>36.17</v>
      </c>
      <c r="M245">
        <v>37.26</v>
      </c>
      <c r="N245">
        <v>43.77</v>
      </c>
      <c r="O245">
        <v>43.85</v>
      </c>
      <c r="P245">
        <v>55.82</v>
      </c>
      <c r="Q245">
        <v>67.489999999999995</v>
      </c>
      <c r="R245">
        <v>74.260000000000005</v>
      </c>
      <c r="S245">
        <v>51.59</v>
      </c>
      <c r="T245">
        <v>53.61</v>
      </c>
      <c r="U245">
        <f t="shared" si="3"/>
        <v>655.1400000000001</v>
      </c>
    </row>
    <row r="246" spans="1:21" x14ac:dyDescent="0.25">
      <c r="A246">
        <v>850</v>
      </c>
      <c r="B246">
        <v>1</v>
      </c>
      <c r="C246">
        <v>1.1200000000000001</v>
      </c>
      <c r="D246">
        <v>6</v>
      </c>
      <c r="F246">
        <v>8.6300000000000008</v>
      </c>
      <c r="G246">
        <v>0</v>
      </c>
      <c r="I246">
        <v>20.57</v>
      </c>
      <c r="J246">
        <v>12.71</v>
      </c>
      <c r="K246">
        <v>13</v>
      </c>
      <c r="L246">
        <v>14.75</v>
      </c>
      <c r="M246">
        <v>13.79</v>
      </c>
      <c r="N246">
        <v>17.440000000000001</v>
      </c>
      <c r="O246">
        <v>15</v>
      </c>
      <c r="P246">
        <v>16.5</v>
      </c>
      <c r="Q246">
        <v>19.64</v>
      </c>
      <c r="R246">
        <v>16.420000000000002</v>
      </c>
      <c r="S246">
        <v>18.12</v>
      </c>
      <c r="T246">
        <v>22</v>
      </c>
      <c r="U246">
        <f t="shared" si="3"/>
        <v>215.69</v>
      </c>
    </row>
    <row r="247" spans="1:21" x14ac:dyDescent="0.25">
      <c r="A247">
        <v>852</v>
      </c>
      <c r="B247">
        <v>1</v>
      </c>
      <c r="C247">
        <v>0.28000000000000003</v>
      </c>
      <c r="D247">
        <v>1.8</v>
      </c>
      <c r="F247">
        <v>7.88</v>
      </c>
      <c r="G247">
        <v>0</v>
      </c>
      <c r="I247">
        <v>6</v>
      </c>
      <c r="J247">
        <v>6</v>
      </c>
      <c r="K247">
        <v>8</v>
      </c>
      <c r="L247">
        <v>8.99</v>
      </c>
      <c r="M247">
        <v>9</v>
      </c>
      <c r="N247">
        <v>5.78</v>
      </c>
      <c r="O247">
        <v>7</v>
      </c>
      <c r="P247">
        <v>6.73</v>
      </c>
      <c r="Q247">
        <v>10.63</v>
      </c>
      <c r="R247">
        <v>7</v>
      </c>
      <c r="S247">
        <v>10.5</v>
      </c>
      <c r="T247">
        <v>11.34</v>
      </c>
      <c r="U247">
        <f t="shared" si="3"/>
        <v>106.93</v>
      </c>
    </row>
    <row r="248" spans="1:21" x14ac:dyDescent="0.25">
      <c r="A248">
        <v>857</v>
      </c>
      <c r="B248">
        <v>1</v>
      </c>
      <c r="C248">
        <v>11.34</v>
      </c>
      <c r="D248">
        <v>0</v>
      </c>
      <c r="F248">
        <v>29.04</v>
      </c>
      <c r="G248">
        <v>0</v>
      </c>
      <c r="I248">
        <v>36</v>
      </c>
      <c r="J248">
        <v>37.020000000000003</v>
      </c>
      <c r="K248">
        <v>27.18</v>
      </c>
      <c r="L248">
        <v>38.86</v>
      </c>
      <c r="M248">
        <v>34.33</v>
      </c>
      <c r="N248">
        <v>29.4</v>
      </c>
      <c r="O248">
        <v>36.54</v>
      </c>
      <c r="P248">
        <v>45.63</v>
      </c>
      <c r="Q248">
        <v>46.18</v>
      </c>
      <c r="R248">
        <v>47.03</v>
      </c>
      <c r="S248">
        <v>52.42</v>
      </c>
      <c r="T248">
        <v>46.66</v>
      </c>
      <c r="U248">
        <f t="shared" si="3"/>
        <v>517.63</v>
      </c>
    </row>
    <row r="249" spans="1:21" x14ac:dyDescent="0.25">
      <c r="A249">
        <v>858</v>
      </c>
      <c r="B249">
        <v>1</v>
      </c>
      <c r="C249">
        <v>5.37</v>
      </c>
      <c r="D249">
        <v>0</v>
      </c>
      <c r="F249">
        <v>58.47</v>
      </c>
      <c r="G249">
        <v>0</v>
      </c>
      <c r="I249">
        <v>56.54</v>
      </c>
      <c r="J249">
        <v>58.2</v>
      </c>
      <c r="K249">
        <v>78.930000000000007</v>
      </c>
      <c r="L249">
        <v>63.09</v>
      </c>
      <c r="M249">
        <v>65.08</v>
      </c>
      <c r="N249">
        <v>67.989999999999995</v>
      </c>
      <c r="O249">
        <v>77.77</v>
      </c>
      <c r="P249">
        <v>74.459999999999994</v>
      </c>
      <c r="Q249">
        <v>81.13</v>
      </c>
      <c r="R249">
        <v>93.62</v>
      </c>
      <c r="S249">
        <v>89.66</v>
      </c>
      <c r="T249">
        <v>71.34</v>
      </c>
      <c r="U249">
        <f t="shared" si="3"/>
        <v>941.65000000000009</v>
      </c>
    </row>
    <row r="250" spans="1:21" x14ac:dyDescent="0.25">
      <c r="A250">
        <v>861</v>
      </c>
      <c r="B250">
        <v>1</v>
      </c>
      <c r="C250">
        <v>37.020000000000003</v>
      </c>
      <c r="D250">
        <v>11.04</v>
      </c>
      <c r="F250">
        <v>224.36</v>
      </c>
      <c r="G250">
        <v>0</v>
      </c>
      <c r="I250">
        <v>210.24</v>
      </c>
      <c r="J250">
        <v>224.79</v>
      </c>
      <c r="K250">
        <v>219.38</v>
      </c>
      <c r="L250">
        <v>250.18</v>
      </c>
      <c r="M250">
        <v>226.3</v>
      </c>
      <c r="N250">
        <v>213.29</v>
      </c>
      <c r="O250">
        <v>211.72</v>
      </c>
      <c r="P250">
        <v>231.34</v>
      </c>
      <c r="Q250">
        <v>267.69</v>
      </c>
      <c r="R250">
        <v>284.95</v>
      </c>
      <c r="S250">
        <v>295.37</v>
      </c>
      <c r="T250">
        <v>248.06</v>
      </c>
      <c r="U250">
        <f t="shared" si="3"/>
        <v>3155.7299999999996</v>
      </c>
    </row>
    <row r="251" spans="1:21" x14ac:dyDescent="0.25">
      <c r="A251">
        <v>876</v>
      </c>
      <c r="B251">
        <v>1</v>
      </c>
      <c r="C251">
        <v>27.47</v>
      </c>
      <c r="D251">
        <v>0</v>
      </c>
      <c r="F251">
        <v>115.83</v>
      </c>
      <c r="G251">
        <v>0</v>
      </c>
      <c r="I251">
        <v>109.01</v>
      </c>
      <c r="J251">
        <v>125.38</v>
      </c>
      <c r="K251">
        <v>131.80000000000001</v>
      </c>
      <c r="L251">
        <v>120.47</v>
      </c>
      <c r="M251">
        <v>122.96</v>
      </c>
      <c r="N251">
        <v>151.34</v>
      </c>
      <c r="O251">
        <v>124.32</v>
      </c>
      <c r="P251">
        <v>152.5</v>
      </c>
      <c r="Q251">
        <v>149.41</v>
      </c>
      <c r="R251">
        <v>168.99</v>
      </c>
      <c r="S251">
        <v>138.19999999999999</v>
      </c>
      <c r="T251">
        <v>145.63999999999999</v>
      </c>
      <c r="U251">
        <f t="shared" si="3"/>
        <v>1783.3200000000002</v>
      </c>
    </row>
    <row r="252" spans="1:21" x14ac:dyDescent="0.25">
      <c r="A252">
        <v>877</v>
      </c>
      <c r="B252">
        <v>1</v>
      </c>
      <c r="C252">
        <v>87.34</v>
      </c>
      <c r="D252">
        <v>0</v>
      </c>
      <c r="F252">
        <v>379.96</v>
      </c>
      <c r="G252">
        <v>0</v>
      </c>
      <c r="I252">
        <v>379.79</v>
      </c>
      <c r="J252">
        <v>412.17</v>
      </c>
      <c r="K252">
        <v>375.59</v>
      </c>
      <c r="L252">
        <v>415.02</v>
      </c>
      <c r="M252">
        <v>427.75</v>
      </c>
      <c r="N252">
        <v>470.67</v>
      </c>
      <c r="O252">
        <v>412.01</v>
      </c>
      <c r="P252">
        <v>413.61</v>
      </c>
      <c r="Q252">
        <v>526.9</v>
      </c>
      <c r="R252">
        <v>488.88</v>
      </c>
      <c r="S252">
        <v>549.28</v>
      </c>
      <c r="T252">
        <v>502.81</v>
      </c>
      <c r="U252">
        <f t="shared" si="3"/>
        <v>5841.7800000000007</v>
      </c>
    </row>
    <row r="253" spans="1:21" x14ac:dyDescent="0.25">
      <c r="A253">
        <v>879</v>
      </c>
      <c r="B253">
        <v>1</v>
      </c>
      <c r="C253">
        <v>19.61</v>
      </c>
      <c r="D253">
        <v>0</v>
      </c>
      <c r="F253">
        <v>166.48</v>
      </c>
      <c r="G253">
        <v>0</v>
      </c>
      <c r="I253">
        <v>175</v>
      </c>
      <c r="J253">
        <v>191.21</v>
      </c>
      <c r="K253">
        <v>159.08000000000001</v>
      </c>
      <c r="L253">
        <v>161.38999999999999</v>
      </c>
      <c r="M253">
        <v>183.76</v>
      </c>
      <c r="N253">
        <v>158.84</v>
      </c>
      <c r="O253">
        <v>174.73</v>
      </c>
      <c r="P253">
        <v>185.01</v>
      </c>
      <c r="Q253">
        <v>156.47999999999999</v>
      </c>
      <c r="R253">
        <v>197.11</v>
      </c>
      <c r="S253">
        <v>169.87</v>
      </c>
      <c r="T253">
        <v>160.06</v>
      </c>
      <c r="U253">
        <f t="shared" si="3"/>
        <v>2258.6299999999997</v>
      </c>
    </row>
    <row r="254" spans="1:21" x14ac:dyDescent="0.25">
      <c r="A254">
        <v>881</v>
      </c>
      <c r="B254">
        <v>1</v>
      </c>
      <c r="C254">
        <v>16.87</v>
      </c>
      <c r="D254">
        <v>0</v>
      </c>
      <c r="F254">
        <v>57.61</v>
      </c>
      <c r="G254">
        <v>0</v>
      </c>
      <c r="I254">
        <v>62.77</v>
      </c>
      <c r="J254">
        <v>59.69</v>
      </c>
      <c r="K254">
        <v>45.21</v>
      </c>
      <c r="L254">
        <v>59.07</v>
      </c>
      <c r="M254">
        <v>54.23</v>
      </c>
      <c r="N254">
        <v>46.66</v>
      </c>
      <c r="O254">
        <v>57.11</v>
      </c>
      <c r="P254">
        <v>66.03</v>
      </c>
      <c r="Q254">
        <v>49.8</v>
      </c>
      <c r="R254">
        <v>72.260000000000005</v>
      </c>
      <c r="S254">
        <v>54.97</v>
      </c>
      <c r="T254">
        <v>69.239999999999995</v>
      </c>
      <c r="U254">
        <f t="shared" si="3"/>
        <v>771.52</v>
      </c>
    </row>
    <row r="255" spans="1:21" x14ac:dyDescent="0.25">
      <c r="A255">
        <v>882</v>
      </c>
      <c r="B255">
        <v>1</v>
      </c>
      <c r="C255">
        <v>59.62</v>
      </c>
      <c r="D255">
        <v>0</v>
      </c>
      <c r="F255">
        <v>255.9</v>
      </c>
      <c r="G255">
        <v>0</v>
      </c>
      <c r="I255">
        <v>293.32</v>
      </c>
      <c r="J255">
        <v>312.43</v>
      </c>
      <c r="K255">
        <v>300.31</v>
      </c>
      <c r="L255">
        <v>325.83999999999997</v>
      </c>
      <c r="M255">
        <v>305.55</v>
      </c>
      <c r="N255">
        <v>325.5</v>
      </c>
      <c r="O255">
        <v>307.08999999999997</v>
      </c>
      <c r="P255">
        <v>354.73</v>
      </c>
      <c r="Q255">
        <v>345.32</v>
      </c>
      <c r="R255">
        <v>349.63</v>
      </c>
      <c r="S255">
        <v>359.31</v>
      </c>
      <c r="T255">
        <v>344.24</v>
      </c>
      <c r="U255">
        <f t="shared" si="3"/>
        <v>4238.79</v>
      </c>
    </row>
    <row r="256" spans="1:21" x14ac:dyDescent="0.25">
      <c r="A256">
        <v>883</v>
      </c>
      <c r="B256">
        <v>1</v>
      </c>
      <c r="C256">
        <v>16.38</v>
      </c>
      <c r="D256">
        <v>0.6</v>
      </c>
      <c r="F256">
        <v>108.84</v>
      </c>
      <c r="G256">
        <v>0</v>
      </c>
      <c r="I256">
        <v>133.04</v>
      </c>
      <c r="J256">
        <v>112.32</v>
      </c>
      <c r="K256">
        <v>108.23</v>
      </c>
      <c r="L256">
        <v>122.7</v>
      </c>
      <c r="M256">
        <v>106</v>
      </c>
      <c r="N256">
        <v>120.89</v>
      </c>
      <c r="O256">
        <v>118.36</v>
      </c>
      <c r="P256">
        <v>110.45</v>
      </c>
      <c r="Q256">
        <v>147.59</v>
      </c>
      <c r="R256">
        <v>135.38999999999999</v>
      </c>
      <c r="S256">
        <v>119.26</v>
      </c>
      <c r="T256">
        <v>130.16</v>
      </c>
      <c r="U256">
        <f t="shared" si="3"/>
        <v>1590.21</v>
      </c>
    </row>
    <row r="257" spans="1:21" x14ac:dyDescent="0.25">
      <c r="A257">
        <v>885</v>
      </c>
      <c r="B257">
        <v>1</v>
      </c>
      <c r="C257">
        <v>77.069999999999993</v>
      </c>
      <c r="D257">
        <v>0.03</v>
      </c>
      <c r="F257">
        <v>357.91</v>
      </c>
      <c r="G257">
        <v>0</v>
      </c>
      <c r="I257">
        <v>368.09</v>
      </c>
      <c r="J257">
        <v>434.7</v>
      </c>
      <c r="K257">
        <v>375.82</v>
      </c>
      <c r="L257">
        <v>361.89</v>
      </c>
      <c r="M257">
        <v>435.11</v>
      </c>
      <c r="N257">
        <v>379.18</v>
      </c>
      <c r="O257">
        <v>418.44</v>
      </c>
      <c r="P257">
        <v>410.94</v>
      </c>
      <c r="Q257">
        <v>432.92</v>
      </c>
      <c r="R257">
        <v>489.17</v>
      </c>
      <c r="S257">
        <v>459.28</v>
      </c>
      <c r="T257">
        <v>461.55</v>
      </c>
      <c r="U257">
        <f t="shared" si="3"/>
        <v>5462.0999999999995</v>
      </c>
    </row>
    <row r="258" spans="1:21" x14ac:dyDescent="0.25">
      <c r="A258">
        <v>891</v>
      </c>
      <c r="B258">
        <v>1</v>
      </c>
      <c r="C258">
        <v>5.87</v>
      </c>
      <c r="D258">
        <v>0</v>
      </c>
      <c r="F258">
        <v>33.76</v>
      </c>
      <c r="G258">
        <v>0</v>
      </c>
      <c r="I258">
        <v>43.78</v>
      </c>
      <c r="J258">
        <v>40.9</v>
      </c>
      <c r="K258">
        <v>33.44</v>
      </c>
      <c r="L258">
        <v>42.32</v>
      </c>
      <c r="M258">
        <v>41.33</v>
      </c>
      <c r="N258">
        <v>40.58</v>
      </c>
      <c r="O258">
        <v>39.380000000000003</v>
      </c>
      <c r="P258">
        <v>51.96</v>
      </c>
      <c r="Q258">
        <v>42.39</v>
      </c>
      <c r="R258">
        <v>54.32</v>
      </c>
      <c r="S258">
        <v>52.86</v>
      </c>
      <c r="T258">
        <v>40.71</v>
      </c>
      <c r="U258">
        <f t="shared" si="3"/>
        <v>563.59999999999991</v>
      </c>
    </row>
    <row r="259" spans="1:21" x14ac:dyDescent="0.25">
      <c r="A259">
        <v>911</v>
      </c>
      <c r="B259">
        <v>1</v>
      </c>
      <c r="C259">
        <v>69.63</v>
      </c>
      <c r="D259">
        <v>0</v>
      </c>
      <c r="F259">
        <v>371.61</v>
      </c>
      <c r="G259">
        <v>0</v>
      </c>
      <c r="I259">
        <v>376.58</v>
      </c>
      <c r="J259">
        <v>364.1</v>
      </c>
      <c r="K259">
        <v>387.77</v>
      </c>
      <c r="L259">
        <v>376.48</v>
      </c>
      <c r="M259">
        <v>376.37</v>
      </c>
      <c r="N259">
        <v>361.69</v>
      </c>
      <c r="O259">
        <v>409.38</v>
      </c>
      <c r="P259">
        <v>425.1</v>
      </c>
      <c r="Q259">
        <v>430.02</v>
      </c>
      <c r="R259">
        <v>458.03</v>
      </c>
      <c r="S259">
        <v>430.22</v>
      </c>
      <c r="T259">
        <v>450.51</v>
      </c>
      <c r="U259">
        <f t="shared" si="3"/>
        <v>5287.4900000000007</v>
      </c>
    </row>
    <row r="260" spans="1:21" x14ac:dyDescent="0.25">
      <c r="A260">
        <v>912</v>
      </c>
      <c r="B260">
        <v>1</v>
      </c>
      <c r="C260">
        <v>26.43</v>
      </c>
      <c r="D260">
        <v>1.8</v>
      </c>
      <c r="F260">
        <v>116.74</v>
      </c>
      <c r="G260">
        <v>0</v>
      </c>
      <c r="I260">
        <v>124.01</v>
      </c>
      <c r="J260">
        <v>131.51</v>
      </c>
      <c r="K260">
        <v>117.18</v>
      </c>
      <c r="L260">
        <v>122.69</v>
      </c>
      <c r="M260">
        <v>150.18</v>
      </c>
      <c r="N260">
        <v>146.33000000000001</v>
      </c>
      <c r="O260">
        <v>132.80000000000001</v>
      </c>
      <c r="P260">
        <v>146.62</v>
      </c>
      <c r="Q260">
        <v>146.13999999999999</v>
      </c>
      <c r="R260">
        <v>164.69</v>
      </c>
      <c r="S260">
        <v>159.58000000000001</v>
      </c>
      <c r="T260">
        <v>135.57</v>
      </c>
      <c r="U260">
        <f t="shared" ref="U260:U323" si="4">SUM(C260:T260)</f>
        <v>1822.2700000000002</v>
      </c>
    </row>
    <row r="261" spans="1:21" x14ac:dyDescent="0.25">
      <c r="A261">
        <v>914</v>
      </c>
      <c r="B261">
        <v>1</v>
      </c>
      <c r="C261">
        <v>3.38</v>
      </c>
      <c r="D261">
        <v>0</v>
      </c>
      <c r="F261">
        <v>14</v>
      </c>
      <c r="G261">
        <v>0</v>
      </c>
      <c r="I261">
        <v>30</v>
      </c>
      <c r="J261">
        <v>20</v>
      </c>
      <c r="K261">
        <v>19</v>
      </c>
      <c r="L261">
        <v>23</v>
      </c>
      <c r="M261">
        <v>17.010000000000002</v>
      </c>
      <c r="N261">
        <v>20</v>
      </c>
      <c r="O261">
        <v>26</v>
      </c>
      <c r="P261">
        <v>19.489999999999998</v>
      </c>
      <c r="Q261">
        <v>23</v>
      </c>
      <c r="R261">
        <v>21</v>
      </c>
      <c r="S261">
        <v>20.38</v>
      </c>
      <c r="T261">
        <v>26.63</v>
      </c>
      <c r="U261">
        <f t="shared" si="4"/>
        <v>282.89</v>
      </c>
    </row>
    <row r="262" spans="1:21" x14ac:dyDescent="0.25">
      <c r="A262">
        <v>2071</v>
      </c>
      <c r="B262">
        <v>1</v>
      </c>
      <c r="C262">
        <v>13.96</v>
      </c>
      <c r="D262">
        <v>0</v>
      </c>
      <c r="F262">
        <v>70.67</v>
      </c>
      <c r="G262">
        <v>0</v>
      </c>
      <c r="I262">
        <v>69.39</v>
      </c>
      <c r="J262">
        <v>68.97</v>
      </c>
      <c r="K262">
        <v>64.52</v>
      </c>
      <c r="L262">
        <v>89</v>
      </c>
      <c r="M262">
        <v>78.510000000000005</v>
      </c>
      <c r="N262">
        <v>66.73</v>
      </c>
      <c r="O262">
        <v>75</v>
      </c>
      <c r="P262">
        <v>72.010000000000005</v>
      </c>
      <c r="Q262">
        <v>89.93</v>
      </c>
      <c r="R262">
        <v>83.36</v>
      </c>
      <c r="S262">
        <v>88.99</v>
      </c>
      <c r="T262">
        <v>91.38</v>
      </c>
      <c r="U262">
        <f t="shared" si="4"/>
        <v>1022.4200000000001</v>
      </c>
    </row>
    <row r="263" spans="1:21" x14ac:dyDescent="0.25">
      <c r="A263">
        <v>2125</v>
      </c>
      <c r="B263">
        <v>1</v>
      </c>
      <c r="C263">
        <v>14.24</v>
      </c>
      <c r="D263">
        <v>0</v>
      </c>
      <c r="F263">
        <v>56.36</v>
      </c>
      <c r="G263">
        <v>0</v>
      </c>
      <c r="I263">
        <v>64.099999999999994</v>
      </c>
      <c r="J263">
        <v>70.75</v>
      </c>
      <c r="K263">
        <v>85.78</v>
      </c>
      <c r="L263">
        <v>65.459999999999994</v>
      </c>
      <c r="M263">
        <v>81.290000000000006</v>
      </c>
      <c r="N263">
        <v>88.48</v>
      </c>
      <c r="O263">
        <v>93.5</v>
      </c>
      <c r="P263">
        <v>78.010000000000005</v>
      </c>
      <c r="Q263">
        <v>82.1</v>
      </c>
      <c r="R263">
        <v>101.86</v>
      </c>
      <c r="S263">
        <v>91.42</v>
      </c>
      <c r="T263">
        <v>96.28</v>
      </c>
      <c r="U263">
        <f t="shared" si="4"/>
        <v>1069.6300000000001</v>
      </c>
    </row>
    <row r="264" spans="1:21" x14ac:dyDescent="0.25">
      <c r="A264">
        <v>2134</v>
      </c>
      <c r="B264">
        <v>1</v>
      </c>
      <c r="C264">
        <v>9.0500000000000007</v>
      </c>
      <c r="D264">
        <v>19.8</v>
      </c>
      <c r="F264">
        <v>63.94</v>
      </c>
      <c r="G264">
        <v>0</v>
      </c>
      <c r="I264">
        <v>62.17</v>
      </c>
      <c r="J264">
        <v>66.62</v>
      </c>
      <c r="K264">
        <v>68.34</v>
      </c>
      <c r="L264">
        <v>55.84</v>
      </c>
      <c r="M264">
        <v>66.38</v>
      </c>
      <c r="N264">
        <v>79.94</v>
      </c>
      <c r="O264">
        <v>71.510000000000005</v>
      </c>
      <c r="P264">
        <v>72.650000000000006</v>
      </c>
      <c r="Q264">
        <v>78.61</v>
      </c>
      <c r="R264">
        <v>66.510000000000005</v>
      </c>
      <c r="S264">
        <v>74.63</v>
      </c>
      <c r="T264">
        <v>63.96</v>
      </c>
      <c r="U264">
        <f t="shared" si="4"/>
        <v>919.95</v>
      </c>
    </row>
    <row r="265" spans="1:21" x14ac:dyDescent="0.25">
      <c r="A265">
        <v>2135</v>
      </c>
      <c r="B265">
        <v>1</v>
      </c>
      <c r="C265">
        <v>14.3</v>
      </c>
      <c r="D265">
        <v>0.6</v>
      </c>
      <c r="F265">
        <v>53.9</v>
      </c>
      <c r="G265">
        <v>0</v>
      </c>
      <c r="I265">
        <v>78.33</v>
      </c>
      <c r="J265">
        <v>69.400000000000006</v>
      </c>
      <c r="K265">
        <v>72.08</v>
      </c>
      <c r="L265">
        <v>64.989999999999995</v>
      </c>
      <c r="M265">
        <v>74.959999999999994</v>
      </c>
      <c r="N265">
        <v>60.65</v>
      </c>
      <c r="O265">
        <v>66.42</v>
      </c>
      <c r="P265">
        <v>75.84</v>
      </c>
      <c r="Q265">
        <v>74.56</v>
      </c>
      <c r="R265">
        <v>86.97</v>
      </c>
      <c r="S265">
        <v>61.83</v>
      </c>
      <c r="T265">
        <v>59.55</v>
      </c>
      <c r="U265">
        <f t="shared" si="4"/>
        <v>914.38</v>
      </c>
    </row>
    <row r="266" spans="1:21" x14ac:dyDescent="0.25">
      <c r="A266">
        <v>2137</v>
      </c>
      <c r="B266">
        <v>1</v>
      </c>
      <c r="C266">
        <v>5.55</v>
      </c>
      <c r="D266">
        <v>0</v>
      </c>
      <c r="F266">
        <v>47.16</v>
      </c>
      <c r="G266">
        <v>0</v>
      </c>
      <c r="I266">
        <v>55.1</v>
      </c>
      <c r="J266">
        <v>48.75</v>
      </c>
      <c r="K266">
        <v>50.59</v>
      </c>
      <c r="L266">
        <v>56.53</v>
      </c>
      <c r="M266">
        <v>44.36</v>
      </c>
      <c r="N266">
        <v>52.22</v>
      </c>
      <c r="O266">
        <v>44.22</v>
      </c>
      <c r="P266">
        <v>40.08</v>
      </c>
      <c r="Q266">
        <v>49.11</v>
      </c>
      <c r="R266">
        <v>56.26</v>
      </c>
      <c r="S266">
        <v>58.94</v>
      </c>
      <c r="T266">
        <v>52.57</v>
      </c>
      <c r="U266">
        <f t="shared" si="4"/>
        <v>661.44000000000017</v>
      </c>
    </row>
    <row r="267" spans="1:21" x14ac:dyDescent="0.25">
      <c r="A267">
        <v>2142</v>
      </c>
      <c r="B267">
        <v>1</v>
      </c>
      <c r="C267">
        <v>26.39</v>
      </c>
      <c r="D267">
        <v>38.26</v>
      </c>
      <c r="F267">
        <v>130.77000000000001</v>
      </c>
      <c r="G267">
        <v>0</v>
      </c>
      <c r="I267">
        <v>149.05000000000001</v>
      </c>
      <c r="J267">
        <v>139.41</v>
      </c>
      <c r="K267">
        <v>158.88999999999999</v>
      </c>
      <c r="L267">
        <v>149</v>
      </c>
      <c r="M267">
        <v>142.22</v>
      </c>
      <c r="N267">
        <v>153.81</v>
      </c>
      <c r="O267">
        <v>159.36000000000001</v>
      </c>
      <c r="P267">
        <v>161.80000000000001</v>
      </c>
      <c r="Q267">
        <v>162.4</v>
      </c>
      <c r="R267">
        <v>188.25</v>
      </c>
      <c r="S267">
        <v>160.33000000000001</v>
      </c>
      <c r="T267">
        <v>158.82</v>
      </c>
      <c r="U267">
        <f t="shared" si="4"/>
        <v>2078.7599999999998</v>
      </c>
    </row>
    <row r="268" spans="1:21" x14ac:dyDescent="0.25">
      <c r="A268">
        <v>2143</v>
      </c>
      <c r="B268">
        <v>1</v>
      </c>
      <c r="C268">
        <v>6.16</v>
      </c>
      <c r="D268">
        <v>0</v>
      </c>
      <c r="F268">
        <v>66.83</v>
      </c>
      <c r="G268">
        <v>0</v>
      </c>
      <c r="I268">
        <v>68.8</v>
      </c>
      <c r="J268">
        <v>66.790000000000006</v>
      </c>
      <c r="K268">
        <v>53.2</v>
      </c>
      <c r="L268">
        <v>53</v>
      </c>
      <c r="M268">
        <v>78.41</v>
      </c>
      <c r="N268">
        <v>56.01</v>
      </c>
      <c r="O268">
        <v>66.17</v>
      </c>
      <c r="P268">
        <v>64.7</v>
      </c>
      <c r="Q268">
        <v>59.61</v>
      </c>
      <c r="R268">
        <v>83.37</v>
      </c>
      <c r="S268">
        <v>69.680000000000007</v>
      </c>
      <c r="T268">
        <v>72.209999999999994</v>
      </c>
      <c r="U268">
        <f t="shared" si="4"/>
        <v>864.94</v>
      </c>
    </row>
    <row r="269" spans="1:21" x14ac:dyDescent="0.25">
      <c r="A269">
        <v>2144</v>
      </c>
      <c r="B269">
        <v>1</v>
      </c>
      <c r="C269">
        <v>20.350000000000001</v>
      </c>
      <c r="D269">
        <v>1.18</v>
      </c>
      <c r="F269">
        <v>254.43</v>
      </c>
      <c r="G269">
        <v>0</v>
      </c>
      <c r="I269">
        <v>274.08</v>
      </c>
      <c r="J269">
        <v>264.2</v>
      </c>
      <c r="K269">
        <v>258.75</v>
      </c>
      <c r="L269">
        <v>256.8</v>
      </c>
      <c r="M269">
        <v>243.15</v>
      </c>
      <c r="N269">
        <v>247.46</v>
      </c>
      <c r="O269">
        <v>243.82</v>
      </c>
      <c r="P269">
        <v>278.94</v>
      </c>
      <c r="Q269">
        <v>286.08999999999997</v>
      </c>
      <c r="R269">
        <v>278.45999999999998</v>
      </c>
      <c r="S269">
        <v>275.31</v>
      </c>
      <c r="T269">
        <v>270.10000000000002</v>
      </c>
      <c r="U269">
        <f t="shared" si="4"/>
        <v>3453.1200000000003</v>
      </c>
    </row>
    <row r="270" spans="1:21" x14ac:dyDescent="0.25">
      <c r="A270">
        <v>2149</v>
      </c>
      <c r="B270">
        <v>1</v>
      </c>
      <c r="C270">
        <v>20.3</v>
      </c>
      <c r="D270">
        <v>0</v>
      </c>
      <c r="F270">
        <v>111.27</v>
      </c>
      <c r="G270">
        <v>1.64</v>
      </c>
      <c r="I270">
        <v>115.39</v>
      </c>
      <c r="J270">
        <v>103.25</v>
      </c>
      <c r="K270">
        <v>102.98</v>
      </c>
      <c r="L270">
        <v>107.42</v>
      </c>
      <c r="M270">
        <v>130.47</v>
      </c>
      <c r="N270">
        <v>109.67</v>
      </c>
      <c r="O270">
        <v>114.28</v>
      </c>
      <c r="P270">
        <v>112.65</v>
      </c>
      <c r="Q270">
        <v>127.31</v>
      </c>
      <c r="R270">
        <v>135.16999999999999</v>
      </c>
      <c r="S270">
        <v>114.99</v>
      </c>
      <c r="T270">
        <v>112.35</v>
      </c>
      <c r="U270">
        <f t="shared" si="4"/>
        <v>1519.1399999999999</v>
      </c>
    </row>
    <row r="271" spans="1:21" x14ac:dyDescent="0.25">
      <c r="A271">
        <v>2155</v>
      </c>
      <c r="B271">
        <v>1</v>
      </c>
      <c r="C271">
        <v>34.33</v>
      </c>
      <c r="D271">
        <v>2.4</v>
      </c>
      <c r="F271">
        <v>93.7</v>
      </c>
      <c r="G271">
        <v>0</v>
      </c>
      <c r="I271">
        <v>98.69</v>
      </c>
      <c r="J271">
        <v>99.68</v>
      </c>
      <c r="K271">
        <v>94.93</v>
      </c>
      <c r="L271">
        <v>100.5</v>
      </c>
      <c r="M271">
        <v>85.22</v>
      </c>
      <c r="N271">
        <v>102.65</v>
      </c>
      <c r="O271">
        <v>92.78</v>
      </c>
      <c r="P271">
        <v>102.58</v>
      </c>
      <c r="Q271">
        <v>91.78</v>
      </c>
      <c r="R271">
        <v>110.1</v>
      </c>
      <c r="S271">
        <v>121.33</v>
      </c>
      <c r="T271">
        <v>99.02</v>
      </c>
      <c r="U271">
        <f t="shared" si="4"/>
        <v>1329.6899999999998</v>
      </c>
    </row>
    <row r="272" spans="1:21" x14ac:dyDescent="0.25">
      <c r="A272">
        <v>2159</v>
      </c>
      <c r="B272">
        <v>1</v>
      </c>
      <c r="C272">
        <v>11.89</v>
      </c>
      <c r="D272">
        <v>0</v>
      </c>
      <c r="F272">
        <v>42.85</v>
      </c>
      <c r="G272">
        <v>0</v>
      </c>
      <c r="I272">
        <v>31.58</v>
      </c>
      <c r="J272">
        <v>30.92</v>
      </c>
      <c r="K272">
        <v>36.979999999999997</v>
      </c>
      <c r="L272">
        <v>35.869999999999997</v>
      </c>
      <c r="M272">
        <v>38.32</v>
      </c>
      <c r="N272">
        <v>43.33</v>
      </c>
      <c r="O272">
        <v>47.25</v>
      </c>
      <c r="P272">
        <v>45.18</v>
      </c>
      <c r="Q272">
        <v>54.13</v>
      </c>
      <c r="R272">
        <v>47.66</v>
      </c>
      <c r="S272">
        <v>49.01</v>
      </c>
      <c r="T272">
        <v>53.53</v>
      </c>
      <c r="U272">
        <f t="shared" si="4"/>
        <v>568.5</v>
      </c>
    </row>
    <row r="273" spans="1:21" x14ac:dyDescent="0.25">
      <c r="A273">
        <v>2164</v>
      </c>
      <c r="B273">
        <v>1</v>
      </c>
      <c r="C273">
        <v>17.62</v>
      </c>
      <c r="D273">
        <v>0</v>
      </c>
      <c r="F273">
        <v>86.42</v>
      </c>
      <c r="G273">
        <v>0</v>
      </c>
      <c r="I273">
        <v>85.4</v>
      </c>
      <c r="J273">
        <v>100.46</v>
      </c>
      <c r="K273">
        <v>87.11</v>
      </c>
      <c r="L273">
        <v>94.42</v>
      </c>
      <c r="M273">
        <v>92.18</v>
      </c>
      <c r="N273">
        <v>105.12</v>
      </c>
      <c r="O273">
        <v>98.41</v>
      </c>
      <c r="P273">
        <v>107.31</v>
      </c>
      <c r="Q273">
        <v>114.66</v>
      </c>
      <c r="R273">
        <v>118.04</v>
      </c>
      <c r="S273">
        <v>99.2</v>
      </c>
      <c r="T273">
        <v>86.42</v>
      </c>
      <c r="U273">
        <f t="shared" si="4"/>
        <v>1292.7700000000002</v>
      </c>
    </row>
    <row r="274" spans="1:21" x14ac:dyDescent="0.25">
      <c r="A274">
        <v>2165</v>
      </c>
      <c r="B274">
        <v>1</v>
      </c>
      <c r="C274">
        <v>7.29</v>
      </c>
      <c r="D274">
        <v>16.12</v>
      </c>
      <c r="F274">
        <v>69.34</v>
      </c>
      <c r="G274">
        <v>0</v>
      </c>
      <c r="I274">
        <v>72.38</v>
      </c>
      <c r="J274">
        <v>77.98</v>
      </c>
      <c r="K274">
        <v>78.3</v>
      </c>
      <c r="L274">
        <v>87.08</v>
      </c>
      <c r="M274">
        <v>67.88</v>
      </c>
      <c r="N274">
        <v>78.63</v>
      </c>
      <c r="O274">
        <v>71.97</v>
      </c>
      <c r="P274">
        <v>67.92</v>
      </c>
      <c r="Q274">
        <v>85.55</v>
      </c>
      <c r="R274">
        <v>93.32</v>
      </c>
      <c r="S274">
        <v>85.33</v>
      </c>
      <c r="T274">
        <v>75.64</v>
      </c>
      <c r="U274">
        <f t="shared" si="4"/>
        <v>1034.73</v>
      </c>
    </row>
    <row r="275" spans="1:21" x14ac:dyDescent="0.25">
      <c r="A275">
        <v>2167</v>
      </c>
      <c r="B275">
        <v>1</v>
      </c>
      <c r="C275">
        <v>6.19</v>
      </c>
      <c r="D275">
        <v>1.76</v>
      </c>
      <c r="F275">
        <v>28.97</v>
      </c>
      <c r="G275">
        <v>0</v>
      </c>
      <c r="I275">
        <v>37.25</v>
      </c>
      <c r="J275">
        <v>41.97</v>
      </c>
      <c r="K275">
        <v>28.73</v>
      </c>
      <c r="L275">
        <v>39.1</v>
      </c>
      <c r="M275">
        <v>30.19</v>
      </c>
      <c r="N275">
        <v>30</v>
      </c>
      <c r="O275">
        <v>37</v>
      </c>
      <c r="P275">
        <v>41.29</v>
      </c>
      <c r="Q275">
        <v>27.2</v>
      </c>
      <c r="R275">
        <v>42.15</v>
      </c>
      <c r="S275">
        <v>41.34</v>
      </c>
      <c r="T275">
        <v>29.72</v>
      </c>
      <c r="U275">
        <f t="shared" si="4"/>
        <v>462.86</v>
      </c>
    </row>
    <row r="276" spans="1:21" x14ac:dyDescent="0.25">
      <c r="A276">
        <v>2168</v>
      </c>
      <c r="B276">
        <v>1</v>
      </c>
      <c r="C276">
        <v>3.85</v>
      </c>
      <c r="D276">
        <v>0.48</v>
      </c>
      <c r="F276">
        <v>64.72</v>
      </c>
      <c r="G276">
        <v>0</v>
      </c>
      <c r="I276">
        <v>53.13</v>
      </c>
      <c r="J276">
        <v>49.44</v>
      </c>
      <c r="K276">
        <v>62.96</v>
      </c>
      <c r="L276">
        <v>61.11</v>
      </c>
      <c r="M276">
        <v>56.53</v>
      </c>
      <c r="N276">
        <v>47.33</v>
      </c>
      <c r="O276">
        <v>62.41</v>
      </c>
      <c r="P276">
        <v>70.28</v>
      </c>
      <c r="Q276">
        <v>51.62</v>
      </c>
      <c r="R276">
        <v>68.39</v>
      </c>
      <c r="S276">
        <v>59.96</v>
      </c>
      <c r="T276">
        <v>55.92</v>
      </c>
      <c r="U276">
        <f t="shared" si="4"/>
        <v>768.13</v>
      </c>
    </row>
    <row r="277" spans="1:21" x14ac:dyDescent="0.25">
      <c r="A277">
        <v>2169</v>
      </c>
      <c r="B277">
        <v>1</v>
      </c>
      <c r="C277">
        <v>11.8</v>
      </c>
      <c r="D277">
        <v>1.02</v>
      </c>
      <c r="F277">
        <v>51.06</v>
      </c>
      <c r="G277">
        <v>0</v>
      </c>
      <c r="I277">
        <v>53.21</v>
      </c>
      <c r="J277">
        <v>56.77</v>
      </c>
      <c r="K277">
        <v>57.46</v>
      </c>
      <c r="L277">
        <v>49.14</v>
      </c>
      <c r="M277">
        <v>54.08</v>
      </c>
      <c r="N277">
        <v>56.45</v>
      </c>
      <c r="O277">
        <v>49.13</v>
      </c>
      <c r="P277">
        <v>52.8</v>
      </c>
      <c r="Q277">
        <v>47.06</v>
      </c>
      <c r="R277">
        <v>64.39</v>
      </c>
      <c r="S277">
        <v>53.23</v>
      </c>
      <c r="T277">
        <v>52.17</v>
      </c>
      <c r="U277">
        <f t="shared" si="4"/>
        <v>709.77</v>
      </c>
    </row>
    <row r="278" spans="1:21" x14ac:dyDescent="0.25">
      <c r="A278">
        <v>2170</v>
      </c>
      <c r="B278">
        <v>1</v>
      </c>
      <c r="C278">
        <v>16.96</v>
      </c>
      <c r="D278">
        <v>1.1299999999999999</v>
      </c>
      <c r="F278">
        <v>89.8</v>
      </c>
      <c r="G278">
        <v>0</v>
      </c>
      <c r="I278">
        <v>107.25</v>
      </c>
      <c r="J278">
        <v>79.08</v>
      </c>
      <c r="K278">
        <v>93.95</v>
      </c>
      <c r="L278">
        <v>89.22</v>
      </c>
      <c r="M278">
        <v>89.44</v>
      </c>
      <c r="N278">
        <v>117.63</v>
      </c>
      <c r="O278">
        <v>105.53</v>
      </c>
      <c r="P278">
        <v>109.77</v>
      </c>
      <c r="Q278">
        <v>119.7</v>
      </c>
      <c r="R278">
        <v>114.52</v>
      </c>
      <c r="S278">
        <v>133.65</v>
      </c>
      <c r="T278">
        <v>123.16</v>
      </c>
      <c r="U278">
        <f t="shared" si="4"/>
        <v>1390.7900000000002</v>
      </c>
    </row>
    <row r="279" spans="1:21" x14ac:dyDescent="0.25">
      <c r="A279">
        <v>2171</v>
      </c>
      <c r="B279">
        <v>1</v>
      </c>
      <c r="C279">
        <v>0.53</v>
      </c>
      <c r="D279">
        <v>0</v>
      </c>
      <c r="F279">
        <v>24.8</v>
      </c>
      <c r="G279">
        <v>0</v>
      </c>
      <c r="I279">
        <v>20.309999999999999</v>
      </c>
      <c r="J279">
        <v>14.21</v>
      </c>
      <c r="K279">
        <v>18.18</v>
      </c>
      <c r="L279">
        <v>29</v>
      </c>
      <c r="M279">
        <v>17.010000000000002</v>
      </c>
      <c r="N279">
        <v>20</v>
      </c>
      <c r="O279">
        <v>24.54</v>
      </c>
      <c r="P279">
        <v>16.46</v>
      </c>
      <c r="Q279">
        <v>20.53</v>
      </c>
      <c r="R279">
        <v>18.29</v>
      </c>
      <c r="S279">
        <v>19.14</v>
      </c>
      <c r="T279">
        <v>19.98</v>
      </c>
      <c r="U279">
        <f t="shared" si="4"/>
        <v>262.98</v>
      </c>
    </row>
    <row r="280" spans="1:21" x14ac:dyDescent="0.25">
      <c r="A280">
        <v>2172</v>
      </c>
      <c r="B280">
        <v>1</v>
      </c>
      <c r="C280">
        <v>9.1300000000000008</v>
      </c>
      <c r="D280">
        <v>0</v>
      </c>
      <c r="F280">
        <v>47.64</v>
      </c>
      <c r="G280">
        <v>0</v>
      </c>
      <c r="I280">
        <v>46.34</v>
      </c>
      <c r="J280">
        <v>45.02</v>
      </c>
      <c r="K280">
        <v>47.72</v>
      </c>
      <c r="L280">
        <v>63.47</v>
      </c>
      <c r="M280">
        <v>52.25</v>
      </c>
      <c r="N280">
        <v>50.08</v>
      </c>
      <c r="O280">
        <v>71.02</v>
      </c>
      <c r="P280">
        <v>55.44</v>
      </c>
      <c r="Q280">
        <v>65.86</v>
      </c>
      <c r="R280">
        <v>63.02</v>
      </c>
      <c r="S280">
        <v>76.430000000000007</v>
      </c>
      <c r="T280">
        <v>66.11</v>
      </c>
      <c r="U280">
        <f t="shared" si="4"/>
        <v>759.53000000000009</v>
      </c>
    </row>
    <row r="281" spans="1:21" x14ac:dyDescent="0.25">
      <c r="A281">
        <v>2174</v>
      </c>
      <c r="B281">
        <v>1</v>
      </c>
      <c r="C281">
        <v>17.8</v>
      </c>
      <c r="D281">
        <v>15.9</v>
      </c>
      <c r="F281">
        <v>67.58</v>
      </c>
      <c r="G281">
        <v>0</v>
      </c>
      <c r="I281">
        <v>69</v>
      </c>
      <c r="J281">
        <v>67.91</v>
      </c>
      <c r="K281">
        <v>78.41</v>
      </c>
      <c r="L281">
        <v>86.34</v>
      </c>
      <c r="M281">
        <v>59.69</v>
      </c>
      <c r="N281">
        <v>79.3</v>
      </c>
      <c r="O281">
        <v>65.33</v>
      </c>
      <c r="P281">
        <v>81.88</v>
      </c>
      <c r="Q281">
        <v>79.16</v>
      </c>
      <c r="R281">
        <v>86.72</v>
      </c>
      <c r="S281">
        <v>92.66</v>
      </c>
      <c r="T281">
        <v>76.959999999999994</v>
      </c>
      <c r="U281">
        <f t="shared" si="4"/>
        <v>1024.6400000000001</v>
      </c>
    </row>
    <row r="282" spans="1:21" x14ac:dyDescent="0.25">
      <c r="A282">
        <v>2176</v>
      </c>
      <c r="B282">
        <v>1</v>
      </c>
      <c r="C282">
        <v>13.02</v>
      </c>
      <c r="D282">
        <v>16.72</v>
      </c>
      <c r="F282">
        <v>36.450000000000003</v>
      </c>
      <c r="G282">
        <v>0</v>
      </c>
      <c r="I282">
        <v>56.42</v>
      </c>
      <c r="J282">
        <v>50.44</v>
      </c>
      <c r="K282">
        <v>51</v>
      </c>
      <c r="L282">
        <v>60.56</v>
      </c>
      <c r="M282">
        <v>40.75</v>
      </c>
      <c r="N282">
        <v>43.45</v>
      </c>
      <c r="O282">
        <v>46.92</v>
      </c>
      <c r="P282">
        <v>45.83</v>
      </c>
      <c r="Q282">
        <v>45.6</v>
      </c>
      <c r="R282">
        <v>52.68</v>
      </c>
      <c r="S282">
        <v>52.19</v>
      </c>
      <c r="T282">
        <v>45.04</v>
      </c>
      <c r="U282">
        <f t="shared" si="4"/>
        <v>657.06999999999994</v>
      </c>
    </row>
    <row r="283" spans="1:21" x14ac:dyDescent="0.25">
      <c r="A283">
        <v>2180</v>
      </c>
      <c r="B283">
        <v>1</v>
      </c>
      <c r="C283">
        <v>11.19</v>
      </c>
      <c r="D283">
        <v>1.2</v>
      </c>
      <c r="F283">
        <v>36.700000000000003</v>
      </c>
      <c r="G283">
        <v>0</v>
      </c>
      <c r="I283">
        <v>58.26</v>
      </c>
      <c r="J283">
        <v>57.92</v>
      </c>
      <c r="K283">
        <v>45.82</v>
      </c>
      <c r="L283">
        <v>63.81</v>
      </c>
      <c r="M283">
        <v>63.07</v>
      </c>
      <c r="N283">
        <v>67.55</v>
      </c>
      <c r="O283">
        <v>52.96</v>
      </c>
      <c r="P283">
        <v>50.95</v>
      </c>
      <c r="Q283">
        <v>51.42</v>
      </c>
      <c r="R283">
        <v>51.21</v>
      </c>
      <c r="S283">
        <v>48.34</v>
      </c>
      <c r="T283">
        <v>56.91</v>
      </c>
      <c r="U283">
        <f t="shared" si="4"/>
        <v>717.31</v>
      </c>
    </row>
    <row r="284" spans="1:21" x14ac:dyDescent="0.25">
      <c r="A284">
        <v>2184</v>
      </c>
      <c r="B284">
        <v>1</v>
      </c>
      <c r="C284">
        <v>14.11</v>
      </c>
      <c r="D284">
        <v>0.6</v>
      </c>
      <c r="F284">
        <v>87.28</v>
      </c>
      <c r="G284">
        <v>0</v>
      </c>
      <c r="I284">
        <v>69.45</v>
      </c>
      <c r="J284">
        <v>72.55</v>
      </c>
      <c r="K284">
        <v>83.53</v>
      </c>
      <c r="L284">
        <v>88</v>
      </c>
      <c r="M284">
        <v>81.900000000000006</v>
      </c>
      <c r="N284">
        <v>83.95</v>
      </c>
      <c r="O284">
        <v>97</v>
      </c>
      <c r="P284">
        <v>78.209999999999994</v>
      </c>
      <c r="Q284">
        <v>92.75</v>
      </c>
      <c r="R284">
        <v>94.55</v>
      </c>
      <c r="S284">
        <v>104.57</v>
      </c>
      <c r="T284">
        <v>93.68</v>
      </c>
      <c r="U284">
        <f t="shared" si="4"/>
        <v>1142.1300000000001</v>
      </c>
    </row>
    <row r="285" spans="1:21" x14ac:dyDescent="0.25">
      <c r="A285">
        <v>2190</v>
      </c>
      <c r="B285">
        <v>1</v>
      </c>
      <c r="C285">
        <v>18.84</v>
      </c>
      <c r="D285">
        <v>0.6</v>
      </c>
      <c r="F285">
        <v>78.510000000000005</v>
      </c>
      <c r="G285">
        <v>0</v>
      </c>
      <c r="I285">
        <v>71.95</v>
      </c>
      <c r="J285">
        <v>70.33</v>
      </c>
      <c r="K285">
        <v>73.180000000000007</v>
      </c>
      <c r="L285">
        <v>63.52</v>
      </c>
      <c r="M285">
        <v>51.66</v>
      </c>
      <c r="N285">
        <v>71.16</v>
      </c>
      <c r="O285">
        <v>63.77</v>
      </c>
      <c r="P285">
        <v>78.650000000000006</v>
      </c>
      <c r="Q285">
        <v>75.48</v>
      </c>
      <c r="R285">
        <v>77.83</v>
      </c>
      <c r="S285">
        <v>74.12</v>
      </c>
      <c r="T285">
        <v>67.52</v>
      </c>
      <c r="U285">
        <f t="shared" si="4"/>
        <v>937.12</v>
      </c>
    </row>
    <row r="286" spans="1:21" x14ac:dyDescent="0.25">
      <c r="A286">
        <v>2198</v>
      </c>
      <c r="B286">
        <v>1</v>
      </c>
      <c r="C286">
        <v>6.23</v>
      </c>
      <c r="D286">
        <v>0</v>
      </c>
      <c r="F286">
        <v>36.86</v>
      </c>
      <c r="G286">
        <v>0</v>
      </c>
      <c r="I286">
        <v>56.39</v>
      </c>
      <c r="J286">
        <v>54.97</v>
      </c>
      <c r="K286">
        <v>42.51</v>
      </c>
      <c r="L286">
        <v>44.01</v>
      </c>
      <c r="M286">
        <v>54.98</v>
      </c>
      <c r="N286">
        <v>38.99</v>
      </c>
      <c r="O286">
        <v>48.05</v>
      </c>
      <c r="P286">
        <v>61</v>
      </c>
      <c r="Q286">
        <v>52.37</v>
      </c>
      <c r="R286">
        <v>42</v>
      </c>
      <c r="S286">
        <v>60.53</v>
      </c>
      <c r="T286">
        <v>56.37</v>
      </c>
      <c r="U286">
        <f t="shared" si="4"/>
        <v>655.26</v>
      </c>
    </row>
    <row r="287" spans="1:21" x14ac:dyDescent="0.25">
      <c r="A287">
        <v>2215</v>
      </c>
      <c r="B287">
        <v>1</v>
      </c>
      <c r="C287">
        <v>7.69</v>
      </c>
      <c r="D287">
        <v>5.34</v>
      </c>
      <c r="F287">
        <v>19.98</v>
      </c>
      <c r="G287">
        <v>0</v>
      </c>
      <c r="I287">
        <v>24</v>
      </c>
      <c r="J287">
        <v>19.91</v>
      </c>
      <c r="K287">
        <v>25</v>
      </c>
      <c r="L287">
        <v>17.57</v>
      </c>
      <c r="M287">
        <v>34.53</v>
      </c>
      <c r="N287">
        <v>22.05</v>
      </c>
      <c r="O287">
        <v>27.34</v>
      </c>
      <c r="P287">
        <v>23.77</v>
      </c>
      <c r="Q287">
        <v>24.66</v>
      </c>
      <c r="R287">
        <v>22.15</v>
      </c>
      <c r="S287">
        <v>15.03</v>
      </c>
      <c r="T287">
        <v>22.62</v>
      </c>
      <c r="U287">
        <f t="shared" si="4"/>
        <v>311.64</v>
      </c>
    </row>
    <row r="288" spans="1:21" x14ac:dyDescent="0.25">
      <c r="A288">
        <v>2310</v>
      </c>
      <c r="B288">
        <v>1</v>
      </c>
      <c r="C288">
        <v>14.59</v>
      </c>
      <c r="D288">
        <v>0</v>
      </c>
      <c r="F288">
        <v>75.790000000000006</v>
      </c>
      <c r="G288">
        <v>0</v>
      </c>
      <c r="I288">
        <v>91.92</v>
      </c>
      <c r="J288">
        <v>66.03</v>
      </c>
      <c r="K288">
        <v>83.35</v>
      </c>
      <c r="L288">
        <v>100.84</v>
      </c>
      <c r="M288">
        <v>89.5</v>
      </c>
      <c r="N288">
        <v>78.040000000000006</v>
      </c>
      <c r="O288">
        <v>99.17</v>
      </c>
      <c r="P288">
        <v>76.08</v>
      </c>
      <c r="Q288">
        <v>94.05</v>
      </c>
      <c r="R288">
        <v>91</v>
      </c>
      <c r="S288">
        <v>89.83</v>
      </c>
      <c r="T288">
        <v>83.22</v>
      </c>
      <c r="U288">
        <f t="shared" si="4"/>
        <v>1133.4099999999999</v>
      </c>
    </row>
    <row r="289" spans="1:21" x14ac:dyDescent="0.25">
      <c r="A289">
        <v>2311</v>
      </c>
      <c r="B289">
        <v>1</v>
      </c>
      <c r="C289">
        <v>3.67</v>
      </c>
      <c r="D289">
        <v>0.64</v>
      </c>
      <c r="F289">
        <v>32.68</v>
      </c>
      <c r="G289">
        <v>0</v>
      </c>
      <c r="I289">
        <v>36.909999999999997</v>
      </c>
      <c r="J289">
        <v>41</v>
      </c>
      <c r="K289">
        <v>31.7</v>
      </c>
      <c r="L289">
        <v>19.73</v>
      </c>
      <c r="M289">
        <v>38</v>
      </c>
      <c r="N289">
        <v>30.95</v>
      </c>
      <c r="O289">
        <v>36.21</v>
      </c>
      <c r="P289">
        <v>21.42</v>
      </c>
      <c r="Q289">
        <v>19.36</v>
      </c>
      <c r="R289">
        <v>32.549999999999997</v>
      </c>
      <c r="S289">
        <v>33.4</v>
      </c>
      <c r="T289">
        <v>20.87</v>
      </c>
      <c r="U289">
        <f t="shared" si="4"/>
        <v>399.09</v>
      </c>
    </row>
    <row r="290" spans="1:21" x14ac:dyDescent="0.25">
      <c r="A290">
        <v>2342</v>
      </c>
      <c r="B290">
        <v>1</v>
      </c>
      <c r="C290">
        <v>9.65</v>
      </c>
      <c r="D290">
        <v>2.2599999999999998</v>
      </c>
      <c r="F290">
        <v>41.79</v>
      </c>
      <c r="G290">
        <v>0.01</v>
      </c>
      <c r="I290">
        <v>54.76</v>
      </c>
      <c r="J290">
        <v>60.83</v>
      </c>
      <c r="K290">
        <v>68.03</v>
      </c>
      <c r="L290">
        <v>71.52</v>
      </c>
      <c r="M290">
        <v>72.63</v>
      </c>
      <c r="N290">
        <v>50.84</v>
      </c>
      <c r="O290">
        <v>61.94</v>
      </c>
      <c r="P290">
        <v>68.069999999999993</v>
      </c>
      <c r="Q290">
        <v>60.53</v>
      </c>
      <c r="R290">
        <v>59.02</v>
      </c>
      <c r="S290">
        <v>57.91</v>
      </c>
      <c r="T290">
        <v>68.27</v>
      </c>
      <c r="U290">
        <f t="shared" si="4"/>
        <v>808.06</v>
      </c>
    </row>
    <row r="291" spans="1:21" x14ac:dyDescent="0.25">
      <c r="A291">
        <v>2358</v>
      </c>
      <c r="B291">
        <v>1</v>
      </c>
      <c r="C291">
        <v>2.4900000000000002</v>
      </c>
      <c r="D291">
        <v>3</v>
      </c>
      <c r="F291">
        <v>18.829999999999998</v>
      </c>
      <c r="G291">
        <v>0</v>
      </c>
      <c r="I291">
        <v>15.06</v>
      </c>
      <c r="J291">
        <v>11.07</v>
      </c>
      <c r="K291">
        <v>20.95</v>
      </c>
      <c r="L291">
        <v>21.83</v>
      </c>
      <c r="M291">
        <v>15.52</v>
      </c>
      <c r="N291">
        <v>11.4</v>
      </c>
      <c r="O291">
        <v>25.41</v>
      </c>
      <c r="P291">
        <v>17.27</v>
      </c>
      <c r="Q291">
        <v>15.86</v>
      </c>
      <c r="R291">
        <v>15.1</v>
      </c>
      <c r="S291">
        <v>21</v>
      </c>
      <c r="T291">
        <v>10.1</v>
      </c>
      <c r="U291">
        <f t="shared" si="4"/>
        <v>224.89</v>
      </c>
    </row>
    <row r="292" spans="1:21" x14ac:dyDescent="0.25">
      <c r="A292">
        <v>2364</v>
      </c>
      <c r="B292">
        <v>1</v>
      </c>
      <c r="C292">
        <v>9.41</v>
      </c>
      <c r="D292">
        <v>0</v>
      </c>
      <c r="F292">
        <v>41.24</v>
      </c>
      <c r="G292">
        <v>0</v>
      </c>
      <c r="I292">
        <v>51.14</v>
      </c>
      <c r="J292">
        <v>53.7</v>
      </c>
      <c r="K292">
        <v>50.28</v>
      </c>
      <c r="L292">
        <v>50.29</v>
      </c>
      <c r="M292">
        <v>44.87</v>
      </c>
      <c r="N292">
        <v>39.46</v>
      </c>
      <c r="O292">
        <v>52.86</v>
      </c>
      <c r="P292">
        <v>45.26</v>
      </c>
      <c r="Q292">
        <v>29.29</v>
      </c>
      <c r="R292">
        <v>53.85</v>
      </c>
      <c r="S292">
        <v>56.7</v>
      </c>
      <c r="T292">
        <v>39.74</v>
      </c>
      <c r="U292">
        <f t="shared" si="4"/>
        <v>618.09</v>
      </c>
    </row>
    <row r="293" spans="1:21" x14ac:dyDescent="0.25">
      <c r="A293">
        <v>2365</v>
      </c>
      <c r="B293">
        <v>1</v>
      </c>
      <c r="C293">
        <v>12.59</v>
      </c>
      <c r="D293">
        <v>0</v>
      </c>
      <c r="F293">
        <v>54.01</v>
      </c>
      <c r="G293">
        <v>0</v>
      </c>
      <c r="I293">
        <v>57.07</v>
      </c>
      <c r="J293">
        <v>44.74</v>
      </c>
      <c r="K293">
        <v>52.14</v>
      </c>
      <c r="L293">
        <v>60.34</v>
      </c>
      <c r="M293">
        <v>52.15</v>
      </c>
      <c r="N293">
        <v>61.01</v>
      </c>
      <c r="O293">
        <v>66.709999999999994</v>
      </c>
      <c r="P293">
        <v>70.400000000000006</v>
      </c>
      <c r="Q293">
        <v>79.31</v>
      </c>
      <c r="R293">
        <v>72.38</v>
      </c>
      <c r="S293">
        <v>70.58</v>
      </c>
      <c r="T293">
        <v>70.33</v>
      </c>
      <c r="U293">
        <f t="shared" si="4"/>
        <v>823.7600000000001</v>
      </c>
    </row>
    <row r="294" spans="1:21" x14ac:dyDescent="0.25">
      <c r="A294">
        <v>2396</v>
      </c>
      <c r="B294">
        <v>1</v>
      </c>
      <c r="C294">
        <v>24.62</v>
      </c>
      <c r="D294">
        <v>0.48</v>
      </c>
      <c r="F294">
        <v>67.03</v>
      </c>
      <c r="G294">
        <v>0</v>
      </c>
      <c r="I294">
        <v>72.09</v>
      </c>
      <c r="J294">
        <v>47.85</v>
      </c>
      <c r="K294">
        <v>65.41</v>
      </c>
      <c r="L294">
        <v>61.95</v>
      </c>
      <c r="M294">
        <v>64.94</v>
      </c>
      <c r="N294">
        <v>66.239999999999995</v>
      </c>
      <c r="O294">
        <v>58.34</v>
      </c>
      <c r="P294">
        <v>67.599999999999994</v>
      </c>
      <c r="Q294">
        <v>76.349999999999994</v>
      </c>
      <c r="R294">
        <v>66.260000000000005</v>
      </c>
      <c r="S294">
        <v>63.33</v>
      </c>
      <c r="T294">
        <v>62.49</v>
      </c>
      <c r="U294">
        <f t="shared" si="4"/>
        <v>864.98000000000013</v>
      </c>
    </row>
    <row r="295" spans="1:21" x14ac:dyDescent="0.25">
      <c r="A295">
        <v>2397</v>
      </c>
      <c r="B295">
        <v>1</v>
      </c>
      <c r="C295">
        <v>12.8</v>
      </c>
      <c r="D295">
        <v>0</v>
      </c>
      <c r="F295">
        <v>78.41</v>
      </c>
      <c r="G295">
        <v>0</v>
      </c>
      <c r="I295">
        <v>88.88</v>
      </c>
      <c r="J295">
        <v>85.89</v>
      </c>
      <c r="K295">
        <v>63.54</v>
      </c>
      <c r="L295">
        <v>65.849999999999994</v>
      </c>
      <c r="M295">
        <v>73.55</v>
      </c>
      <c r="N295">
        <v>87.3</v>
      </c>
      <c r="O295">
        <v>86.01</v>
      </c>
      <c r="P295">
        <v>87.86</v>
      </c>
      <c r="Q295">
        <v>106.02</v>
      </c>
      <c r="R295">
        <v>80.48</v>
      </c>
      <c r="S295">
        <v>90.24</v>
      </c>
      <c r="T295">
        <v>99.36</v>
      </c>
      <c r="U295">
        <f t="shared" si="4"/>
        <v>1106.19</v>
      </c>
    </row>
    <row r="296" spans="1:21" x14ac:dyDescent="0.25">
      <c r="A296">
        <v>2448</v>
      </c>
      <c r="B296">
        <v>1</v>
      </c>
      <c r="C296">
        <v>4.22</v>
      </c>
      <c r="D296">
        <v>2.95</v>
      </c>
      <c r="F296">
        <v>41.94</v>
      </c>
      <c r="G296">
        <v>0</v>
      </c>
      <c r="I296">
        <v>43.82</v>
      </c>
      <c r="J296">
        <v>46.96</v>
      </c>
      <c r="K296">
        <v>54.84</v>
      </c>
      <c r="L296">
        <v>45.25</v>
      </c>
      <c r="M296">
        <v>46.98</v>
      </c>
      <c r="N296">
        <v>47</v>
      </c>
      <c r="O296">
        <v>47.01</v>
      </c>
      <c r="P296">
        <v>42.05</v>
      </c>
      <c r="Q296">
        <v>46.56</v>
      </c>
      <c r="R296">
        <v>50.04</v>
      </c>
      <c r="S296">
        <v>61.09</v>
      </c>
      <c r="T296">
        <v>51.88</v>
      </c>
      <c r="U296">
        <f t="shared" si="4"/>
        <v>632.59</v>
      </c>
    </row>
    <row r="297" spans="1:21" x14ac:dyDescent="0.25">
      <c r="A297">
        <v>2534</v>
      </c>
      <c r="B297">
        <v>1</v>
      </c>
      <c r="C297">
        <v>8.8800000000000008</v>
      </c>
      <c r="D297">
        <v>3.93</v>
      </c>
      <c r="F297">
        <v>35.729999999999997</v>
      </c>
      <c r="G297">
        <v>0</v>
      </c>
      <c r="I297">
        <v>48.05</v>
      </c>
      <c r="J297">
        <v>55.13</v>
      </c>
      <c r="K297">
        <v>34.39</v>
      </c>
      <c r="L297">
        <v>40.51</v>
      </c>
      <c r="M297">
        <v>44.47</v>
      </c>
      <c r="N297">
        <v>42.2</v>
      </c>
      <c r="O297">
        <v>36.659999999999997</v>
      </c>
      <c r="P297">
        <v>51.72</v>
      </c>
      <c r="Q297">
        <v>53.75</v>
      </c>
      <c r="R297">
        <v>58.97</v>
      </c>
      <c r="S297">
        <v>50.99</v>
      </c>
      <c r="T297">
        <v>48.94</v>
      </c>
      <c r="U297">
        <f t="shared" si="4"/>
        <v>614.32000000000016</v>
      </c>
    </row>
    <row r="298" spans="1:21" x14ac:dyDescent="0.25">
      <c r="A298">
        <v>2536</v>
      </c>
      <c r="B298">
        <v>1</v>
      </c>
      <c r="C298">
        <v>4.3499999999999996</v>
      </c>
      <c r="D298">
        <v>1.56</v>
      </c>
      <c r="F298">
        <v>11.14</v>
      </c>
      <c r="G298">
        <v>0</v>
      </c>
      <c r="I298">
        <v>18.489999999999998</v>
      </c>
      <c r="J298">
        <v>23.76</v>
      </c>
      <c r="K298">
        <v>23.21</v>
      </c>
      <c r="L298">
        <v>16.98</v>
      </c>
      <c r="M298">
        <v>24.41</v>
      </c>
      <c r="N298">
        <v>27.5</v>
      </c>
      <c r="O298">
        <v>14.9</v>
      </c>
      <c r="P298">
        <v>27.04</v>
      </c>
      <c r="Q298">
        <v>18.510000000000002</v>
      </c>
      <c r="R298">
        <v>25.44</v>
      </c>
      <c r="S298">
        <v>16.149999999999999</v>
      </c>
      <c r="T298">
        <v>16.63</v>
      </c>
      <c r="U298">
        <f t="shared" si="4"/>
        <v>270.07</v>
      </c>
    </row>
    <row r="299" spans="1:21" x14ac:dyDescent="0.25">
      <c r="A299">
        <v>2580</v>
      </c>
      <c r="B299">
        <v>1</v>
      </c>
      <c r="C299">
        <v>7.82</v>
      </c>
      <c r="D299">
        <v>12.55</v>
      </c>
      <c r="F299">
        <v>45.08</v>
      </c>
      <c r="G299">
        <v>0</v>
      </c>
      <c r="I299">
        <v>45</v>
      </c>
      <c r="J299">
        <v>51.89</v>
      </c>
      <c r="K299">
        <v>53.33</v>
      </c>
      <c r="L299">
        <v>56.41</v>
      </c>
      <c r="M299">
        <v>59.31</v>
      </c>
      <c r="N299">
        <v>53.7</v>
      </c>
      <c r="O299">
        <v>52.19</v>
      </c>
      <c r="P299">
        <v>70.83</v>
      </c>
      <c r="Q299">
        <v>56.7</v>
      </c>
      <c r="R299">
        <v>81.55</v>
      </c>
      <c r="S299">
        <v>71.959999999999994</v>
      </c>
      <c r="T299">
        <v>78.239999999999995</v>
      </c>
      <c r="U299">
        <f t="shared" si="4"/>
        <v>796.56000000000006</v>
      </c>
    </row>
    <row r="300" spans="1:21" x14ac:dyDescent="0.25">
      <c r="A300">
        <v>2609</v>
      </c>
      <c r="B300">
        <v>1</v>
      </c>
      <c r="C300">
        <v>2.48</v>
      </c>
      <c r="D300">
        <v>12.59</v>
      </c>
      <c r="F300">
        <v>32.299999999999997</v>
      </c>
      <c r="G300">
        <v>0</v>
      </c>
      <c r="I300">
        <v>26.85</v>
      </c>
      <c r="J300">
        <v>27.47</v>
      </c>
      <c r="K300">
        <v>38.15</v>
      </c>
      <c r="L300">
        <v>36.21</v>
      </c>
      <c r="M300">
        <v>40</v>
      </c>
      <c r="N300">
        <v>38.299999999999997</v>
      </c>
      <c r="O300">
        <v>33.06</v>
      </c>
      <c r="P300">
        <v>47.79</v>
      </c>
      <c r="Q300">
        <v>40.42</v>
      </c>
      <c r="R300">
        <v>37.86</v>
      </c>
      <c r="S300">
        <v>38.71</v>
      </c>
      <c r="T300">
        <v>38.15</v>
      </c>
      <c r="U300">
        <f t="shared" si="4"/>
        <v>490.34000000000003</v>
      </c>
    </row>
    <row r="301" spans="1:21" x14ac:dyDescent="0.25">
      <c r="A301">
        <v>2683</v>
      </c>
      <c r="B301">
        <v>1</v>
      </c>
      <c r="C301">
        <v>4.4400000000000004</v>
      </c>
      <c r="D301">
        <v>0</v>
      </c>
      <c r="F301">
        <v>20</v>
      </c>
      <c r="G301">
        <v>0</v>
      </c>
      <c r="I301">
        <v>28</v>
      </c>
      <c r="J301">
        <v>21.39</v>
      </c>
      <c r="K301">
        <v>33</v>
      </c>
      <c r="L301">
        <v>22.7</v>
      </c>
      <c r="M301">
        <v>32.5</v>
      </c>
      <c r="N301">
        <v>27.5</v>
      </c>
      <c r="O301">
        <v>22.98</v>
      </c>
      <c r="P301">
        <v>24</v>
      </c>
      <c r="Q301">
        <v>30</v>
      </c>
      <c r="R301">
        <v>30.89</v>
      </c>
      <c r="S301">
        <v>31.17</v>
      </c>
      <c r="T301">
        <v>15.1</v>
      </c>
      <c r="U301">
        <f t="shared" si="4"/>
        <v>343.67</v>
      </c>
    </row>
    <row r="302" spans="1:21" x14ac:dyDescent="0.25">
      <c r="A302">
        <v>2687</v>
      </c>
      <c r="B302">
        <v>1</v>
      </c>
      <c r="C302">
        <v>17.54</v>
      </c>
      <c r="D302">
        <v>0</v>
      </c>
      <c r="F302">
        <v>110.81</v>
      </c>
      <c r="G302">
        <v>1</v>
      </c>
      <c r="I302">
        <v>107.43</v>
      </c>
      <c r="J302">
        <v>107.32</v>
      </c>
      <c r="K302">
        <v>104.3</v>
      </c>
      <c r="L302">
        <v>97.68</v>
      </c>
      <c r="M302">
        <v>105.24</v>
      </c>
      <c r="N302">
        <v>102.46</v>
      </c>
      <c r="O302">
        <v>93.58</v>
      </c>
      <c r="P302">
        <v>100.36</v>
      </c>
      <c r="Q302">
        <v>130.77000000000001</v>
      </c>
      <c r="R302">
        <v>119.44</v>
      </c>
      <c r="S302">
        <v>120.63</v>
      </c>
      <c r="T302">
        <v>113.26</v>
      </c>
      <c r="U302">
        <f t="shared" si="4"/>
        <v>1431.8200000000004</v>
      </c>
    </row>
    <row r="303" spans="1:21" x14ac:dyDescent="0.25">
      <c r="A303">
        <v>2689</v>
      </c>
      <c r="B303">
        <v>1</v>
      </c>
      <c r="C303">
        <v>17.809999999999999</v>
      </c>
      <c r="D303">
        <v>4.38</v>
      </c>
      <c r="F303">
        <v>110.57</v>
      </c>
      <c r="G303">
        <v>0</v>
      </c>
      <c r="I303">
        <v>93.31</v>
      </c>
      <c r="J303">
        <v>82.75</v>
      </c>
      <c r="K303">
        <v>99</v>
      </c>
      <c r="L303">
        <v>94.88</v>
      </c>
      <c r="M303">
        <v>90.57</v>
      </c>
      <c r="N303">
        <v>93.65</v>
      </c>
      <c r="O303">
        <v>101.01</v>
      </c>
      <c r="P303">
        <v>90.24</v>
      </c>
      <c r="Q303">
        <v>93.26</v>
      </c>
      <c r="R303">
        <v>97.92</v>
      </c>
      <c r="S303">
        <v>86.19</v>
      </c>
      <c r="T303">
        <v>115.07</v>
      </c>
      <c r="U303">
        <f t="shared" si="4"/>
        <v>1270.6099999999999</v>
      </c>
    </row>
    <row r="304" spans="1:21" x14ac:dyDescent="0.25">
      <c r="A304">
        <v>2711</v>
      </c>
      <c r="B304">
        <v>1</v>
      </c>
      <c r="C304">
        <v>6.02</v>
      </c>
      <c r="D304">
        <v>19.77</v>
      </c>
      <c r="F304">
        <v>60.23</v>
      </c>
      <c r="G304">
        <v>0</v>
      </c>
      <c r="I304">
        <v>51.98</v>
      </c>
      <c r="J304">
        <v>58.54</v>
      </c>
      <c r="K304">
        <v>55.68</v>
      </c>
      <c r="L304">
        <v>75.63</v>
      </c>
      <c r="M304">
        <v>56.81</v>
      </c>
      <c r="N304">
        <v>65.92</v>
      </c>
      <c r="O304">
        <v>65.47</v>
      </c>
      <c r="P304">
        <v>66.17</v>
      </c>
      <c r="Q304">
        <v>76.02</v>
      </c>
      <c r="R304">
        <v>69.45</v>
      </c>
      <c r="S304">
        <v>85.78</v>
      </c>
      <c r="T304">
        <v>62.62</v>
      </c>
      <c r="U304">
        <f t="shared" si="4"/>
        <v>876.09</v>
      </c>
    </row>
    <row r="305" spans="1:21" x14ac:dyDescent="0.25">
      <c r="A305">
        <v>2752</v>
      </c>
      <c r="B305">
        <v>1</v>
      </c>
      <c r="C305">
        <v>16.54</v>
      </c>
      <c r="D305">
        <v>25.23</v>
      </c>
      <c r="F305">
        <v>110.42</v>
      </c>
      <c r="G305">
        <v>0</v>
      </c>
      <c r="I305">
        <v>117.94</v>
      </c>
      <c r="J305">
        <v>136.72999999999999</v>
      </c>
      <c r="K305">
        <v>124.67</v>
      </c>
      <c r="L305">
        <v>130.97999999999999</v>
      </c>
      <c r="M305">
        <v>115.03</v>
      </c>
      <c r="N305">
        <v>113.29</v>
      </c>
      <c r="O305">
        <v>124.37</v>
      </c>
      <c r="P305">
        <v>133.30000000000001</v>
      </c>
      <c r="Q305">
        <v>147.55000000000001</v>
      </c>
      <c r="R305">
        <v>171.55</v>
      </c>
      <c r="S305">
        <v>140.94</v>
      </c>
      <c r="T305">
        <v>151.41999999999999</v>
      </c>
      <c r="U305">
        <f t="shared" si="4"/>
        <v>1759.96</v>
      </c>
    </row>
    <row r="306" spans="1:21" x14ac:dyDescent="0.25">
      <c r="A306">
        <v>2753</v>
      </c>
      <c r="B306">
        <v>1</v>
      </c>
      <c r="C306">
        <v>19.37</v>
      </c>
      <c r="D306">
        <v>3</v>
      </c>
      <c r="F306">
        <v>76.73</v>
      </c>
      <c r="G306">
        <v>0</v>
      </c>
      <c r="I306">
        <v>93.25</v>
      </c>
      <c r="J306">
        <v>91.32</v>
      </c>
      <c r="K306">
        <v>94.88</v>
      </c>
      <c r="L306">
        <v>98.73</v>
      </c>
      <c r="M306">
        <v>98.92</v>
      </c>
      <c r="N306">
        <v>95.85</v>
      </c>
      <c r="O306">
        <v>107.68</v>
      </c>
      <c r="P306">
        <v>121.9</v>
      </c>
      <c r="Q306">
        <v>118.48</v>
      </c>
      <c r="R306">
        <v>111.06</v>
      </c>
      <c r="S306">
        <v>100.3</v>
      </c>
      <c r="T306">
        <v>96.78</v>
      </c>
      <c r="U306">
        <f t="shared" si="4"/>
        <v>1328.25</v>
      </c>
    </row>
    <row r="307" spans="1:21" x14ac:dyDescent="0.25">
      <c r="A307">
        <v>2754</v>
      </c>
      <c r="B307">
        <v>1</v>
      </c>
      <c r="C307">
        <v>5.09</v>
      </c>
      <c r="D307">
        <v>0</v>
      </c>
      <c r="F307">
        <v>24.48</v>
      </c>
      <c r="G307">
        <v>0</v>
      </c>
      <c r="I307">
        <v>25.94</v>
      </c>
      <c r="J307">
        <v>28.81</v>
      </c>
      <c r="K307">
        <v>26.51</v>
      </c>
      <c r="L307">
        <v>21.51</v>
      </c>
      <c r="M307">
        <v>24.91</v>
      </c>
      <c r="N307">
        <v>23.09</v>
      </c>
      <c r="O307">
        <v>30.11</v>
      </c>
      <c r="P307">
        <v>24.88</v>
      </c>
      <c r="Q307">
        <v>30.17</v>
      </c>
      <c r="R307">
        <v>32.68</v>
      </c>
      <c r="S307">
        <v>39.07</v>
      </c>
      <c r="T307">
        <v>24.74</v>
      </c>
      <c r="U307">
        <f t="shared" si="4"/>
        <v>361.99</v>
      </c>
    </row>
    <row r="308" spans="1:21" x14ac:dyDescent="0.25">
      <c r="A308">
        <v>2769</v>
      </c>
      <c r="B308">
        <v>1</v>
      </c>
      <c r="C308">
        <v>11.06</v>
      </c>
      <c r="D308">
        <v>0.39</v>
      </c>
      <c r="F308">
        <v>89.1</v>
      </c>
      <c r="G308">
        <v>0</v>
      </c>
      <c r="I308">
        <v>87.08</v>
      </c>
      <c r="J308">
        <v>59.56</v>
      </c>
      <c r="K308">
        <v>78.67</v>
      </c>
      <c r="L308">
        <v>75.17</v>
      </c>
      <c r="M308">
        <v>84.19</v>
      </c>
      <c r="N308">
        <v>86.06</v>
      </c>
      <c r="O308">
        <v>83.99</v>
      </c>
      <c r="P308">
        <v>91.12</v>
      </c>
      <c r="Q308">
        <v>93.5</v>
      </c>
      <c r="R308">
        <v>86.42</v>
      </c>
      <c r="S308">
        <v>88.06</v>
      </c>
      <c r="T308">
        <v>69.28</v>
      </c>
      <c r="U308">
        <f t="shared" si="4"/>
        <v>1083.6499999999999</v>
      </c>
    </row>
    <row r="309" spans="1:21" x14ac:dyDescent="0.25">
      <c r="A309">
        <v>2805</v>
      </c>
      <c r="B309">
        <v>1</v>
      </c>
      <c r="C309">
        <v>13.83</v>
      </c>
      <c r="D309">
        <v>0</v>
      </c>
      <c r="F309">
        <v>65.17</v>
      </c>
      <c r="G309">
        <v>0</v>
      </c>
      <c r="I309">
        <v>92.1</v>
      </c>
      <c r="J309">
        <v>87.28</v>
      </c>
      <c r="K309">
        <v>84.05</v>
      </c>
      <c r="L309">
        <v>92.46</v>
      </c>
      <c r="M309">
        <v>82.25</v>
      </c>
      <c r="N309">
        <v>103.07</v>
      </c>
      <c r="O309">
        <v>95.1</v>
      </c>
      <c r="P309">
        <v>106.49</v>
      </c>
      <c r="Q309">
        <v>99.46</v>
      </c>
      <c r="R309">
        <v>106.74</v>
      </c>
      <c r="S309">
        <v>93.83</v>
      </c>
      <c r="T309">
        <v>102.47</v>
      </c>
      <c r="U309">
        <f t="shared" si="4"/>
        <v>1224.3</v>
      </c>
    </row>
    <row r="310" spans="1:21" x14ac:dyDescent="0.25">
      <c r="A310">
        <v>2835</v>
      </c>
      <c r="B310">
        <v>1</v>
      </c>
      <c r="C310">
        <v>8.7899999999999991</v>
      </c>
      <c r="D310">
        <v>0</v>
      </c>
      <c r="F310">
        <v>54.87</v>
      </c>
      <c r="G310">
        <v>0</v>
      </c>
      <c r="I310">
        <v>56.55</v>
      </c>
      <c r="J310">
        <v>53.07</v>
      </c>
      <c r="K310">
        <v>53.33</v>
      </c>
      <c r="L310">
        <v>51.62</v>
      </c>
      <c r="M310">
        <v>64.03</v>
      </c>
      <c r="N310">
        <v>50.46</v>
      </c>
      <c r="O310">
        <v>50.85</v>
      </c>
      <c r="P310">
        <v>61.15</v>
      </c>
      <c r="Q310">
        <v>65</v>
      </c>
      <c r="R310">
        <v>58.7</v>
      </c>
      <c r="S310">
        <v>79.14</v>
      </c>
      <c r="T310">
        <v>54.84</v>
      </c>
      <c r="U310">
        <f t="shared" si="4"/>
        <v>762.40000000000009</v>
      </c>
    </row>
    <row r="311" spans="1:21" x14ac:dyDescent="0.25">
      <c r="A311">
        <v>2853</v>
      </c>
      <c r="B311">
        <v>1</v>
      </c>
      <c r="C311">
        <v>11.63</v>
      </c>
      <c r="D311">
        <v>12.83</v>
      </c>
      <c r="F311">
        <v>64.650000000000006</v>
      </c>
      <c r="G311">
        <v>0</v>
      </c>
      <c r="I311">
        <v>79.39</v>
      </c>
      <c r="J311">
        <v>71.89</v>
      </c>
      <c r="K311">
        <v>58.46</v>
      </c>
      <c r="L311">
        <v>83.93</v>
      </c>
      <c r="M311">
        <v>76.010000000000005</v>
      </c>
      <c r="N311">
        <v>80.87</v>
      </c>
      <c r="O311">
        <v>76.8</v>
      </c>
      <c r="P311">
        <v>87.83</v>
      </c>
      <c r="Q311">
        <v>74.790000000000006</v>
      </c>
      <c r="R311">
        <v>75.709999999999994</v>
      </c>
      <c r="S311">
        <v>85.02</v>
      </c>
      <c r="T311">
        <v>53.74</v>
      </c>
      <c r="U311">
        <f t="shared" si="4"/>
        <v>993.55</v>
      </c>
    </row>
    <row r="312" spans="1:21" x14ac:dyDescent="0.25">
      <c r="A312">
        <v>2856</v>
      </c>
      <c r="B312">
        <v>1</v>
      </c>
      <c r="C312">
        <v>5.63</v>
      </c>
      <c r="D312">
        <v>0.6</v>
      </c>
      <c r="F312">
        <v>20</v>
      </c>
      <c r="G312">
        <v>0</v>
      </c>
      <c r="I312">
        <v>20</v>
      </c>
      <c r="J312">
        <v>26.48</v>
      </c>
      <c r="K312">
        <v>21</v>
      </c>
      <c r="L312">
        <v>20</v>
      </c>
      <c r="M312">
        <v>18</v>
      </c>
      <c r="N312">
        <v>25.49</v>
      </c>
      <c r="O312">
        <v>14.89</v>
      </c>
      <c r="P312">
        <v>27.68</v>
      </c>
      <c r="Q312">
        <v>21.19</v>
      </c>
      <c r="R312">
        <v>22.29</v>
      </c>
      <c r="S312">
        <v>17.86</v>
      </c>
      <c r="T312">
        <v>20</v>
      </c>
      <c r="U312">
        <f t="shared" si="4"/>
        <v>281.11</v>
      </c>
    </row>
    <row r="313" spans="1:21" x14ac:dyDescent="0.25">
      <c r="A313">
        <v>2859</v>
      </c>
      <c r="B313">
        <v>1</v>
      </c>
      <c r="C313">
        <v>23.67</v>
      </c>
      <c r="D313">
        <v>0</v>
      </c>
      <c r="F313">
        <v>108.09</v>
      </c>
      <c r="G313">
        <v>0</v>
      </c>
      <c r="I313">
        <v>115.49</v>
      </c>
      <c r="J313">
        <v>125.45</v>
      </c>
      <c r="K313">
        <v>139.16</v>
      </c>
      <c r="L313">
        <v>116.43</v>
      </c>
      <c r="M313">
        <v>125.87</v>
      </c>
      <c r="N313">
        <v>132.08000000000001</v>
      </c>
      <c r="O313">
        <v>130.25</v>
      </c>
      <c r="P313">
        <v>138.24</v>
      </c>
      <c r="Q313">
        <v>166.08</v>
      </c>
      <c r="R313">
        <v>150.63</v>
      </c>
      <c r="S313">
        <v>165.25</v>
      </c>
      <c r="T313">
        <v>146.74</v>
      </c>
      <c r="U313">
        <f t="shared" si="4"/>
        <v>1783.43</v>
      </c>
    </row>
    <row r="314" spans="1:21" x14ac:dyDescent="0.25">
      <c r="A314">
        <v>2860</v>
      </c>
      <c r="B314">
        <v>1</v>
      </c>
      <c r="C314">
        <v>6.97</v>
      </c>
      <c r="D314">
        <v>15.92</v>
      </c>
      <c r="F314">
        <v>85.26</v>
      </c>
      <c r="G314">
        <v>0</v>
      </c>
      <c r="I314">
        <v>84.53</v>
      </c>
      <c r="J314">
        <v>94.44</v>
      </c>
      <c r="K314">
        <v>81.040000000000006</v>
      </c>
      <c r="L314">
        <v>82.31</v>
      </c>
      <c r="M314">
        <v>98.54</v>
      </c>
      <c r="N314">
        <v>80.89</v>
      </c>
      <c r="O314">
        <v>76.03</v>
      </c>
      <c r="P314">
        <v>88.35</v>
      </c>
      <c r="Q314">
        <v>87.24</v>
      </c>
      <c r="R314">
        <v>94.09</v>
      </c>
      <c r="S314">
        <v>100.36</v>
      </c>
      <c r="T314">
        <v>85.86</v>
      </c>
      <c r="U314">
        <f t="shared" si="4"/>
        <v>1161.83</v>
      </c>
    </row>
    <row r="315" spans="1:21" x14ac:dyDescent="0.25">
      <c r="A315">
        <v>2884</v>
      </c>
      <c r="B315">
        <v>1</v>
      </c>
      <c r="C315">
        <v>4.6399999999999997</v>
      </c>
      <c r="D315">
        <v>1.42</v>
      </c>
      <c r="F315">
        <v>28.2</v>
      </c>
      <c r="G315">
        <v>0</v>
      </c>
      <c r="I315">
        <v>35.25</v>
      </c>
      <c r="J315">
        <v>32.43</v>
      </c>
      <c r="K315">
        <v>30.15</v>
      </c>
      <c r="L315">
        <v>40.15</v>
      </c>
      <c r="M315">
        <v>36.270000000000003</v>
      </c>
      <c r="N315">
        <v>29.87</v>
      </c>
      <c r="O315">
        <v>41.38</v>
      </c>
      <c r="P315">
        <v>33.51</v>
      </c>
      <c r="Q315">
        <v>34.85</v>
      </c>
      <c r="R315">
        <v>43.42</v>
      </c>
      <c r="S315">
        <v>30.47</v>
      </c>
      <c r="T315">
        <v>34.700000000000003</v>
      </c>
      <c r="U315">
        <f t="shared" si="4"/>
        <v>456.71000000000009</v>
      </c>
    </row>
    <row r="316" spans="1:21" x14ac:dyDescent="0.25">
      <c r="A316">
        <v>2886</v>
      </c>
      <c r="B316">
        <v>1</v>
      </c>
      <c r="C316">
        <v>2.69</v>
      </c>
      <c r="D316">
        <v>0</v>
      </c>
      <c r="F316">
        <v>20.27</v>
      </c>
      <c r="G316">
        <v>0</v>
      </c>
      <c r="I316">
        <v>25.56</v>
      </c>
      <c r="J316">
        <v>20.95</v>
      </c>
      <c r="K316">
        <v>27.14</v>
      </c>
      <c r="L316">
        <v>25.93</v>
      </c>
      <c r="M316">
        <v>22.88</v>
      </c>
      <c r="N316">
        <v>20.96</v>
      </c>
      <c r="O316">
        <v>25.13</v>
      </c>
      <c r="P316">
        <v>21.52</v>
      </c>
      <c r="Q316">
        <v>32.409999999999997</v>
      </c>
      <c r="R316">
        <v>29.47</v>
      </c>
      <c r="S316">
        <v>26.28</v>
      </c>
      <c r="T316">
        <v>27.83</v>
      </c>
      <c r="U316">
        <f t="shared" si="4"/>
        <v>329.01999999999992</v>
      </c>
    </row>
    <row r="317" spans="1:21" x14ac:dyDescent="0.25">
      <c r="A317">
        <v>2888</v>
      </c>
      <c r="B317">
        <v>1</v>
      </c>
      <c r="C317">
        <v>5.96</v>
      </c>
      <c r="D317">
        <v>8.08</v>
      </c>
      <c r="F317">
        <v>22</v>
      </c>
      <c r="G317">
        <v>6</v>
      </c>
      <c r="I317">
        <v>27.51</v>
      </c>
      <c r="J317">
        <v>30</v>
      </c>
      <c r="K317">
        <v>27.92</v>
      </c>
      <c r="L317">
        <v>38.06</v>
      </c>
      <c r="M317">
        <v>26</v>
      </c>
      <c r="N317">
        <v>26.37</v>
      </c>
      <c r="O317">
        <v>24.2</v>
      </c>
      <c r="P317">
        <v>26</v>
      </c>
      <c r="Q317">
        <v>28.42</v>
      </c>
      <c r="R317">
        <v>12</v>
      </c>
      <c r="S317">
        <v>30.66</v>
      </c>
      <c r="T317">
        <v>25.64</v>
      </c>
      <c r="U317">
        <f t="shared" si="4"/>
        <v>364.82000000000005</v>
      </c>
    </row>
    <row r="318" spans="1:21" x14ac:dyDescent="0.25">
      <c r="A318">
        <v>2889</v>
      </c>
      <c r="B318">
        <v>1</v>
      </c>
      <c r="C318">
        <v>13.88</v>
      </c>
      <c r="D318">
        <v>0</v>
      </c>
      <c r="F318">
        <v>45.57</v>
      </c>
      <c r="G318">
        <v>0</v>
      </c>
      <c r="I318">
        <v>37.869999999999997</v>
      </c>
      <c r="J318">
        <v>48.25</v>
      </c>
      <c r="K318">
        <v>35</v>
      </c>
      <c r="L318">
        <v>61.81</v>
      </c>
      <c r="M318">
        <v>61.94</v>
      </c>
      <c r="N318">
        <v>59</v>
      </c>
      <c r="O318">
        <v>67.87</v>
      </c>
      <c r="P318">
        <v>70.459999999999994</v>
      </c>
      <c r="Q318">
        <v>61.76</v>
      </c>
      <c r="R318">
        <v>56.98</v>
      </c>
      <c r="S318">
        <v>75.959999999999994</v>
      </c>
      <c r="T318">
        <v>51.44</v>
      </c>
      <c r="U318">
        <f t="shared" si="4"/>
        <v>747.79</v>
      </c>
    </row>
    <row r="319" spans="1:21" x14ac:dyDescent="0.25">
      <c r="A319">
        <v>2890</v>
      </c>
      <c r="B319">
        <v>1</v>
      </c>
      <c r="C319">
        <v>6.95</v>
      </c>
      <c r="D319">
        <v>13.66</v>
      </c>
      <c r="F319">
        <v>38.03</v>
      </c>
      <c r="G319">
        <v>0</v>
      </c>
      <c r="I319">
        <v>52.42</v>
      </c>
      <c r="J319">
        <v>49.93</v>
      </c>
      <c r="K319">
        <v>50.23</v>
      </c>
      <c r="L319">
        <v>52.45</v>
      </c>
      <c r="M319">
        <v>48.26</v>
      </c>
      <c r="N319">
        <v>40.56</v>
      </c>
      <c r="O319">
        <v>54.96</v>
      </c>
      <c r="P319">
        <v>46.38</v>
      </c>
      <c r="Q319">
        <v>49.93</v>
      </c>
      <c r="R319">
        <v>48.04</v>
      </c>
      <c r="S319">
        <v>42.27</v>
      </c>
      <c r="T319">
        <v>36.090000000000003</v>
      </c>
      <c r="U319">
        <f t="shared" si="4"/>
        <v>630.16</v>
      </c>
    </row>
    <row r="320" spans="1:21" x14ac:dyDescent="0.25">
      <c r="A320">
        <v>2895</v>
      </c>
      <c r="B320">
        <v>1</v>
      </c>
      <c r="C320">
        <v>9.2200000000000006</v>
      </c>
      <c r="D320">
        <v>23.97</v>
      </c>
      <c r="F320">
        <v>93.99</v>
      </c>
      <c r="G320">
        <v>0</v>
      </c>
      <c r="I320">
        <v>62.52</v>
      </c>
      <c r="J320">
        <v>89.86</v>
      </c>
      <c r="K320">
        <v>72.489999999999995</v>
      </c>
      <c r="L320">
        <v>75.91</v>
      </c>
      <c r="M320">
        <v>88.57</v>
      </c>
      <c r="N320">
        <v>82.97</v>
      </c>
      <c r="O320">
        <v>87.62</v>
      </c>
      <c r="P320">
        <v>82.29</v>
      </c>
      <c r="Q320">
        <v>93.71</v>
      </c>
      <c r="R320">
        <v>83.79</v>
      </c>
      <c r="S320">
        <v>102.56</v>
      </c>
      <c r="T320">
        <v>85.7</v>
      </c>
      <c r="U320">
        <f t="shared" si="4"/>
        <v>1135.17</v>
      </c>
    </row>
    <row r="321" spans="1:21" x14ac:dyDescent="0.25">
      <c r="A321">
        <v>2897</v>
      </c>
      <c r="B321">
        <v>1</v>
      </c>
      <c r="C321">
        <v>28.65</v>
      </c>
      <c r="D321">
        <v>0</v>
      </c>
      <c r="F321">
        <v>93.32</v>
      </c>
      <c r="G321">
        <v>0</v>
      </c>
      <c r="I321">
        <v>71.53</v>
      </c>
      <c r="J321">
        <v>93.61</v>
      </c>
      <c r="K321">
        <v>74.47</v>
      </c>
      <c r="L321">
        <v>75.12</v>
      </c>
      <c r="M321">
        <v>91.45</v>
      </c>
      <c r="N321">
        <v>86.63</v>
      </c>
      <c r="O321">
        <v>88.03</v>
      </c>
      <c r="P321">
        <v>89.06</v>
      </c>
      <c r="Q321">
        <v>96.97</v>
      </c>
      <c r="R321">
        <v>109.56</v>
      </c>
      <c r="S321">
        <v>112.23</v>
      </c>
      <c r="T321">
        <v>100.54</v>
      </c>
      <c r="U321">
        <f t="shared" si="4"/>
        <v>1211.17</v>
      </c>
    </row>
    <row r="322" spans="1:21" x14ac:dyDescent="0.25">
      <c r="A322">
        <v>2898</v>
      </c>
      <c r="B322">
        <v>1</v>
      </c>
      <c r="C322">
        <v>9.16</v>
      </c>
      <c r="D322">
        <v>1.86</v>
      </c>
      <c r="F322">
        <v>35.619999999999997</v>
      </c>
      <c r="G322">
        <v>0</v>
      </c>
      <c r="I322">
        <v>35.1</v>
      </c>
      <c r="J322">
        <v>38.44</v>
      </c>
      <c r="K322">
        <v>34.78</v>
      </c>
      <c r="L322">
        <v>40.25</v>
      </c>
      <c r="M322">
        <v>48.83</v>
      </c>
      <c r="N322">
        <v>29.48</v>
      </c>
      <c r="O322">
        <v>31.59</v>
      </c>
      <c r="P322">
        <v>35.049999999999997</v>
      </c>
      <c r="Q322">
        <v>39.86</v>
      </c>
      <c r="R322">
        <v>40.81</v>
      </c>
      <c r="S322">
        <v>30.95</v>
      </c>
      <c r="T322">
        <v>36.35</v>
      </c>
      <c r="U322">
        <f t="shared" si="4"/>
        <v>488.13000000000005</v>
      </c>
    </row>
    <row r="323" spans="1:21" x14ac:dyDescent="0.25">
      <c r="A323">
        <v>2899</v>
      </c>
      <c r="B323">
        <v>1</v>
      </c>
      <c r="C323">
        <v>17.73</v>
      </c>
      <c r="D323">
        <v>0</v>
      </c>
      <c r="F323">
        <v>94.44</v>
      </c>
      <c r="G323">
        <v>0</v>
      </c>
      <c r="I323">
        <v>104.56</v>
      </c>
      <c r="J323">
        <v>98.21</v>
      </c>
      <c r="K323">
        <v>93.21</v>
      </c>
      <c r="L323">
        <v>90.54</v>
      </c>
      <c r="M323">
        <v>110.24</v>
      </c>
      <c r="N323">
        <v>99.01</v>
      </c>
      <c r="O323">
        <v>114.54</v>
      </c>
      <c r="P323">
        <v>103.03</v>
      </c>
      <c r="Q323">
        <v>99.55</v>
      </c>
      <c r="R323">
        <v>124.08</v>
      </c>
      <c r="S323">
        <v>110.14</v>
      </c>
      <c r="T323">
        <v>105.08</v>
      </c>
      <c r="U323">
        <f t="shared" si="4"/>
        <v>1364.36</v>
      </c>
    </row>
    <row r="324" spans="1:21" x14ac:dyDescent="0.25">
      <c r="A324">
        <v>2902</v>
      </c>
      <c r="B324">
        <v>1</v>
      </c>
      <c r="C324">
        <v>13.32</v>
      </c>
      <c r="D324">
        <v>0</v>
      </c>
      <c r="F324">
        <v>28.91</v>
      </c>
      <c r="G324">
        <v>0</v>
      </c>
      <c r="I324">
        <v>44</v>
      </c>
      <c r="J324">
        <v>43.73</v>
      </c>
      <c r="K324">
        <v>39.68</v>
      </c>
      <c r="L324">
        <v>37</v>
      </c>
      <c r="M324">
        <v>39.729999999999997</v>
      </c>
      <c r="N324">
        <v>40</v>
      </c>
      <c r="O324">
        <v>40</v>
      </c>
      <c r="P324">
        <v>40.65</v>
      </c>
      <c r="Q324">
        <v>56.49</v>
      </c>
      <c r="R324">
        <v>49.02</v>
      </c>
      <c r="S324">
        <v>42.37</v>
      </c>
      <c r="T324">
        <v>50.38</v>
      </c>
      <c r="U324">
        <f t="shared" ref="U324:U387" si="5">SUM(C324:T324)</f>
        <v>565.28</v>
      </c>
    </row>
    <row r="325" spans="1:21" x14ac:dyDescent="0.25">
      <c r="A325">
        <v>2903</v>
      </c>
      <c r="B325">
        <v>1</v>
      </c>
      <c r="C325">
        <v>10.44</v>
      </c>
      <c r="D325">
        <v>0</v>
      </c>
      <c r="F325">
        <v>48.91</v>
      </c>
      <c r="G325">
        <v>0</v>
      </c>
      <c r="I325">
        <v>41.06</v>
      </c>
      <c r="J325">
        <v>39.18</v>
      </c>
      <c r="K325">
        <v>34.270000000000003</v>
      </c>
      <c r="L325">
        <v>29.57</v>
      </c>
      <c r="M325">
        <v>45.16</v>
      </c>
      <c r="N325">
        <v>33.979999999999997</v>
      </c>
      <c r="O325">
        <v>35.619999999999997</v>
      </c>
      <c r="P325">
        <v>43.63</v>
      </c>
      <c r="Q325">
        <v>28.19</v>
      </c>
      <c r="R325">
        <v>34.15</v>
      </c>
      <c r="S325">
        <v>38.26</v>
      </c>
      <c r="T325">
        <v>38.92</v>
      </c>
      <c r="U325">
        <f t="shared" si="5"/>
        <v>501.34</v>
      </c>
    </row>
    <row r="326" spans="1:21" x14ac:dyDescent="0.25">
      <c r="A326">
        <v>2904</v>
      </c>
      <c r="B326">
        <v>1</v>
      </c>
      <c r="C326">
        <v>8.98</v>
      </c>
      <c r="D326">
        <v>5.27</v>
      </c>
      <c r="F326">
        <v>64.209999999999994</v>
      </c>
      <c r="G326">
        <v>0</v>
      </c>
      <c r="I326">
        <v>50.81</v>
      </c>
      <c r="J326">
        <v>52.67</v>
      </c>
      <c r="K326">
        <v>53.86</v>
      </c>
      <c r="L326">
        <v>54.06</v>
      </c>
      <c r="M326">
        <v>57.07</v>
      </c>
      <c r="N326">
        <v>54.23</v>
      </c>
      <c r="O326">
        <v>67.95</v>
      </c>
      <c r="P326">
        <v>65.91</v>
      </c>
      <c r="Q326">
        <v>74.62</v>
      </c>
      <c r="R326">
        <v>53.7</v>
      </c>
      <c r="S326">
        <v>72.86</v>
      </c>
      <c r="T326">
        <v>58</v>
      </c>
      <c r="U326">
        <f t="shared" si="5"/>
        <v>794.2</v>
      </c>
    </row>
    <row r="327" spans="1:21" x14ac:dyDescent="0.25">
      <c r="A327">
        <v>2905</v>
      </c>
      <c r="B327">
        <v>1</v>
      </c>
      <c r="C327">
        <v>30.48</v>
      </c>
      <c r="D327">
        <v>0</v>
      </c>
      <c r="F327">
        <v>163.54</v>
      </c>
      <c r="G327">
        <v>0</v>
      </c>
      <c r="I327">
        <v>173.39</v>
      </c>
      <c r="J327">
        <v>161.4</v>
      </c>
      <c r="K327">
        <v>157.91999999999999</v>
      </c>
      <c r="L327">
        <v>190.69</v>
      </c>
      <c r="M327">
        <v>184.91</v>
      </c>
      <c r="N327">
        <v>193.69</v>
      </c>
      <c r="O327">
        <v>177.56</v>
      </c>
      <c r="P327">
        <v>182.96</v>
      </c>
      <c r="Q327">
        <v>194.87</v>
      </c>
      <c r="R327">
        <v>185.82</v>
      </c>
      <c r="S327">
        <v>197.21</v>
      </c>
      <c r="T327">
        <v>173.27</v>
      </c>
      <c r="U327">
        <f t="shared" si="5"/>
        <v>2367.7099999999996</v>
      </c>
    </row>
    <row r="328" spans="1:21" x14ac:dyDescent="0.25">
      <c r="A328">
        <v>2906</v>
      </c>
      <c r="B328">
        <v>1</v>
      </c>
      <c r="C328">
        <v>4.37</v>
      </c>
      <c r="D328">
        <v>6.62</v>
      </c>
      <c r="F328">
        <v>19.260000000000002</v>
      </c>
      <c r="G328">
        <v>0</v>
      </c>
      <c r="I328">
        <v>11</v>
      </c>
      <c r="J328">
        <v>28.55</v>
      </c>
      <c r="K328">
        <v>24.33</v>
      </c>
      <c r="L328">
        <v>32.33</v>
      </c>
      <c r="M328">
        <v>34</v>
      </c>
      <c r="N328">
        <v>25.54</v>
      </c>
      <c r="O328">
        <v>27.72</v>
      </c>
      <c r="P328">
        <v>29.62</v>
      </c>
      <c r="Q328">
        <v>20.399999999999999</v>
      </c>
      <c r="R328">
        <v>33.909999999999997</v>
      </c>
      <c r="S328">
        <v>29.78</v>
      </c>
      <c r="T328">
        <v>20.82</v>
      </c>
      <c r="U328">
        <f t="shared" si="5"/>
        <v>348.24999999999994</v>
      </c>
    </row>
    <row r="329" spans="1:21" x14ac:dyDescent="0.25">
      <c r="A329">
        <v>2907</v>
      </c>
      <c r="B329">
        <v>1</v>
      </c>
      <c r="C329">
        <v>3.6</v>
      </c>
      <c r="D329">
        <v>7.83</v>
      </c>
      <c r="F329">
        <v>15</v>
      </c>
      <c r="G329">
        <v>0</v>
      </c>
      <c r="I329">
        <v>16.38</v>
      </c>
      <c r="J329">
        <v>20.58</v>
      </c>
      <c r="K329">
        <v>17.809999999999999</v>
      </c>
      <c r="L329">
        <v>21.04</v>
      </c>
      <c r="M329">
        <v>15.98</v>
      </c>
      <c r="N329">
        <v>14.3</v>
      </c>
      <c r="O329">
        <v>19.899999999999999</v>
      </c>
      <c r="P329">
        <v>18.52</v>
      </c>
      <c r="Q329">
        <v>12.9</v>
      </c>
      <c r="R329">
        <v>22.79</v>
      </c>
      <c r="S329">
        <v>15.8</v>
      </c>
      <c r="T329">
        <v>17.62</v>
      </c>
      <c r="U329">
        <f t="shared" si="5"/>
        <v>240.05000000000004</v>
      </c>
    </row>
    <row r="330" spans="1:21" x14ac:dyDescent="0.25">
      <c r="A330">
        <v>2908</v>
      </c>
      <c r="B330">
        <v>1</v>
      </c>
      <c r="C330">
        <v>14.53</v>
      </c>
      <c r="D330">
        <v>0</v>
      </c>
      <c r="F330">
        <v>49.28</v>
      </c>
      <c r="G330">
        <v>0</v>
      </c>
      <c r="I330">
        <v>43.06</v>
      </c>
      <c r="J330">
        <v>52.27</v>
      </c>
      <c r="K330">
        <v>38.57</v>
      </c>
      <c r="L330">
        <v>48.66</v>
      </c>
      <c r="M330">
        <v>39.97</v>
      </c>
      <c r="N330">
        <v>53.79</v>
      </c>
      <c r="O330">
        <v>42.24</v>
      </c>
      <c r="P330">
        <v>47</v>
      </c>
      <c r="Q330">
        <v>42.99</v>
      </c>
      <c r="R330">
        <v>46.95</v>
      </c>
      <c r="S330">
        <v>41.84</v>
      </c>
      <c r="T330">
        <v>39.22</v>
      </c>
      <c r="U330">
        <f t="shared" si="5"/>
        <v>600.37000000000012</v>
      </c>
    </row>
    <row r="331" spans="1:21" x14ac:dyDescent="0.25">
      <c r="A331">
        <v>2909</v>
      </c>
      <c r="B331">
        <v>1</v>
      </c>
      <c r="C331">
        <v>33.42</v>
      </c>
      <c r="D331">
        <v>35.71</v>
      </c>
      <c r="F331">
        <v>163.69</v>
      </c>
      <c r="G331">
        <v>0</v>
      </c>
      <c r="I331">
        <v>160.36000000000001</v>
      </c>
      <c r="J331">
        <v>160.16999999999999</v>
      </c>
      <c r="K331">
        <v>147.57</v>
      </c>
      <c r="L331">
        <v>168.08</v>
      </c>
      <c r="M331">
        <v>186.39</v>
      </c>
      <c r="N331">
        <v>172.9</v>
      </c>
      <c r="O331">
        <v>179.8</v>
      </c>
      <c r="P331">
        <v>176.7</v>
      </c>
      <c r="Q331">
        <v>191.83</v>
      </c>
      <c r="R331">
        <v>236.8</v>
      </c>
      <c r="S331">
        <v>181.23</v>
      </c>
      <c r="T331">
        <v>220.53</v>
      </c>
      <c r="U331">
        <f t="shared" si="5"/>
        <v>2415.1800000000003</v>
      </c>
    </row>
    <row r="332" spans="1:21" x14ac:dyDescent="0.25">
      <c r="A332">
        <v>2910</v>
      </c>
      <c r="B332">
        <v>1</v>
      </c>
      <c r="C332">
        <v>16.11</v>
      </c>
      <c r="D332">
        <v>17.14</v>
      </c>
      <c r="F332">
        <v>50.61</v>
      </c>
      <c r="G332">
        <v>0</v>
      </c>
      <c r="I332">
        <v>51.02</v>
      </c>
      <c r="J332">
        <v>54.27</v>
      </c>
      <c r="K332">
        <v>47.35</v>
      </c>
      <c r="L332">
        <v>43.11</v>
      </c>
      <c r="M332">
        <v>47.27</v>
      </c>
      <c r="N332">
        <v>36.08</v>
      </c>
      <c r="O332">
        <v>41.04</v>
      </c>
      <c r="P332">
        <v>47.2</v>
      </c>
      <c r="Q332">
        <v>35.909999999999997</v>
      </c>
      <c r="R332">
        <v>58.85</v>
      </c>
      <c r="S332">
        <v>56.83</v>
      </c>
      <c r="T332">
        <v>38.46</v>
      </c>
      <c r="U332">
        <f t="shared" si="5"/>
        <v>641.25000000000011</v>
      </c>
    </row>
  </sheetData>
  <sheetProtection algorithmName="SHA-512" hashValue="ovzPeHaJw8Jeo/du/Yk0qm8654qcPFzB+u7IgqnMHobtkljijjc1DCS3Opvd61eVXEyVn8d8Dt4ydikLQRHIwA==" saltValue="89sxDj1EDSR2G50VkCSkQg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8"/>
  <sheetViews>
    <sheetView topLeftCell="A289" workbookViewId="0">
      <selection activeCell="A23" sqref="A23:XFD23"/>
    </sheetView>
  </sheetViews>
  <sheetFormatPr defaultColWidth="8" defaultRowHeight="15" x14ac:dyDescent="0.25"/>
  <cols>
    <col min="1" max="16384" width="8" style="56"/>
  </cols>
  <sheetData>
    <row r="1" spans="1:21" s="52" customFormat="1" ht="11.25" x14ac:dyDescent="0.2">
      <c r="A1" s="41" t="s">
        <v>78</v>
      </c>
    </row>
    <row r="2" spans="1:21" s="52" customFormat="1" ht="11.25" x14ac:dyDescent="0.2"/>
    <row r="3" spans="1:21" x14ac:dyDescent="0.25">
      <c r="A3" s="52" t="s">
        <v>72</v>
      </c>
      <c r="B3" s="52" t="s">
        <v>73</v>
      </c>
      <c r="C3" s="53" t="s">
        <v>0</v>
      </c>
      <c r="D3" s="53" t="s">
        <v>56</v>
      </c>
      <c r="E3" s="53" t="s">
        <v>1</v>
      </c>
      <c r="F3" s="53" t="s">
        <v>59</v>
      </c>
      <c r="G3" s="53" t="s">
        <v>57</v>
      </c>
      <c r="H3" s="53" t="s">
        <v>58</v>
      </c>
      <c r="I3" s="54">
        <v>1</v>
      </c>
      <c r="J3" s="54">
        <v>2</v>
      </c>
      <c r="K3" s="54">
        <v>3</v>
      </c>
      <c r="L3" s="54">
        <v>4</v>
      </c>
      <c r="M3" s="54">
        <v>5</v>
      </c>
      <c r="N3" s="54">
        <v>6</v>
      </c>
      <c r="O3" s="54">
        <v>7</v>
      </c>
      <c r="P3" s="54">
        <v>8</v>
      </c>
      <c r="Q3" s="54">
        <v>9</v>
      </c>
      <c r="R3" s="54">
        <v>10</v>
      </c>
      <c r="S3" s="54">
        <v>11</v>
      </c>
      <c r="T3" s="54">
        <v>12</v>
      </c>
      <c r="U3" s="55" t="s">
        <v>2</v>
      </c>
    </row>
    <row r="4" spans="1:21" x14ac:dyDescent="0.25">
      <c r="A4" s="52">
        <v>1</v>
      </c>
      <c r="B4" s="52">
        <v>1</v>
      </c>
      <c r="C4" s="52">
        <v>7.55</v>
      </c>
      <c r="D4" s="52">
        <v>1.78</v>
      </c>
      <c r="E4" s="52">
        <v>11.05</v>
      </c>
      <c r="F4" s="52">
        <v>0</v>
      </c>
      <c r="G4" s="52">
        <v>0</v>
      </c>
      <c r="H4" s="52">
        <v>56.91</v>
      </c>
      <c r="I4" s="52">
        <v>53.61</v>
      </c>
      <c r="J4" s="52">
        <v>60.75</v>
      </c>
      <c r="K4" s="52">
        <v>52.54</v>
      </c>
      <c r="L4" s="52">
        <v>64.150000000000006</v>
      </c>
      <c r="M4" s="52">
        <v>88.25</v>
      </c>
      <c r="N4" s="52">
        <v>71.45</v>
      </c>
      <c r="O4" s="52">
        <v>87.26</v>
      </c>
      <c r="P4" s="52">
        <v>82.75</v>
      </c>
      <c r="Q4" s="52">
        <v>92.47</v>
      </c>
      <c r="R4" s="52">
        <v>98.3</v>
      </c>
      <c r="S4" s="52">
        <v>71.06</v>
      </c>
      <c r="T4" s="52">
        <v>94.14</v>
      </c>
      <c r="U4" s="52">
        <f>SUM(C4:T4)</f>
        <v>994.01999999999987</v>
      </c>
    </row>
    <row r="5" spans="1:21" x14ac:dyDescent="0.25">
      <c r="A5" s="52">
        <v>2</v>
      </c>
      <c r="B5" s="52">
        <v>1</v>
      </c>
      <c r="C5" s="52">
        <v>4.3899999999999997</v>
      </c>
      <c r="D5" s="52">
        <v>2.6</v>
      </c>
      <c r="E5" s="52">
        <v>3.14</v>
      </c>
      <c r="F5" s="52">
        <v>0</v>
      </c>
      <c r="G5" s="52">
        <v>0</v>
      </c>
      <c r="H5" s="52">
        <v>8.77</v>
      </c>
      <c r="I5" s="52">
        <v>10.52</v>
      </c>
      <c r="J5" s="52">
        <v>13.32</v>
      </c>
      <c r="K5" s="52">
        <v>18.239999999999998</v>
      </c>
      <c r="L5" s="52">
        <v>14.38</v>
      </c>
      <c r="M5" s="52">
        <v>15.76</v>
      </c>
      <c r="N5" s="52">
        <v>15.92</v>
      </c>
      <c r="O5" s="52">
        <v>18.420000000000002</v>
      </c>
      <c r="P5" s="52">
        <v>17.2</v>
      </c>
      <c r="Q5" s="52">
        <v>15.25</v>
      </c>
      <c r="R5" s="52">
        <v>25.03</v>
      </c>
      <c r="S5" s="52">
        <v>23.03</v>
      </c>
      <c r="T5" s="52">
        <v>20.86</v>
      </c>
      <c r="U5" s="52">
        <f t="shared" ref="U5:U66" si="0">SUM(C5:T5)</f>
        <v>226.82999999999998</v>
      </c>
    </row>
    <row r="6" spans="1:21" x14ac:dyDescent="0.25">
      <c r="A6" s="52">
        <v>4</v>
      </c>
      <c r="B6" s="52">
        <v>1</v>
      </c>
      <c r="C6" s="52">
        <v>4.33</v>
      </c>
      <c r="D6" s="52">
        <v>6.28</v>
      </c>
      <c r="E6" s="52">
        <v>4.3499999999999996</v>
      </c>
      <c r="F6" s="52">
        <v>0</v>
      </c>
      <c r="G6" s="52">
        <v>0</v>
      </c>
      <c r="H6" s="52">
        <v>19.78</v>
      </c>
      <c r="I6" s="52">
        <v>29.51</v>
      </c>
      <c r="J6" s="52">
        <v>17.2</v>
      </c>
      <c r="K6" s="52">
        <v>39.89</v>
      </c>
      <c r="L6" s="52">
        <v>39.81</v>
      </c>
      <c r="M6" s="52">
        <v>24.79</v>
      </c>
      <c r="N6" s="52">
        <v>28.99</v>
      </c>
      <c r="O6" s="52">
        <v>46.39</v>
      </c>
      <c r="P6" s="52">
        <v>40.82</v>
      </c>
      <c r="Q6" s="52">
        <v>41.66</v>
      </c>
      <c r="R6" s="52">
        <v>46.53</v>
      </c>
      <c r="S6" s="52">
        <v>35.75</v>
      </c>
      <c r="T6" s="52">
        <v>38.700000000000003</v>
      </c>
      <c r="U6" s="52">
        <f t="shared" si="0"/>
        <v>464.77999999999992</v>
      </c>
    </row>
    <row r="7" spans="1:21" x14ac:dyDescent="0.25">
      <c r="A7" s="52">
        <v>11</v>
      </c>
      <c r="B7" s="52">
        <v>1</v>
      </c>
      <c r="C7" s="52">
        <v>500.39</v>
      </c>
      <c r="D7" s="52">
        <v>79.41</v>
      </c>
      <c r="E7" s="52">
        <v>474.82</v>
      </c>
      <c r="F7" s="52">
        <v>3.37</v>
      </c>
      <c r="G7" s="52">
        <v>0</v>
      </c>
      <c r="H7" s="52">
        <v>2466.23</v>
      </c>
      <c r="I7" s="52">
        <v>3105.57</v>
      </c>
      <c r="J7" s="52">
        <v>3046.06</v>
      </c>
      <c r="K7" s="52">
        <v>3180.75</v>
      </c>
      <c r="L7" s="52">
        <v>3176.22</v>
      </c>
      <c r="M7" s="52">
        <v>3063.3</v>
      </c>
      <c r="N7" s="52">
        <v>3159.14</v>
      </c>
      <c r="O7" s="52">
        <v>3247.68</v>
      </c>
      <c r="P7" s="52">
        <v>3327.19</v>
      </c>
      <c r="Q7" s="52">
        <v>3464.11</v>
      </c>
      <c r="R7" s="52">
        <v>3407.18</v>
      </c>
      <c r="S7" s="52">
        <v>3347.81</v>
      </c>
      <c r="T7" s="52">
        <v>3431.49</v>
      </c>
      <c r="U7" s="52">
        <f t="shared" si="0"/>
        <v>42480.719999999994</v>
      </c>
    </row>
    <row r="8" spans="1:21" x14ac:dyDescent="0.25">
      <c r="A8" s="52">
        <v>12</v>
      </c>
      <c r="B8" s="52">
        <v>1</v>
      </c>
      <c r="C8" s="52">
        <v>63.46</v>
      </c>
      <c r="D8" s="52">
        <v>1.1200000000000001</v>
      </c>
      <c r="E8" s="52">
        <v>70.72</v>
      </c>
      <c r="F8" s="52">
        <v>0</v>
      </c>
      <c r="G8" s="52">
        <v>0</v>
      </c>
      <c r="H8" s="52">
        <v>332.8</v>
      </c>
      <c r="I8" s="52">
        <v>449.88</v>
      </c>
      <c r="J8" s="52">
        <v>384.75</v>
      </c>
      <c r="K8" s="52">
        <v>464.43</v>
      </c>
      <c r="L8" s="52">
        <v>435.91</v>
      </c>
      <c r="M8" s="52">
        <v>469.63</v>
      </c>
      <c r="N8" s="52">
        <v>448.96</v>
      </c>
      <c r="O8" s="52">
        <v>422.75</v>
      </c>
      <c r="P8" s="52">
        <v>440.05</v>
      </c>
      <c r="Q8" s="52">
        <v>451.37</v>
      </c>
      <c r="R8" s="52">
        <v>462.64</v>
      </c>
      <c r="S8" s="52">
        <v>398.86</v>
      </c>
      <c r="T8" s="52">
        <v>377.02</v>
      </c>
      <c r="U8" s="52">
        <f t="shared" si="0"/>
        <v>5674.35</v>
      </c>
    </row>
    <row r="9" spans="1:21" x14ac:dyDescent="0.25">
      <c r="A9" s="52">
        <v>13</v>
      </c>
      <c r="B9" s="52">
        <v>1</v>
      </c>
      <c r="C9" s="52">
        <v>46.7</v>
      </c>
      <c r="D9" s="52">
        <v>86.66</v>
      </c>
      <c r="E9" s="52">
        <v>43.78</v>
      </c>
      <c r="F9" s="52">
        <v>0</v>
      </c>
      <c r="G9" s="52">
        <v>0</v>
      </c>
      <c r="H9" s="52">
        <v>256.07</v>
      </c>
      <c r="I9" s="52">
        <v>261.72000000000003</v>
      </c>
      <c r="J9" s="52">
        <v>242.21</v>
      </c>
      <c r="K9" s="52">
        <v>305.52</v>
      </c>
      <c r="L9" s="52">
        <v>219.88</v>
      </c>
      <c r="M9" s="52">
        <v>251.1</v>
      </c>
      <c r="N9" s="52">
        <v>277.08999999999997</v>
      </c>
      <c r="O9" s="52">
        <v>276.02999999999997</v>
      </c>
      <c r="P9" s="52">
        <v>267.42</v>
      </c>
      <c r="Q9" s="52">
        <v>323.89</v>
      </c>
      <c r="R9" s="52">
        <v>318.58999999999997</v>
      </c>
      <c r="S9" s="52">
        <v>279.44</v>
      </c>
      <c r="T9" s="52">
        <v>343.53</v>
      </c>
      <c r="U9" s="52">
        <f t="shared" si="0"/>
        <v>3799.63</v>
      </c>
    </row>
    <row r="10" spans="1:21" x14ac:dyDescent="0.25">
      <c r="A10" s="52">
        <v>14</v>
      </c>
      <c r="B10" s="52">
        <v>1</v>
      </c>
      <c r="C10" s="52">
        <v>24.45</v>
      </c>
      <c r="D10" s="52">
        <v>49.56</v>
      </c>
      <c r="E10" s="52">
        <v>31.86</v>
      </c>
      <c r="F10" s="52">
        <v>0</v>
      </c>
      <c r="G10" s="52">
        <v>0</v>
      </c>
      <c r="H10" s="52">
        <v>170.15</v>
      </c>
      <c r="I10" s="52">
        <v>202.82</v>
      </c>
      <c r="J10" s="52">
        <v>203.54</v>
      </c>
      <c r="K10" s="52">
        <v>190.12</v>
      </c>
      <c r="L10" s="52">
        <v>188.87</v>
      </c>
      <c r="M10" s="52">
        <v>169.96</v>
      </c>
      <c r="N10" s="52">
        <v>169.78</v>
      </c>
      <c r="O10" s="52">
        <v>181.84</v>
      </c>
      <c r="P10" s="52">
        <v>208.47</v>
      </c>
      <c r="Q10" s="52">
        <v>192.58</v>
      </c>
      <c r="R10" s="52">
        <v>186</v>
      </c>
      <c r="S10" s="52">
        <v>163.38999999999999</v>
      </c>
      <c r="T10" s="52">
        <v>147.56</v>
      </c>
      <c r="U10" s="52">
        <f t="shared" si="0"/>
        <v>2480.9499999999998</v>
      </c>
    </row>
    <row r="11" spans="1:21" x14ac:dyDescent="0.25">
      <c r="A11" s="52">
        <v>15</v>
      </c>
      <c r="B11" s="52">
        <v>1</v>
      </c>
      <c r="C11" s="52">
        <v>50.09</v>
      </c>
      <c r="D11" s="52">
        <v>0.5</v>
      </c>
      <c r="E11" s="52">
        <v>73.47</v>
      </c>
      <c r="F11" s="52">
        <v>1</v>
      </c>
      <c r="G11" s="52">
        <v>0</v>
      </c>
      <c r="H11" s="52">
        <v>277.02</v>
      </c>
      <c r="I11" s="52">
        <v>367.04</v>
      </c>
      <c r="J11" s="52">
        <v>352</v>
      </c>
      <c r="K11" s="52">
        <v>380.83</v>
      </c>
      <c r="L11" s="52">
        <v>360.49</v>
      </c>
      <c r="M11" s="52">
        <v>382.32</v>
      </c>
      <c r="N11" s="52">
        <v>392.06</v>
      </c>
      <c r="O11" s="52">
        <v>382.85</v>
      </c>
      <c r="P11" s="52">
        <v>382.78</v>
      </c>
      <c r="Q11" s="52">
        <v>412.29</v>
      </c>
      <c r="R11" s="52">
        <v>425.07</v>
      </c>
      <c r="S11" s="52">
        <v>372.21</v>
      </c>
      <c r="T11" s="52">
        <v>396.84</v>
      </c>
      <c r="U11" s="52">
        <f t="shared" si="0"/>
        <v>5008.8599999999997</v>
      </c>
    </row>
    <row r="12" spans="1:21" x14ac:dyDescent="0.25">
      <c r="A12" s="52">
        <v>16</v>
      </c>
      <c r="B12" s="52">
        <v>1</v>
      </c>
      <c r="C12" s="52">
        <v>61.84</v>
      </c>
      <c r="D12" s="52">
        <v>24.91</v>
      </c>
      <c r="E12" s="52">
        <v>49.32</v>
      </c>
      <c r="F12" s="52">
        <v>0</v>
      </c>
      <c r="G12" s="52">
        <v>0</v>
      </c>
      <c r="H12" s="52">
        <v>318.02</v>
      </c>
      <c r="I12" s="52">
        <v>414.04</v>
      </c>
      <c r="J12" s="52">
        <v>389.74</v>
      </c>
      <c r="K12" s="52">
        <v>390.91</v>
      </c>
      <c r="L12" s="52">
        <v>402.37</v>
      </c>
      <c r="M12" s="52">
        <v>375.38</v>
      </c>
      <c r="N12" s="52">
        <v>445.05</v>
      </c>
      <c r="O12" s="52">
        <v>433.56</v>
      </c>
      <c r="P12" s="52">
        <v>420.43</v>
      </c>
      <c r="Q12" s="52">
        <v>482.49</v>
      </c>
      <c r="R12" s="52">
        <v>462.95</v>
      </c>
      <c r="S12" s="52">
        <v>447.53</v>
      </c>
      <c r="T12" s="52">
        <v>429.06</v>
      </c>
      <c r="U12" s="52">
        <f t="shared" si="0"/>
        <v>5547.6</v>
      </c>
    </row>
    <row r="13" spans="1:21" x14ac:dyDescent="0.25">
      <c r="A13" s="52">
        <v>22</v>
      </c>
      <c r="B13" s="52">
        <v>1</v>
      </c>
      <c r="C13" s="52">
        <v>39.74</v>
      </c>
      <c r="D13" s="52">
        <v>4.9400000000000004</v>
      </c>
      <c r="E13" s="52">
        <v>38.090000000000003</v>
      </c>
      <c r="F13" s="52">
        <v>0</v>
      </c>
      <c r="G13" s="52">
        <v>0</v>
      </c>
      <c r="H13" s="52">
        <v>156.6</v>
      </c>
      <c r="I13" s="52">
        <v>192.59</v>
      </c>
      <c r="J13" s="52">
        <v>179.93</v>
      </c>
      <c r="K13" s="52">
        <v>175.43</v>
      </c>
      <c r="L13" s="52">
        <v>206.09</v>
      </c>
      <c r="M13" s="52">
        <v>191.32</v>
      </c>
      <c r="N13" s="52">
        <v>210.74</v>
      </c>
      <c r="O13" s="52">
        <v>193.66</v>
      </c>
      <c r="P13" s="52">
        <v>195</v>
      </c>
      <c r="Q13" s="52">
        <v>209.44</v>
      </c>
      <c r="R13" s="52">
        <v>248.38</v>
      </c>
      <c r="S13" s="52">
        <v>217.47</v>
      </c>
      <c r="T13" s="52">
        <v>224.42</v>
      </c>
      <c r="U13" s="52">
        <f t="shared" si="0"/>
        <v>2683.84</v>
      </c>
    </row>
    <row r="14" spans="1:21" x14ac:dyDescent="0.25">
      <c r="A14" s="52">
        <v>23</v>
      </c>
      <c r="B14" s="52">
        <v>1</v>
      </c>
      <c r="C14" s="52">
        <v>20.329999999999998</v>
      </c>
      <c r="D14" s="52">
        <v>1.1599999999999999</v>
      </c>
      <c r="E14" s="52">
        <v>22.24</v>
      </c>
      <c r="F14" s="52">
        <v>0</v>
      </c>
      <c r="G14" s="52">
        <v>0</v>
      </c>
      <c r="H14" s="52">
        <v>46.82</v>
      </c>
      <c r="I14" s="52">
        <v>77.61</v>
      </c>
      <c r="J14" s="52">
        <v>70.989999999999995</v>
      </c>
      <c r="K14" s="52">
        <v>72.650000000000006</v>
      </c>
      <c r="L14" s="52">
        <v>63.11</v>
      </c>
      <c r="M14" s="52">
        <v>82.22</v>
      </c>
      <c r="N14" s="52">
        <v>74.56</v>
      </c>
      <c r="O14" s="52">
        <v>91.5</v>
      </c>
      <c r="P14" s="52">
        <v>72.23</v>
      </c>
      <c r="Q14" s="52">
        <v>88.34</v>
      </c>
      <c r="R14" s="52">
        <v>85.43</v>
      </c>
      <c r="S14" s="52">
        <v>82.1</v>
      </c>
      <c r="T14" s="52">
        <v>80.959999999999994</v>
      </c>
      <c r="U14" s="52">
        <f t="shared" si="0"/>
        <v>1032.25</v>
      </c>
    </row>
    <row r="15" spans="1:21" x14ac:dyDescent="0.25">
      <c r="A15" s="52">
        <v>25</v>
      </c>
      <c r="B15" s="52">
        <v>1</v>
      </c>
      <c r="C15" s="52">
        <v>0</v>
      </c>
      <c r="D15" s="52">
        <v>0</v>
      </c>
      <c r="E15" s="52">
        <v>0.24</v>
      </c>
      <c r="F15" s="52">
        <v>0</v>
      </c>
      <c r="G15" s="52">
        <v>0</v>
      </c>
      <c r="H15" s="52">
        <v>5.9</v>
      </c>
      <c r="I15" s="52">
        <v>7.88</v>
      </c>
      <c r="J15" s="52">
        <v>9.84</v>
      </c>
      <c r="K15" s="52">
        <v>8.82</v>
      </c>
      <c r="L15" s="52">
        <v>10.1</v>
      </c>
      <c r="M15" s="52">
        <v>9.33</v>
      </c>
      <c r="N15" s="52">
        <v>6.28</v>
      </c>
      <c r="O15" s="52">
        <v>11.32</v>
      </c>
      <c r="P15" s="52">
        <v>5.25</v>
      </c>
      <c r="Q15" s="52">
        <v>0</v>
      </c>
      <c r="R15" s="52">
        <v>0</v>
      </c>
      <c r="S15" s="52">
        <v>0</v>
      </c>
      <c r="T15" s="52">
        <v>0</v>
      </c>
      <c r="U15" s="52">
        <f t="shared" si="0"/>
        <v>74.960000000000008</v>
      </c>
    </row>
    <row r="16" spans="1:21" x14ac:dyDescent="0.25">
      <c r="A16" s="52">
        <v>31</v>
      </c>
      <c r="B16" s="52">
        <v>1</v>
      </c>
      <c r="C16" s="52">
        <v>69.25</v>
      </c>
      <c r="D16" s="52">
        <v>22.3</v>
      </c>
      <c r="E16" s="52">
        <v>63.61</v>
      </c>
      <c r="F16" s="52">
        <v>0</v>
      </c>
      <c r="G16" s="52">
        <v>0</v>
      </c>
      <c r="H16" s="52">
        <v>302.58</v>
      </c>
      <c r="I16" s="52">
        <v>421.01</v>
      </c>
      <c r="J16" s="52">
        <v>382.38</v>
      </c>
      <c r="K16" s="52">
        <v>400.91</v>
      </c>
      <c r="L16" s="52">
        <v>419.35</v>
      </c>
      <c r="M16" s="52">
        <v>414.94</v>
      </c>
      <c r="N16" s="52">
        <v>427.93</v>
      </c>
      <c r="O16" s="52">
        <v>433.36</v>
      </c>
      <c r="P16" s="52">
        <v>435.57</v>
      </c>
      <c r="Q16" s="52">
        <v>505.31</v>
      </c>
      <c r="R16" s="52">
        <v>444.15</v>
      </c>
      <c r="S16" s="52">
        <v>399.92</v>
      </c>
      <c r="T16" s="52">
        <v>411.02</v>
      </c>
      <c r="U16" s="52">
        <f t="shared" si="0"/>
        <v>5553.59</v>
      </c>
    </row>
    <row r="17" spans="1:21" x14ac:dyDescent="0.25">
      <c r="A17" s="52">
        <v>32</v>
      </c>
      <c r="B17" s="52">
        <v>1</v>
      </c>
      <c r="C17" s="52">
        <v>1.37</v>
      </c>
      <c r="D17" s="52">
        <v>7.27</v>
      </c>
      <c r="E17" s="52">
        <v>7.2</v>
      </c>
      <c r="F17" s="52">
        <v>0</v>
      </c>
      <c r="G17" s="52">
        <v>0</v>
      </c>
      <c r="H17" s="52">
        <v>38.590000000000003</v>
      </c>
      <c r="I17" s="52">
        <v>36.25</v>
      </c>
      <c r="J17" s="52">
        <v>44.57</v>
      </c>
      <c r="K17" s="52">
        <v>46.55</v>
      </c>
      <c r="L17" s="52">
        <v>58.35</v>
      </c>
      <c r="M17" s="52">
        <v>57.36</v>
      </c>
      <c r="N17" s="52">
        <v>35.86</v>
      </c>
      <c r="O17" s="52">
        <v>45.63</v>
      </c>
      <c r="P17" s="52">
        <v>51.04</v>
      </c>
      <c r="Q17" s="52">
        <v>51.32</v>
      </c>
      <c r="R17" s="52">
        <v>55.41</v>
      </c>
      <c r="S17" s="52">
        <v>34.69</v>
      </c>
      <c r="T17" s="52">
        <v>38.549999999999997</v>
      </c>
      <c r="U17" s="52">
        <f t="shared" si="0"/>
        <v>610.01</v>
      </c>
    </row>
    <row r="18" spans="1:21" x14ac:dyDescent="0.25">
      <c r="A18" s="52">
        <v>36</v>
      </c>
      <c r="B18" s="52">
        <v>1</v>
      </c>
      <c r="C18" s="52">
        <v>3.19</v>
      </c>
      <c r="D18" s="52">
        <v>5.36</v>
      </c>
      <c r="E18" s="52">
        <v>1.72</v>
      </c>
      <c r="F18" s="52">
        <v>0</v>
      </c>
      <c r="G18" s="52">
        <v>0</v>
      </c>
      <c r="H18" s="52">
        <v>14.58</v>
      </c>
      <c r="I18" s="52">
        <v>20.13</v>
      </c>
      <c r="J18" s="52">
        <v>12.51</v>
      </c>
      <c r="K18" s="52">
        <v>16.010000000000002</v>
      </c>
      <c r="L18" s="52">
        <v>7</v>
      </c>
      <c r="M18" s="52">
        <v>9.49</v>
      </c>
      <c r="N18" s="52">
        <v>9.02</v>
      </c>
      <c r="O18" s="52">
        <v>13.83</v>
      </c>
      <c r="P18" s="52">
        <v>9</v>
      </c>
      <c r="Q18" s="52">
        <v>13.59</v>
      </c>
      <c r="R18" s="52">
        <v>10.86</v>
      </c>
      <c r="S18" s="52">
        <v>14</v>
      </c>
      <c r="T18" s="52">
        <v>13.22</v>
      </c>
      <c r="U18" s="52">
        <f t="shared" si="0"/>
        <v>173.50999999999996</v>
      </c>
    </row>
    <row r="19" spans="1:21" x14ac:dyDescent="0.25">
      <c r="A19" s="52">
        <v>38</v>
      </c>
      <c r="B19" s="52">
        <v>1</v>
      </c>
      <c r="C19" s="52">
        <v>21.69</v>
      </c>
      <c r="D19" s="52">
        <v>11.91</v>
      </c>
      <c r="E19" s="52">
        <v>24.4</v>
      </c>
      <c r="F19" s="52">
        <v>1</v>
      </c>
      <c r="G19" s="52">
        <v>0</v>
      </c>
      <c r="H19" s="52">
        <v>112.84</v>
      </c>
      <c r="I19" s="52">
        <v>151.04</v>
      </c>
      <c r="J19" s="52">
        <v>151.19</v>
      </c>
      <c r="K19" s="52">
        <v>139.25</v>
      </c>
      <c r="L19" s="52">
        <v>147.93</v>
      </c>
      <c r="M19" s="52">
        <v>147.5</v>
      </c>
      <c r="N19" s="52">
        <v>142.03</v>
      </c>
      <c r="O19" s="52">
        <v>160.03</v>
      </c>
      <c r="P19" s="52">
        <v>166.48</v>
      </c>
      <c r="Q19" s="52">
        <v>162</v>
      </c>
      <c r="R19" s="52">
        <v>135.43</v>
      </c>
      <c r="S19" s="52">
        <v>121.63</v>
      </c>
      <c r="T19" s="52">
        <v>135.63</v>
      </c>
      <c r="U19" s="52">
        <f t="shared" si="0"/>
        <v>1931.98</v>
      </c>
    </row>
    <row r="20" spans="1:21" x14ac:dyDescent="0.25">
      <c r="A20" s="52">
        <v>47</v>
      </c>
      <c r="B20" s="52">
        <v>1</v>
      </c>
      <c r="C20" s="52">
        <v>47.23</v>
      </c>
      <c r="D20" s="52">
        <v>1.03</v>
      </c>
      <c r="E20" s="52">
        <v>65.94</v>
      </c>
      <c r="F20" s="52">
        <v>0</v>
      </c>
      <c r="G20" s="52">
        <v>0</v>
      </c>
      <c r="H20" s="52">
        <v>228.7</v>
      </c>
      <c r="I20" s="52">
        <v>301.56</v>
      </c>
      <c r="J20" s="52">
        <v>275.02</v>
      </c>
      <c r="K20" s="52">
        <v>313.39999999999998</v>
      </c>
      <c r="L20" s="52">
        <v>299.69</v>
      </c>
      <c r="M20" s="52">
        <v>316.58999999999997</v>
      </c>
      <c r="N20" s="52">
        <v>309.27999999999997</v>
      </c>
      <c r="O20" s="52">
        <v>321.56</v>
      </c>
      <c r="P20" s="52">
        <v>319.89999999999998</v>
      </c>
      <c r="Q20" s="52">
        <v>336.03</v>
      </c>
      <c r="R20" s="52">
        <v>304.58</v>
      </c>
      <c r="S20" s="52">
        <v>322.64999999999998</v>
      </c>
      <c r="T20" s="52">
        <v>252.58</v>
      </c>
      <c r="U20" s="52">
        <f t="shared" si="0"/>
        <v>4015.7400000000002</v>
      </c>
    </row>
    <row r="21" spans="1:21" x14ac:dyDescent="0.25">
      <c r="A21" s="52">
        <v>51</v>
      </c>
      <c r="B21" s="52">
        <v>1</v>
      </c>
      <c r="C21" s="52">
        <v>16.03</v>
      </c>
      <c r="D21" s="52">
        <v>0</v>
      </c>
      <c r="E21" s="52">
        <v>23.52</v>
      </c>
      <c r="F21" s="52">
        <v>0</v>
      </c>
      <c r="G21" s="52">
        <v>0</v>
      </c>
      <c r="H21" s="52">
        <v>80.64</v>
      </c>
      <c r="I21" s="52">
        <v>109.27</v>
      </c>
      <c r="J21" s="52">
        <v>141.58000000000001</v>
      </c>
      <c r="K21" s="52">
        <v>118.47</v>
      </c>
      <c r="L21" s="52">
        <v>130.61000000000001</v>
      </c>
      <c r="M21" s="52">
        <v>119.57</v>
      </c>
      <c r="N21" s="52">
        <v>136.62</v>
      </c>
      <c r="O21" s="52">
        <v>111.54</v>
      </c>
      <c r="P21" s="52">
        <v>134.16999999999999</v>
      </c>
      <c r="Q21" s="52">
        <v>130.9</v>
      </c>
      <c r="R21" s="52">
        <v>152.24</v>
      </c>
      <c r="S21" s="52">
        <v>125.33</v>
      </c>
      <c r="T21" s="52">
        <v>134.84</v>
      </c>
      <c r="U21" s="52">
        <f t="shared" si="0"/>
        <v>1665.33</v>
      </c>
    </row>
    <row r="22" spans="1:21" x14ac:dyDescent="0.25">
      <c r="A22" s="52">
        <v>75</v>
      </c>
      <c r="B22" s="52">
        <v>1</v>
      </c>
      <c r="C22" s="52">
        <v>2.04</v>
      </c>
      <c r="D22" s="52">
        <v>0</v>
      </c>
      <c r="E22" s="52">
        <v>1</v>
      </c>
      <c r="F22" s="52">
        <v>0</v>
      </c>
      <c r="G22" s="52">
        <v>0</v>
      </c>
      <c r="H22" s="52">
        <v>23.01</v>
      </c>
      <c r="I22" s="52">
        <v>41.32</v>
      </c>
      <c r="J22" s="52">
        <v>21.14</v>
      </c>
      <c r="K22" s="52">
        <v>28.49</v>
      </c>
      <c r="L22" s="52">
        <v>22.27</v>
      </c>
      <c r="M22" s="52">
        <v>31.69</v>
      </c>
      <c r="N22" s="52">
        <v>25.73</v>
      </c>
      <c r="O22" s="52">
        <v>36.39</v>
      </c>
      <c r="P22" s="52">
        <v>33.549999999999997</v>
      </c>
      <c r="Q22" s="52">
        <v>42.39</v>
      </c>
      <c r="R22" s="52">
        <v>39.89</v>
      </c>
      <c r="S22" s="52">
        <v>40.06</v>
      </c>
      <c r="T22" s="52">
        <v>37.61</v>
      </c>
      <c r="U22" s="52">
        <f t="shared" si="0"/>
        <v>426.58</v>
      </c>
    </row>
    <row r="23" spans="1:21" x14ac:dyDescent="0.25">
      <c r="A23" s="52">
        <v>77</v>
      </c>
      <c r="B23" s="52">
        <v>1</v>
      </c>
      <c r="C23" s="52">
        <v>132.97</v>
      </c>
      <c r="D23" s="52">
        <v>13.52</v>
      </c>
      <c r="E23" s="52">
        <v>100.64</v>
      </c>
      <c r="F23" s="52">
        <v>0</v>
      </c>
      <c r="G23" s="52">
        <v>0</v>
      </c>
      <c r="H23" s="52">
        <v>502.54</v>
      </c>
      <c r="I23" s="52">
        <v>652.5</v>
      </c>
      <c r="J23" s="52">
        <v>586.07000000000005</v>
      </c>
      <c r="K23" s="52">
        <v>641.41</v>
      </c>
      <c r="L23" s="52">
        <v>607.34</v>
      </c>
      <c r="M23" s="52">
        <v>655.88</v>
      </c>
      <c r="N23" s="52">
        <v>607.20000000000005</v>
      </c>
      <c r="O23" s="52">
        <v>671.69</v>
      </c>
      <c r="P23" s="52">
        <v>689.89</v>
      </c>
      <c r="Q23" s="52">
        <v>732.89</v>
      </c>
      <c r="R23" s="52">
        <v>699.47</v>
      </c>
      <c r="S23" s="52">
        <v>651.69000000000005</v>
      </c>
      <c r="T23" s="52">
        <v>651.08000000000004</v>
      </c>
      <c r="U23" s="52">
        <f t="shared" si="0"/>
        <v>8596.7800000000007</v>
      </c>
    </row>
    <row r="24" spans="1:21" x14ac:dyDescent="0.25">
      <c r="A24" s="52">
        <v>81</v>
      </c>
      <c r="B24" s="52">
        <v>1</v>
      </c>
      <c r="C24" s="52">
        <v>1.58</v>
      </c>
      <c r="D24" s="52">
        <v>0.14000000000000001</v>
      </c>
      <c r="E24" s="52">
        <v>2</v>
      </c>
      <c r="F24" s="52">
        <v>0</v>
      </c>
      <c r="G24" s="52">
        <v>0</v>
      </c>
      <c r="H24" s="52">
        <v>12</v>
      </c>
      <c r="I24" s="52">
        <v>5.49</v>
      </c>
      <c r="J24" s="52">
        <v>9.68</v>
      </c>
      <c r="K24" s="52">
        <v>7</v>
      </c>
      <c r="L24" s="52">
        <v>10</v>
      </c>
      <c r="M24" s="52">
        <v>9</v>
      </c>
      <c r="N24" s="52">
        <v>14.89</v>
      </c>
      <c r="O24" s="52">
        <v>13</v>
      </c>
      <c r="P24" s="52">
        <v>9.9499999999999993</v>
      </c>
      <c r="Q24" s="52">
        <v>12.51</v>
      </c>
      <c r="R24" s="52">
        <v>15.95</v>
      </c>
      <c r="S24" s="52">
        <v>14</v>
      </c>
      <c r="T24" s="52">
        <v>12.95</v>
      </c>
      <c r="U24" s="52">
        <f t="shared" si="0"/>
        <v>150.13999999999999</v>
      </c>
    </row>
    <row r="25" spans="1:21" x14ac:dyDescent="0.25">
      <c r="A25" s="52">
        <v>84</v>
      </c>
      <c r="B25" s="52">
        <v>1</v>
      </c>
      <c r="C25" s="52">
        <v>8.0399999999999991</v>
      </c>
      <c r="D25" s="52">
        <v>16.28</v>
      </c>
      <c r="E25" s="52">
        <v>4.41</v>
      </c>
      <c r="F25" s="52">
        <v>0</v>
      </c>
      <c r="G25" s="52">
        <v>0</v>
      </c>
      <c r="H25" s="52">
        <v>40.28</v>
      </c>
      <c r="I25" s="52">
        <v>40.4</v>
      </c>
      <c r="J25" s="52">
        <v>37.130000000000003</v>
      </c>
      <c r="K25" s="52">
        <v>44.09</v>
      </c>
      <c r="L25" s="52">
        <v>34.22</v>
      </c>
      <c r="M25" s="52">
        <v>39.380000000000003</v>
      </c>
      <c r="N25" s="52">
        <v>39.92</v>
      </c>
      <c r="O25" s="52">
        <v>49.06</v>
      </c>
      <c r="P25" s="52">
        <v>37.020000000000003</v>
      </c>
      <c r="Q25" s="52">
        <v>38.44</v>
      </c>
      <c r="R25" s="52">
        <v>53.15</v>
      </c>
      <c r="S25" s="52">
        <v>49.15</v>
      </c>
      <c r="T25" s="52">
        <v>41.12</v>
      </c>
      <c r="U25" s="52">
        <f t="shared" si="0"/>
        <v>572.09</v>
      </c>
    </row>
    <row r="26" spans="1:21" x14ac:dyDescent="0.25">
      <c r="A26" s="52">
        <v>85</v>
      </c>
      <c r="B26" s="52">
        <v>1</v>
      </c>
      <c r="C26" s="52">
        <v>7.54</v>
      </c>
      <c r="D26" s="52">
        <v>0</v>
      </c>
      <c r="E26" s="52">
        <v>5.94</v>
      </c>
      <c r="F26" s="52">
        <v>0</v>
      </c>
      <c r="G26" s="52">
        <v>0</v>
      </c>
      <c r="H26" s="52">
        <v>18.52</v>
      </c>
      <c r="I26" s="52">
        <v>36</v>
      </c>
      <c r="J26" s="52">
        <v>37.409999999999997</v>
      </c>
      <c r="K26" s="52">
        <v>32.83</v>
      </c>
      <c r="L26" s="52">
        <v>45.37</v>
      </c>
      <c r="M26" s="52">
        <v>45.74</v>
      </c>
      <c r="N26" s="52">
        <v>39.15</v>
      </c>
      <c r="O26" s="52">
        <v>50</v>
      </c>
      <c r="P26" s="52">
        <v>37.590000000000003</v>
      </c>
      <c r="Q26" s="52">
        <v>47.62</v>
      </c>
      <c r="R26" s="52">
        <v>46.07</v>
      </c>
      <c r="S26" s="52">
        <v>37.29</v>
      </c>
      <c r="T26" s="52">
        <v>37.29</v>
      </c>
      <c r="U26" s="52">
        <f t="shared" si="0"/>
        <v>524.36</v>
      </c>
    </row>
    <row r="27" spans="1:21" x14ac:dyDescent="0.25">
      <c r="A27" s="52">
        <v>88</v>
      </c>
      <c r="B27" s="52">
        <v>1</v>
      </c>
      <c r="C27" s="52">
        <v>34.799999999999997</v>
      </c>
      <c r="D27" s="52">
        <v>0.65</v>
      </c>
      <c r="E27" s="52">
        <v>29.81</v>
      </c>
      <c r="F27" s="52">
        <v>0</v>
      </c>
      <c r="G27" s="52">
        <v>0</v>
      </c>
      <c r="H27" s="52">
        <v>125.5</v>
      </c>
      <c r="I27" s="52">
        <v>167.99</v>
      </c>
      <c r="J27" s="52">
        <v>151.85</v>
      </c>
      <c r="K27" s="52">
        <v>145.63999999999999</v>
      </c>
      <c r="L27" s="52">
        <v>158.9</v>
      </c>
      <c r="M27" s="52">
        <v>156.19</v>
      </c>
      <c r="N27" s="52">
        <v>157.46</v>
      </c>
      <c r="O27" s="52">
        <v>147.22999999999999</v>
      </c>
      <c r="P27" s="52">
        <v>181.2</v>
      </c>
      <c r="Q27" s="52">
        <v>199.82</v>
      </c>
      <c r="R27" s="52">
        <v>196.54</v>
      </c>
      <c r="S27" s="52">
        <v>177.51</v>
      </c>
      <c r="T27" s="52">
        <v>163.30000000000001</v>
      </c>
      <c r="U27" s="52">
        <f t="shared" si="0"/>
        <v>2194.39</v>
      </c>
    </row>
    <row r="28" spans="1:21" x14ac:dyDescent="0.25">
      <c r="A28" s="52">
        <v>91</v>
      </c>
      <c r="B28" s="52">
        <v>1</v>
      </c>
      <c r="C28" s="52">
        <v>2.52</v>
      </c>
      <c r="D28" s="52">
        <v>0</v>
      </c>
      <c r="E28" s="52">
        <v>5.66</v>
      </c>
      <c r="F28" s="52">
        <v>1</v>
      </c>
      <c r="G28" s="52">
        <v>0</v>
      </c>
      <c r="H28" s="52">
        <v>37.5</v>
      </c>
      <c r="I28" s="52">
        <v>39.08</v>
      </c>
      <c r="J28" s="52">
        <v>39.31</v>
      </c>
      <c r="K28" s="52">
        <v>46.23</v>
      </c>
      <c r="L28" s="52">
        <v>36.47</v>
      </c>
      <c r="M28" s="52">
        <v>49.94</v>
      </c>
      <c r="N28" s="52">
        <v>51.44</v>
      </c>
      <c r="O28" s="52">
        <v>47.5</v>
      </c>
      <c r="P28" s="52">
        <v>40.97</v>
      </c>
      <c r="Q28" s="52">
        <v>64.23</v>
      </c>
      <c r="R28" s="52">
        <v>52</v>
      </c>
      <c r="S28" s="52">
        <v>50.88</v>
      </c>
      <c r="T28" s="52">
        <v>52.43</v>
      </c>
      <c r="U28" s="52">
        <f t="shared" si="0"/>
        <v>617.16</v>
      </c>
    </row>
    <row r="29" spans="1:21" x14ac:dyDescent="0.25">
      <c r="A29" s="52">
        <v>93</v>
      </c>
      <c r="B29" s="52">
        <v>1</v>
      </c>
      <c r="C29" s="52">
        <v>0.97</v>
      </c>
      <c r="D29" s="52">
        <v>0</v>
      </c>
      <c r="E29" s="52">
        <v>5.6</v>
      </c>
      <c r="F29" s="52">
        <v>3</v>
      </c>
      <c r="G29" s="52">
        <v>0</v>
      </c>
      <c r="H29" s="52">
        <v>40.020000000000003</v>
      </c>
      <c r="I29" s="52">
        <v>50.95</v>
      </c>
      <c r="J29" s="52">
        <v>56.83</v>
      </c>
      <c r="K29" s="52">
        <v>43.22</v>
      </c>
      <c r="L29" s="52">
        <v>50.8</v>
      </c>
      <c r="M29" s="52">
        <v>53.38</v>
      </c>
      <c r="N29" s="52">
        <v>48.77</v>
      </c>
      <c r="O29" s="52">
        <v>48.2</v>
      </c>
      <c r="P29" s="52">
        <v>48.97</v>
      </c>
      <c r="Q29" s="52">
        <v>39.479999999999997</v>
      </c>
      <c r="R29" s="52">
        <v>57.66</v>
      </c>
      <c r="S29" s="52">
        <v>47.74</v>
      </c>
      <c r="T29" s="52">
        <v>31.46</v>
      </c>
      <c r="U29" s="52">
        <f t="shared" si="0"/>
        <v>627.04999999999995</v>
      </c>
    </row>
    <row r="30" spans="1:21" x14ac:dyDescent="0.25">
      <c r="A30" s="52">
        <v>94</v>
      </c>
      <c r="B30" s="52">
        <v>1</v>
      </c>
      <c r="C30" s="52">
        <v>38.32</v>
      </c>
      <c r="D30" s="52">
        <v>0.15</v>
      </c>
      <c r="E30" s="52">
        <v>30.81</v>
      </c>
      <c r="F30" s="52">
        <v>15</v>
      </c>
      <c r="G30" s="52">
        <v>0</v>
      </c>
      <c r="H30" s="52">
        <v>136.25</v>
      </c>
      <c r="I30" s="52">
        <v>176.37</v>
      </c>
      <c r="J30" s="52">
        <v>125.19</v>
      </c>
      <c r="K30" s="52">
        <v>174.28</v>
      </c>
      <c r="L30" s="52">
        <v>172.39</v>
      </c>
      <c r="M30" s="52">
        <v>167.74</v>
      </c>
      <c r="N30" s="52">
        <v>177.84</v>
      </c>
      <c r="O30" s="52">
        <v>182.39</v>
      </c>
      <c r="P30" s="52">
        <v>205.09</v>
      </c>
      <c r="Q30" s="52">
        <v>204.85</v>
      </c>
      <c r="R30" s="52">
        <v>201.43</v>
      </c>
      <c r="S30" s="52">
        <v>193.66</v>
      </c>
      <c r="T30" s="52">
        <v>184.68</v>
      </c>
      <c r="U30" s="52">
        <f t="shared" si="0"/>
        <v>2386.4399999999996</v>
      </c>
    </row>
    <row r="31" spans="1:21" x14ac:dyDescent="0.25">
      <c r="A31" s="52">
        <v>95</v>
      </c>
      <c r="B31" s="52">
        <v>1</v>
      </c>
      <c r="C31" s="52">
        <v>1.68</v>
      </c>
      <c r="D31" s="52">
        <v>0.36</v>
      </c>
      <c r="E31" s="52">
        <v>0.28000000000000003</v>
      </c>
      <c r="F31" s="52">
        <v>0</v>
      </c>
      <c r="G31" s="52">
        <v>0</v>
      </c>
      <c r="H31" s="52">
        <v>18.3</v>
      </c>
      <c r="I31" s="52">
        <v>15.29</v>
      </c>
      <c r="J31" s="52">
        <v>16.77</v>
      </c>
      <c r="K31" s="52">
        <v>24.92</v>
      </c>
      <c r="L31" s="52">
        <v>17.440000000000001</v>
      </c>
      <c r="M31" s="52">
        <v>14.52</v>
      </c>
      <c r="N31" s="52">
        <v>21.56</v>
      </c>
      <c r="O31" s="52">
        <v>13.82</v>
      </c>
      <c r="P31" s="52">
        <v>22.59</v>
      </c>
      <c r="Q31" s="52">
        <v>27.41</v>
      </c>
      <c r="R31" s="52">
        <v>25.11</v>
      </c>
      <c r="S31" s="52">
        <v>29.16</v>
      </c>
      <c r="T31" s="52">
        <v>23.14</v>
      </c>
      <c r="U31" s="52">
        <f t="shared" si="0"/>
        <v>272.34999999999997</v>
      </c>
    </row>
    <row r="32" spans="1:21" x14ac:dyDescent="0.25">
      <c r="A32" s="52">
        <v>97</v>
      </c>
      <c r="B32" s="52">
        <v>1</v>
      </c>
      <c r="C32" s="52">
        <v>5.04</v>
      </c>
      <c r="D32" s="52">
        <v>0</v>
      </c>
      <c r="E32" s="52">
        <v>12.06</v>
      </c>
      <c r="F32" s="52">
        <v>0.51</v>
      </c>
      <c r="G32" s="52">
        <v>0</v>
      </c>
      <c r="H32" s="52">
        <v>27.64</v>
      </c>
      <c r="I32" s="52">
        <v>43.98</v>
      </c>
      <c r="J32" s="52">
        <v>39.69</v>
      </c>
      <c r="K32" s="52">
        <v>44.76</v>
      </c>
      <c r="L32" s="52">
        <v>39.020000000000003</v>
      </c>
      <c r="M32" s="52">
        <v>52.09</v>
      </c>
      <c r="N32" s="52">
        <v>36.92</v>
      </c>
      <c r="O32" s="52">
        <v>49.93</v>
      </c>
      <c r="P32" s="52">
        <v>61.91</v>
      </c>
      <c r="Q32" s="52">
        <v>52.99</v>
      </c>
      <c r="R32" s="52">
        <v>45.92</v>
      </c>
      <c r="S32" s="52">
        <v>60.55</v>
      </c>
      <c r="T32" s="52">
        <v>38.31</v>
      </c>
      <c r="U32" s="52">
        <f t="shared" si="0"/>
        <v>611.31999999999994</v>
      </c>
    </row>
    <row r="33" spans="1:21" x14ac:dyDescent="0.25">
      <c r="A33" s="52">
        <v>99</v>
      </c>
      <c r="B33" s="52">
        <v>1</v>
      </c>
      <c r="C33" s="52">
        <v>6.12</v>
      </c>
      <c r="D33" s="52">
        <v>0.6</v>
      </c>
      <c r="E33" s="52">
        <v>14.24</v>
      </c>
      <c r="F33" s="52">
        <v>0</v>
      </c>
      <c r="G33" s="52">
        <v>0</v>
      </c>
      <c r="H33" s="52">
        <v>57.07</v>
      </c>
      <c r="I33" s="52">
        <v>71.42</v>
      </c>
      <c r="J33" s="52">
        <v>79.55</v>
      </c>
      <c r="K33" s="52">
        <v>68.3</v>
      </c>
      <c r="L33" s="52">
        <v>80.52</v>
      </c>
      <c r="M33" s="52">
        <v>74.34</v>
      </c>
      <c r="N33" s="52">
        <v>80.680000000000007</v>
      </c>
      <c r="O33" s="52">
        <v>87.64</v>
      </c>
      <c r="P33" s="52">
        <v>89.27</v>
      </c>
      <c r="Q33" s="52">
        <v>100.29</v>
      </c>
      <c r="R33" s="52">
        <v>82.95</v>
      </c>
      <c r="S33" s="52">
        <v>94.69</v>
      </c>
      <c r="T33" s="52">
        <v>71.7</v>
      </c>
      <c r="U33" s="52">
        <f t="shared" si="0"/>
        <v>1059.3799999999999</v>
      </c>
    </row>
    <row r="34" spans="1:21" x14ac:dyDescent="0.25">
      <c r="A34" s="52">
        <v>100</v>
      </c>
      <c r="B34" s="52">
        <v>1</v>
      </c>
      <c r="C34" s="52">
        <v>3.64</v>
      </c>
      <c r="D34" s="52">
        <v>0</v>
      </c>
      <c r="E34" s="52">
        <v>2</v>
      </c>
      <c r="F34" s="52">
        <v>1</v>
      </c>
      <c r="G34" s="52">
        <v>0</v>
      </c>
      <c r="H34" s="52">
        <v>14</v>
      </c>
      <c r="I34" s="52">
        <v>16.91</v>
      </c>
      <c r="J34" s="52">
        <v>23.8</v>
      </c>
      <c r="K34" s="52">
        <v>22.42</v>
      </c>
      <c r="L34" s="52">
        <v>15.04</v>
      </c>
      <c r="M34" s="52">
        <v>22.37</v>
      </c>
      <c r="N34" s="52">
        <v>19.41</v>
      </c>
      <c r="O34" s="52">
        <v>24</v>
      </c>
      <c r="P34" s="52">
        <v>16.8</v>
      </c>
      <c r="Q34" s="52">
        <v>21.59</v>
      </c>
      <c r="R34" s="52">
        <v>20.65</v>
      </c>
      <c r="S34" s="52">
        <v>27.04</v>
      </c>
      <c r="T34" s="52">
        <v>13.19</v>
      </c>
      <c r="U34" s="52">
        <f t="shared" si="0"/>
        <v>263.86</v>
      </c>
    </row>
    <row r="35" spans="1:21" x14ac:dyDescent="0.25">
      <c r="A35" s="52">
        <v>108</v>
      </c>
      <c r="B35" s="52">
        <v>1</v>
      </c>
      <c r="C35" s="52">
        <v>13.25</v>
      </c>
      <c r="D35" s="52">
        <v>0</v>
      </c>
      <c r="E35" s="52">
        <v>7.82</v>
      </c>
      <c r="F35" s="52">
        <v>0</v>
      </c>
      <c r="G35" s="52">
        <v>0</v>
      </c>
      <c r="H35" s="52">
        <v>61.89</v>
      </c>
      <c r="I35" s="52">
        <v>83.76</v>
      </c>
      <c r="J35" s="52">
        <v>83.65</v>
      </c>
      <c r="K35" s="52">
        <v>86.28</v>
      </c>
      <c r="L35" s="52">
        <v>106.92</v>
      </c>
      <c r="M35" s="52">
        <v>92.15</v>
      </c>
      <c r="N35" s="52">
        <v>98.43</v>
      </c>
      <c r="O35" s="52">
        <v>96.02</v>
      </c>
      <c r="P35" s="52">
        <v>96.32</v>
      </c>
      <c r="Q35" s="52">
        <v>108.78</v>
      </c>
      <c r="R35" s="52">
        <v>114.23</v>
      </c>
      <c r="S35" s="52">
        <v>99.46</v>
      </c>
      <c r="T35" s="52">
        <v>97.08</v>
      </c>
      <c r="U35" s="52">
        <f t="shared" si="0"/>
        <v>1246.04</v>
      </c>
    </row>
    <row r="36" spans="1:21" x14ac:dyDescent="0.25">
      <c r="A36" s="52">
        <v>110</v>
      </c>
      <c r="B36" s="52">
        <v>1</v>
      </c>
      <c r="C36" s="52">
        <v>30.44</v>
      </c>
      <c r="D36" s="52">
        <v>0</v>
      </c>
      <c r="E36" s="52">
        <v>40.369999999999997</v>
      </c>
      <c r="F36" s="52">
        <v>0</v>
      </c>
      <c r="G36" s="52">
        <v>0</v>
      </c>
      <c r="H36" s="52">
        <v>197.66</v>
      </c>
      <c r="I36" s="52">
        <v>301.54000000000002</v>
      </c>
      <c r="J36" s="52">
        <v>269.77</v>
      </c>
      <c r="K36" s="52">
        <v>300.55</v>
      </c>
      <c r="L36" s="52">
        <v>282.77</v>
      </c>
      <c r="M36" s="52">
        <v>324.14</v>
      </c>
      <c r="N36" s="52">
        <v>312.54000000000002</v>
      </c>
      <c r="O36" s="52">
        <v>337.11</v>
      </c>
      <c r="P36" s="52">
        <v>313.27999999999997</v>
      </c>
      <c r="Q36" s="52">
        <v>325.81</v>
      </c>
      <c r="R36" s="52">
        <v>347</v>
      </c>
      <c r="S36" s="52">
        <v>332.84</v>
      </c>
      <c r="T36" s="52">
        <v>318.60000000000002</v>
      </c>
      <c r="U36" s="52">
        <f t="shared" si="0"/>
        <v>4034.42</v>
      </c>
    </row>
    <row r="37" spans="1:21" x14ac:dyDescent="0.25">
      <c r="A37" s="52">
        <v>111</v>
      </c>
      <c r="B37" s="52">
        <v>1</v>
      </c>
      <c r="C37" s="52">
        <v>18.29</v>
      </c>
      <c r="D37" s="52">
        <v>0</v>
      </c>
      <c r="E37" s="52">
        <v>16.23</v>
      </c>
      <c r="F37" s="52">
        <v>0</v>
      </c>
      <c r="G37" s="52">
        <v>0</v>
      </c>
      <c r="H37" s="52">
        <v>105.9</v>
      </c>
      <c r="I37" s="52">
        <v>128.38999999999999</v>
      </c>
      <c r="J37" s="52">
        <v>133.16</v>
      </c>
      <c r="K37" s="52">
        <v>130.91999999999999</v>
      </c>
      <c r="L37" s="52">
        <v>122.77</v>
      </c>
      <c r="M37" s="52">
        <v>134.88</v>
      </c>
      <c r="N37" s="52">
        <v>117.96</v>
      </c>
      <c r="O37" s="52">
        <v>135.27000000000001</v>
      </c>
      <c r="P37" s="52">
        <v>131.05000000000001</v>
      </c>
      <c r="Q37" s="52">
        <v>135.65</v>
      </c>
      <c r="R37" s="52">
        <v>136.46</v>
      </c>
      <c r="S37" s="52">
        <v>124.15</v>
      </c>
      <c r="T37" s="52">
        <v>145.68</v>
      </c>
      <c r="U37" s="52">
        <f t="shared" si="0"/>
        <v>1716.7600000000002</v>
      </c>
    </row>
    <row r="38" spans="1:21" x14ac:dyDescent="0.25">
      <c r="A38" s="52">
        <v>112</v>
      </c>
      <c r="B38" s="52">
        <v>1</v>
      </c>
      <c r="C38" s="52">
        <v>85.1</v>
      </c>
      <c r="D38" s="52">
        <v>0.25</v>
      </c>
      <c r="E38" s="52">
        <v>84.07</v>
      </c>
      <c r="F38" s="52">
        <v>0</v>
      </c>
      <c r="G38" s="52">
        <v>0</v>
      </c>
      <c r="H38" s="52">
        <v>739.74</v>
      </c>
      <c r="I38" s="52">
        <v>784.73</v>
      </c>
      <c r="J38" s="52">
        <v>796.84</v>
      </c>
      <c r="K38" s="52">
        <v>832.76</v>
      </c>
      <c r="L38" s="52">
        <v>786.8</v>
      </c>
      <c r="M38" s="52">
        <v>803.92</v>
      </c>
      <c r="N38" s="52">
        <v>801.5</v>
      </c>
      <c r="O38" s="52">
        <v>816.19</v>
      </c>
      <c r="P38" s="52">
        <v>772.32</v>
      </c>
      <c r="Q38" s="52">
        <v>849.16</v>
      </c>
      <c r="R38" s="52">
        <v>851.17</v>
      </c>
      <c r="S38" s="52">
        <v>825.22</v>
      </c>
      <c r="T38" s="52">
        <v>837.89</v>
      </c>
      <c r="U38" s="52">
        <f t="shared" si="0"/>
        <v>10667.659999999998</v>
      </c>
    </row>
    <row r="39" spans="1:21" x14ac:dyDescent="0.25">
      <c r="A39" s="52">
        <v>113</v>
      </c>
      <c r="B39" s="52">
        <v>1</v>
      </c>
      <c r="C39" s="52">
        <v>11.16</v>
      </c>
      <c r="D39" s="52">
        <v>11.17</v>
      </c>
      <c r="E39" s="52">
        <v>19.11</v>
      </c>
      <c r="F39" s="52">
        <v>0</v>
      </c>
      <c r="G39" s="52">
        <v>0</v>
      </c>
      <c r="H39" s="52">
        <v>41.85</v>
      </c>
      <c r="I39" s="52">
        <v>61.66</v>
      </c>
      <c r="J39" s="52">
        <v>63.84</v>
      </c>
      <c r="K39" s="52">
        <v>63.17</v>
      </c>
      <c r="L39" s="52">
        <v>56.11</v>
      </c>
      <c r="M39" s="52">
        <v>67.760000000000005</v>
      </c>
      <c r="N39" s="52">
        <v>65.010000000000005</v>
      </c>
      <c r="O39" s="52">
        <v>63.78</v>
      </c>
      <c r="P39" s="52">
        <v>69.5</v>
      </c>
      <c r="Q39" s="52">
        <v>62.42</v>
      </c>
      <c r="R39" s="52">
        <v>86.92</v>
      </c>
      <c r="S39" s="52">
        <v>54.47</v>
      </c>
      <c r="T39" s="52">
        <v>62.2</v>
      </c>
      <c r="U39" s="52">
        <f t="shared" si="0"/>
        <v>860.13</v>
      </c>
    </row>
    <row r="40" spans="1:21" x14ac:dyDescent="0.25">
      <c r="A40" s="52">
        <v>115</v>
      </c>
      <c r="B40" s="52">
        <v>1</v>
      </c>
      <c r="C40" s="52">
        <v>15.76</v>
      </c>
      <c r="D40" s="52">
        <v>0.6</v>
      </c>
      <c r="E40" s="52">
        <v>16.79</v>
      </c>
      <c r="F40" s="52">
        <v>0</v>
      </c>
      <c r="G40" s="52">
        <v>0</v>
      </c>
      <c r="H40" s="52">
        <v>65.09</v>
      </c>
      <c r="I40" s="52">
        <v>74.41</v>
      </c>
      <c r="J40" s="52">
        <v>69.95</v>
      </c>
      <c r="K40" s="52">
        <v>90.93</v>
      </c>
      <c r="L40" s="52">
        <v>90.24</v>
      </c>
      <c r="M40" s="52">
        <v>85.61</v>
      </c>
      <c r="N40" s="52">
        <v>77.72</v>
      </c>
      <c r="O40" s="52">
        <v>72.59</v>
      </c>
      <c r="P40" s="52">
        <v>71.209999999999994</v>
      </c>
      <c r="Q40" s="52">
        <v>90.43</v>
      </c>
      <c r="R40" s="52">
        <v>103.94</v>
      </c>
      <c r="S40" s="52">
        <v>83.12</v>
      </c>
      <c r="T40" s="52">
        <v>77.88</v>
      </c>
      <c r="U40" s="52">
        <f t="shared" si="0"/>
        <v>1086.2700000000002</v>
      </c>
    </row>
    <row r="41" spans="1:21" x14ac:dyDescent="0.25">
      <c r="A41" s="52">
        <v>116</v>
      </c>
      <c r="B41" s="52">
        <v>1</v>
      </c>
      <c r="C41" s="52">
        <v>8.16</v>
      </c>
      <c r="D41" s="52">
        <v>0</v>
      </c>
      <c r="E41" s="52">
        <v>11.12</v>
      </c>
      <c r="F41" s="52">
        <v>0</v>
      </c>
      <c r="G41" s="52">
        <v>0</v>
      </c>
      <c r="H41" s="52">
        <v>46.98</v>
      </c>
      <c r="I41" s="52">
        <v>61.96</v>
      </c>
      <c r="J41" s="52">
        <v>47</v>
      </c>
      <c r="K41" s="52">
        <v>72.569999999999993</v>
      </c>
      <c r="L41" s="52">
        <v>58.89</v>
      </c>
      <c r="M41" s="52">
        <v>78.39</v>
      </c>
      <c r="N41" s="52">
        <v>69.59</v>
      </c>
      <c r="O41" s="52">
        <v>62.09</v>
      </c>
      <c r="P41" s="52">
        <v>64.569999999999993</v>
      </c>
      <c r="Q41" s="52">
        <v>73.91</v>
      </c>
      <c r="R41" s="52">
        <v>83.76</v>
      </c>
      <c r="S41" s="52">
        <v>70.849999999999994</v>
      </c>
      <c r="T41" s="52">
        <v>89.26</v>
      </c>
      <c r="U41" s="52">
        <f t="shared" si="0"/>
        <v>899.09999999999991</v>
      </c>
    </row>
    <row r="42" spans="1:21" x14ac:dyDescent="0.25">
      <c r="A42" s="52">
        <v>118</v>
      </c>
      <c r="B42" s="52">
        <v>1</v>
      </c>
      <c r="C42" s="52">
        <v>11.98</v>
      </c>
      <c r="D42" s="52">
        <v>9.51</v>
      </c>
      <c r="E42" s="52">
        <v>3</v>
      </c>
      <c r="F42" s="52">
        <v>0</v>
      </c>
      <c r="G42" s="52">
        <v>0</v>
      </c>
      <c r="H42" s="52">
        <v>20.76</v>
      </c>
      <c r="I42" s="52">
        <v>35.42</v>
      </c>
      <c r="J42" s="52">
        <v>43.63</v>
      </c>
      <c r="K42" s="52">
        <v>31.64</v>
      </c>
      <c r="L42" s="52">
        <v>27.38</v>
      </c>
      <c r="M42" s="52">
        <v>28.66</v>
      </c>
      <c r="N42" s="52">
        <v>25.21</v>
      </c>
      <c r="O42" s="52">
        <v>37.25</v>
      </c>
      <c r="P42" s="52">
        <v>23.13</v>
      </c>
      <c r="Q42" s="52">
        <v>37.659999999999997</v>
      </c>
      <c r="R42" s="52">
        <v>27.59</v>
      </c>
      <c r="S42" s="52">
        <v>36.549999999999997</v>
      </c>
      <c r="T42" s="52">
        <v>39.299999999999997</v>
      </c>
      <c r="U42" s="52">
        <f t="shared" si="0"/>
        <v>438.67</v>
      </c>
    </row>
    <row r="43" spans="1:21" x14ac:dyDescent="0.25">
      <c r="A43" s="52">
        <v>129</v>
      </c>
      <c r="B43" s="52">
        <v>1</v>
      </c>
      <c r="C43" s="52">
        <v>23.35</v>
      </c>
      <c r="D43" s="52">
        <v>0.41</v>
      </c>
      <c r="E43" s="52">
        <v>22.23</v>
      </c>
      <c r="F43" s="52">
        <v>1</v>
      </c>
      <c r="G43" s="52">
        <v>0</v>
      </c>
      <c r="H43" s="52">
        <v>82.18</v>
      </c>
      <c r="I43" s="52">
        <v>92.49</v>
      </c>
      <c r="J43" s="52">
        <v>117.54</v>
      </c>
      <c r="K43" s="52">
        <v>91.14</v>
      </c>
      <c r="L43" s="52">
        <v>75.61</v>
      </c>
      <c r="M43" s="52">
        <v>99.49</v>
      </c>
      <c r="N43" s="52">
        <v>95.94</v>
      </c>
      <c r="O43" s="52">
        <v>108.73</v>
      </c>
      <c r="P43" s="52">
        <v>93.15</v>
      </c>
      <c r="Q43" s="52">
        <v>106.34</v>
      </c>
      <c r="R43" s="52">
        <v>95.98</v>
      </c>
      <c r="S43" s="52">
        <v>104.5</v>
      </c>
      <c r="T43" s="52">
        <v>87.81</v>
      </c>
      <c r="U43" s="52">
        <f t="shared" si="0"/>
        <v>1297.8900000000001</v>
      </c>
    </row>
    <row r="44" spans="1:21" x14ac:dyDescent="0.25">
      <c r="A44" s="52">
        <v>138</v>
      </c>
      <c r="B44" s="52">
        <v>1</v>
      </c>
      <c r="C44" s="52">
        <v>26.14</v>
      </c>
      <c r="D44" s="52">
        <v>0.49</v>
      </c>
      <c r="E44" s="52">
        <v>25.8</v>
      </c>
      <c r="F44" s="52">
        <v>1</v>
      </c>
      <c r="G44" s="52">
        <v>0</v>
      </c>
      <c r="H44" s="52">
        <v>221.93</v>
      </c>
      <c r="I44" s="52">
        <v>270.99</v>
      </c>
      <c r="J44" s="52">
        <v>236.25</v>
      </c>
      <c r="K44" s="52">
        <v>247.01</v>
      </c>
      <c r="L44" s="52">
        <v>238.53</v>
      </c>
      <c r="M44" s="52">
        <v>248.67</v>
      </c>
      <c r="N44" s="52">
        <v>272.37</v>
      </c>
      <c r="O44" s="52">
        <v>249.35</v>
      </c>
      <c r="P44" s="52">
        <v>263.20999999999998</v>
      </c>
      <c r="Q44" s="52">
        <v>275.14999999999998</v>
      </c>
      <c r="R44" s="52">
        <v>258.02999999999997</v>
      </c>
      <c r="S44" s="52">
        <v>288.05</v>
      </c>
      <c r="T44" s="52">
        <v>241.57</v>
      </c>
      <c r="U44" s="52">
        <f t="shared" si="0"/>
        <v>3364.5400000000004</v>
      </c>
    </row>
    <row r="45" spans="1:21" x14ac:dyDescent="0.25">
      <c r="A45" s="52">
        <v>139</v>
      </c>
      <c r="B45" s="52">
        <v>1</v>
      </c>
      <c r="C45" s="52">
        <v>7.5</v>
      </c>
      <c r="D45" s="52">
        <v>0</v>
      </c>
      <c r="E45" s="52">
        <v>14.29</v>
      </c>
      <c r="F45" s="52">
        <v>0</v>
      </c>
      <c r="G45" s="52">
        <v>0</v>
      </c>
      <c r="H45" s="52">
        <v>57.55</v>
      </c>
      <c r="I45" s="52">
        <v>55.34</v>
      </c>
      <c r="J45" s="52">
        <v>84.22</v>
      </c>
      <c r="K45" s="52">
        <v>70.22</v>
      </c>
      <c r="L45" s="52">
        <v>58.03</v>
      </c>
      <c r="M45" s="52">
        <v>66.67</v>
      </c>
      <c r="N45" s="52">
        <v>83.27</v>
      </c>
      <c r="O45" s="52">
        <v>74.14</v>
      </c>
      <c r="P45" s="52">
        <v>67.73</v>
      </c>
      <c r="Q45" s="52">
        <v>64.53</v>
      </c>
      <c r="R45" s="52">
        <v>75.38</v>
      </c>
      <c r="S45" s="52">
        <v>80.81</v>
      </c>
      <c r="T45" s="52">
        <v>69.430000000000007</v>
      </c>
      <c r="U45" s="52">
        <f t="shared" si="0"/>
        <v>929.11000000000013</v>
      </c>
    </row>
    <row r="46" spans="1:21" x14ac:dyDescent="0.25">
      <c r="A46" s="52">
        <v>146</v>
      </c>
      <c r="B46" s="52">
        <v>1</v>
      </c>
      <c r="C46" s="52">
        <v>4.99</v>
      </c>
      <c r="D46" s="52">
        <v>1.2</v>
      </c>
      <c r="E46" s="52">
        <v>16.27</v>
      </c>
      <c r="F46" s="52">
        <v>0</v>
      </c>
      <c r="G46" s="52">
        <v>0</v>
      </c>
      <c r="H46" s="52">
        <v>66.37</v>
      </c>
      <c r="I46" s="52">
        <v>72.900000000000006</v>
      </c>
      <c r="J46" s="52">
        <v>77.290000000000006</v>
      </c>
      <c r="K46" s="52">
        <v>65.89</v>
      </c>
      <c r="L46" s="52">
        <v>75</v>
      </c>
      <c r="M46" s="52">
        <v>64.45</v>
      </c>
      <c r="N46" s="52">
        <v>54.88</v>
      </c>
      <c r="O46" s="52">
        <v>63.73</v>
      </c>
      <c r="P46" s="52">
        <v>59.54</v>
      </c>
      <c r="Q46" s="52">
        <v>58.66</v>
      </c>
      <c r="R46" s="52">
        <v>56.38</v>
      </c>
      <c r="S46" s="52">
        <v>66.760000000000005</v>
      </c>
      <c r="T46" s="52">
        <v>65</v>
      </c>
      <c r="U46" s="52">
        <f t="shared" si="0"/>
        <v>869.31</v>
      </c>
    </row>
    <row r="47" spans="1:21" x14ac:dyDescent="0.25">
      <c r="A47" s="52">
        <v>150</v>
      </c>
      <c r="B47" s="52">
        <v>1</v>
      </c>
      <c r="C47" s="52">
        <v>9.94</v>
      </c>
      <c r="D47" s="52">
        <v>0</v>
      </c>
      <c r="E47" s="52">
        <v>14.26</v>
      </c>
      <c r="F47" s="52">
        <v>0</v>
      </c>
      <c r="G47" s="52">
        <v>0</v>
      </c>
      <c r="H47" s="52">
        <v>78.39</v>
      </c>
      <c r="I47" s="52">
        <v>70.36</v>
      </c>
      <c r="J47" s="52">
        <v>85.85</v>
      </c>
      <c r="K47" s="52">
        <v>87.75</v>
      </c>
      <c r="L47" s="52">
        <v>74.17</v>
      </c>
      <c r="M47" s="52">
        <v>85.75</v>
      </c>
      <c r="N47" s="52">
        <v>72.849999999999994</v>
      </c>
      <c r="O47" s="52">
        <v>68.27</v>
      </c>
      <c r="P47" s="52">
        <v>68.7</v>
      </c>
      <c r="Q47" s="52">
        <v>62.49</v>
      </c>
      <c r="R47" s="52">
        <v>72.42</v>
      </c>
      <c r="S47" s="52">
        <v>69.510000000000005</v>
      </c>
      <c r="T47" s="52">
        <v>44.9</v>
      </c>
      <c r="U47" s="52">
        <f t="shared" si="0"/>
        <v>965.6099999999999</v>
      </c>
    </row>
    <row r="48" spans="1:21" x14ac:dyDescent="0.25">
      <c r="A48" s="52">
        <v>152</v>
      </c>
      <c r="B48" s="52">
        <v>1</v>
      </c>
      <c r="C48" s="52">
        <v>127.06</v>
      </c>
      <c r="D48" s="52">
        <v>0</v>
      </c>
      <c r="E48" s="52">
        <v>134.93</v>
      </c>
      <c r="F48" s="52">
        <v>0</v>
      </c>
      <c r="G48" s="52">
        <v>0</v>
      </c>
      <c r="H48" s="52">
        <v>507.28</v>
      </c>
      <c r="I48" s="52">
        <v>590.70000000000005</v>
      </c>
      <c r="J48" s="52">
        <v>600.95000000000005</v>
      </c>
      <c r="K48" s="52">
        <v>597.71</v>
      </c>
      <c r="L48" s="52">
        <v>591.04999999999995</v>
      </c>
      <c r="M48" s="52">
        <v>567.29999999999995</v>
      </c>
      <c r="N48" s="52">
        <v>528.98</v>
      </c>
      <c r="O48" s="52">
        <v>629.47</v>
      </c>
      <c r="P48" s="52">
        <v>586.14</v>
      </c>
      <c r="Q48" s="52">
        <v>571.79999999999995</v>
      </c>
      <c r="R48" s="52">
        <v>576.22</v>
      </c>
      <c r="S48" s="52">
        <v>535.53</v>
      </c>
      <c r="T48" s="52">
        <v>465.67</v>
      </c>
      <c r="U48" s="52">
        <f t="shared" si="0"/>
        <v>7610.7900000000018</v>
      </c>
    </row>
    <row r="49" spans="1:21" x14ac:dyDescent="0.25">
      <c r="A49" s="52">
        <v>162</v>
      </c>
      <c r="B49" s="52">
        <v>1</v>
      </c>
      <c r="C49" s="52">
        <v>9.51</v>
      </c>
      <c r="D49" s="52">
        <v>16.510000000000002</v>
      </c>
      <c r="E49" s="52">
        <v>11.07</v>
      </c>
      <c r="F49" s="52">
        <v>0</v>
      </c>
      <c r="G49" s="52">
        <v>0</v>
      </c>
      <c r="H49" s="52">
        <v>53.45</v>
      </c>
      <c r="I49" s="52">
        <v>79.400000000000006</v>
      </c>
      <c r="J49" s="52">
        <v>60.22</v>
      </c>
      <c r="K49" s="52">
        <v>64.540000000000006</v>
      </c>
      <c r="L49" s="52">
        <v>68.48</v>
      </c>
      <c r="M49" s="52">
        <v>59.69</v>
      </c>
      <c r="N49" s="52">
        <v>83.24</v>
      </c>
      <c r="O49" s="52">
        <v>68.02</v>
      </c>
      <c r="P49" s="52">
        <v>88.94</v>
      </c>
      <c r="Q49" s="52">
        <v>62.71</v>
      </c>
      <c r="R49" s="52">
        <v>91.81</v>
      </c>
      <c r="S49" s="52">
        <v>64.209999999999994</v>
      </c>
      <c r="T49" s="52">
        <v>72.22</v>
      </c>
      <c r="U49" s="52">
        <f t="shared" si="0"/>
        <v>954.02</v>
      </c>
    </row>
    <row r="50" spans="1:21" x14ac:dyDescent="0.25">
      <c r="A50" s="52">
        <v>166</v>
      </c>
      <c r="B50" s="52">
        <v>1</v>
      </c>
      <c r="C50" s="52">
        <v>9.43</v>
      </c>
      <c r="D50" s="52">
        <v>10.8</v>
      </c>
      <c r="E50" s="52">
        <v>21.99</v>
      </c>
      <c r="F50" s="52">
        <v>0</v>
      </c>
      <c r="G50" s="52">
        <v>0</v>
      </c>
      <c r="H50" s="52">
        <v>32.979999999999997</v>
      </c>
      <c r="I50" s="52">
        <v>53.03</v>
      </c>
      <c r="J50" s="52">
        <v>46.97</v>
      </c>
      <c r="K50" s="52">
        <v>44.8</v>
      </c>
      <c r="L50" s="52">
        <v>47.06</v>
      </c>
      <c r="M50" s="52">
        <v>41</v>
      </c>
      <c r="N50" s="52">
        <v>54.09</v>
      </c>
      <c r="O50" s="52">
        <v>42.93</v>
      </c>
      <c r="P50" s="52">
        <v>42.04</v>
      </c>
      <c r="Q50" s="52">
        <v>38.880000000000003</v>
      </c>
      <c r="R50" s="52">
        <v>51.32</v>
      </c>
      <c r="S50" s="52">
        <v>42.63</v>
      </c>
      <c r="T50" s="52">
        <v>36.770000000000003</v>
      </c>
      <c r="U50" s="52">
        <f t="shared" si="0"/>
        <v>616.72</v>
      </c>
    </row>
    <row r="51" spans="1:21" x14ac:dyDescent="0.25">
      <c r="A51" s="52">
        <v>173</v>
      </c>
      <c r="B51" s="52">
        <v>1</v>
      </c>
      <c r="C51" s="52">
        <v>8.1999999999999993</v>
      </c>
      <c r="D51" s="52">
        <v>0.35</v>
      </c>
      <c r="E51" s="52">
        <v>4.87</v>
      </c>
      <c r="F51" s="52">
        <v>0</v>
      </c>
      <c r="G51" s="52">
        <v>0</v>
      </c>
      <c r="H51" s="52">
        <v>19.84</v>
      </c>
      <c r="I51" s="52">
        <v>27.7</v>
      </c>
      <c r="J51" s="52">
        <v>37.28</v>
      </c>
      <c r="K51" s="52">
        <v>34.51</v>
      </c>
      <c r="L51" s="52">
        <v>33.76</v>
      </c>
      <c r="M51" s="52">
        <v>41.88</v>
      </c>
      <c r="N51" s="52">
        <v>38.17</v>
      </c>
      <c r="O51" s="52">
        <v>40.9</v>
      </c>
      <c r="P51" s="52">
        <v>34.049999999999997</v>
      </c>
      <c r="Q51" s="52">
        <v>47.93</v>
      </c>
      <c r="R51" s="52">
        <v>45.49</v>
      </c>
      <c r="S51" s="52">
        <v>35.1</v>
      </c>
      <c r="T51" s="52">
        <v>43.02</v>
      </c>
      <c r="U51" s="52">
        <f t="shared" si="0"/>
        <v>493.05</v>
      </c>
    </row>
    <row r="52" spans="1:21" x14ac:dyDescent="0.25">
      <c r="A52" s="52">
        <v>177</v>
      </c>
      <c r="B52" s="52">
        <v>1</v>
      </c>
      <c r="C52" s="52">
        <v>8.76</v>
      </c>
      <c r="D52" s="52">
        <v>10.56</v>
      </c>
      <c r="E52" s="52">
        <v>12.19</v>
      </c>
      <c r="F52" s="52">
        <v>0</v>
      </c>
      <c r="G52" s="52">
        <v>0</v>
      </c>
      <c r="H52" s="52">
        <v>77.72</v>
      </c>
      <c r="I52" s="52">
        <v>99.37</v>
      </c>
      <c r="J52" s="52">
        <v>91.24</v>
      </c>
      <c r="K52" s="52">
        <v>88.52</v>
      </c>
      <c r="L52" s="52">
        <v>71.5</v>
      </c>
      <c r="M52" s="52">
        <v>92.03</v>
      </c>
      <c r="N52" s="52">
        <v>95.4</v>
      </c>
      <c r="O52" s="52">
        <v>85.13</v>
      </c>
      <c r="P52" s="52">
        <v>75.44</v>
      </c>
      <c r="Q52" s="52">
        <v>88.03</v>
      </c>
      <c r="R52" s="52">
        <v>95.33</v>
      </c>
      <c r="S52" s="52">
        <v>92.89</v>
      </c>
      <c r="T52" s="52">
        <v>80.75</v>
      </c>
      <c r="U52" s="52">
        <f t="shared" si="0"/>
        <v>1164.8599999999999</v>
      </c>
    </row>
    <row r="53" spans="1:21" x14ac:dyDescent="0.25">
      <c r="A53" s="52">
        <v>181</v>
      </c>
      <c r="B53" s="52">
        <v>1</v>
      </c>
      <c r="C53" s="52">
        <v>125.17</v>
      </c>
      <c r="D53" s="52">
        <v>19.579999999999998</v>
      </c>
      <c r="E53" s="52">
        <v>121.91</v>
      </c>
      <c r="F53" s="52">
        <v>1</v>
      </c>
      <c r="G53" s="52">
        <v>0</v>
      </c>
      <c r="H53" s="52">
        <v>312.67</v>
      </c>
      <c r="I53" s="52">
        <v>498.18</v>
      </c>
      <c r="J53" s="52">
        <v>434.32</v>
      </c>
      <c r="K53" s="52">
        <v>436.27</v>
      </c>
      <c r="L53" s="52">
        <v>463.55</v>
      </c>
      <c r="M53" s="52">
        <v>472.49</v>
      </c>
      <c r="N53" s="52">
        <v>465.59</v>
      </c>
      <c r="O53" s="52">
        <v>509.26</v>
      </c>
      <c r="P53" s="52">
        <v>524.04</v>
      </c>
      <c r="Q53" s="52">
        <v>563.15</v>
      </c>
      <c r="R53" s="52">
        <v>532.66999999999996</v>
      </c>
      <c r="S53" s="52">
        <v>562.88</v>
      </c>
      <c r="T53" s="52">
        <v>556.09</v>
      </c>
      <c r="U53" s="52">
        <f t="shared" si="0"/>
        <v>6598.8200000000006</v>
      </c>
    </row>
    <row r="54" spans="1:21" x14ac:dyDescent="0.25">
      <c r="A54" s="52">
        <v>182</v>
      </c>
      <c r="B54" s="52">
        <v>1</v>
      </c>
      <c r="C54" s="52">
        <v>20.98</v>
      </c>
      <c r="D54" s="52">
        <v>0</v>
      </c>
      <c r="E54" s="52">
        <v>10.59</v>
      </c>
      <c r="F54" s="52">
        <v>0</v>
      </c>
      <c r="G54" s="52">
        <v>0</v>
      </c>
      <c r="H54" s="52">
        <v>73.05</v>
      </c>
      <c r="I54" s="52">
        <v>97.52</v>
      </c>
      <c r="J54" s="52">
        <v>82.87</v>
      </c>
      <c r="K54" s="52">
        <v>90.77</v>
      </c>
      <c r="L54" s="52">
        <v>87.31</v>
      </c>
      <c r="M54" s="52">
        <v>78.98</v>
      </c>
      <c r="N54" s="52">
        <v>83.67</v>
      </c>
      <c r="O54" s="52">
        <v>78.31</v>
      </c>
      <c r="P54" s="52">
        <v>93.8</v>
      </c>
      <c r="Q54" s="52">
        <v>100.04</v>
      </c>
      <c r="R54" s="52">
        <v>95.94</v>
      </c>
      <c r="S54" s="52">
        <v>102.72</v>
      </c>
      <c r="T54" s="52">
        <v>98.87</v>
      </c>
      <c r="U54" s="52">
        <f t="shared" si="0"/>
        <v>1195.42</v>
      </c>
    </row>
    <row r="55" spans="1:21" x14ac:dyDescent="0.25">
      <c r="A55" s="52">
        <v>186</v>
      </c>
      <c r="B55" s="52">
        <v>1</v>
      </c>
      <c r="C55" s="52">
        <v>14.35</v>
      </c>
      <c r="D55" s="52">
        <v>1.62</v>
      </c>
      <c r="E55" s="52">
        <v>10</v>
      </c>
      <c r="F55" s="52">
        <v>0</v>
      </c>
      <c r="G55" s="52">
        <v>0</v>
      </c>
      <c r="H55" s="52">
        <v>80.44</v>
      </c>
      <c r="I55" s="52">
        <v>99.02</v>
      </c>
      <c r="J55" s="52">
        <v>107.75</v>
      </c>
      <c r="K55" s="52">
        <v>107.41</v>
      </c>
      <c r="L55" s="52">
        <v>114.61</v>
      </c>
      <c r="M55" s="52">
        <v>130.47</v>
      </c>
      <c r="N55" s="52">
        <v>109.04</v>
      </c>
      <c r="O55" s="52">
        <v>123.58</v>
      </c>
      <c r="P55" s="52">
        <v>133.26</v>
      </c>
      <c r="Q55" s="52">
        <v>130.43</v>
      </c>
      <c r="R55" s="52">
        <v>130.97</v>
      </c>
      <c r="S55" s="52">
        <v>136.07</v>
      </c>
      <c r="T55" s="52">
        <v>136.47</v>
      </c>
      <c r="U55" s="52">
        <f t="shared" si="0"/>
        <v>1565.4900000000002</v>
      </c>
    </row>
    <row r="56" spans="1:21" x14ac:dyDescent="0.25">
      <c r="A56" s="52">
        <v>191</v>
      </c>
      <c r="B56" s="52">
        <v>1</v>
      </c>
      <c r="C56" s="52">
        <v>111.82</v>
      </c>
      <c r="D56" s="52">
        <v>112.14</v>
      </c>
      <c r="E56" s="52">
        <v>106.55</v>
      </c>
      <c r="F56" s="52">
        <v>0.25</v>
      </c>
      <c r="G56" s="52">
        <v>0</v>
      </c>
      <c r="H56" s="52">
        <v>674.72</v>
      </c>
      <c r="I56" s="52">
        <v>826.34</v>
      </c>
      <c r="J56" s="52">
        <v>815.24</v>
      </c>
      <c r="K56" s="52">
        <v>784.34</v>
      </c>
      <c r="L56" s="52">
        <v>756.67</v>
      </c>
      <c r="M56" s="52">
        <v>693.04</v>
      </c>
      <c r="N56" s="52">
        <v>673.93</v>
      </c>
      <c r="O56" s="52">
        <v>708.28</v>
      </c>
      <c r="P56" s="52">
        <v>768.42</v>
      </c>
      <c r="Q56" s="52">
        <v>738.7</v>
      </c>
      <c r="R56" s="52">
        <v>804.33</v>
      </c>
      <c r="S56" s="52">
        <v>765.56</v>
      </c>
      <c r="T56" s="52">
        <v>898.76</v>
      </c>
      <c r="U56" s="52">
        <f t="shared" si="0"/>
        <v>10239.09</v>
      </c>
    </row>
    <row r="57" spans="1:21" x14ac:dyDescent="0.25">
      <c r="A57" s="52">
        <v>192</v>
      </c>
      <c r="B57" s="52">
        <v>1</v>
      </c>
      <c r="C57" s="52">
        <v>77.709999999999994</v>
      </c>
      <c r="D57" s="52">
        <v>1.1100000000000001</v>
      </c>
      <c r="E57" s="52">
        <v>102.16</v>
      </c>
      <c r="F57" s="52">
        <v>0</v>
      </c>
      <c r="G57" s="52">
        <v>0</v>
      </c>
      <c r="H57" s="52">
        <v>425.59</v>
      </c>
      <c r="I57" s="52">
        <v>509.42</v>
      </c>
      <c r="J57" s="52">
        <v>520.86</v>
      </c>
      <c r="K57" s="52">
        <v>531.04999999999995</v>
      </c>
      <c r="L57" s="52">
        <v>558.96</v>
      </c>
      <c r="M57" s="52">
        <v>532.39</v>
      </c>
      <c r="N57" s="52">
        <v>564.94000000000005</v>
      </c>
      <c r="O57" s="52">
        <v>555.42999999999995</v>
      </c>
      <c r="P57" s="52">
        <v>564.98</v>
      </c>
      <c r="Q57" s="52">
        <v>600.42999999999995</v>
      </c>
      <c r="R57" s="52">
        <v>632.02</v>
      </c>
      <c r="S57" s="52">
        <v>626.5</v>
      </c>
      <c r="T57" s="52">
        <v>598.66999999999996</v>
      </c>
      <c r="U57" s="52">
        <f t="shared" si="0"/>
        <v>7402.2200000000012</v>
      </c>
    </row>
    <row r="58" spans="1:21" x14ac:dyDescent="0.25">
      <c r="A58" s="52">
        <v>194</v>
      </c>
      <c r="B58" s="52">
        <v>1</v>
      </c>
      <c r="C58" s="52">
        <v>112.08</v>
      </c>
      <c r="D58" s="52">
        <v>4.6100000000000003</v>
      </c>
      <c r="E58" s="52">
        <v>118.27</v>
      </c>
      <c r="F58" s="52">
        <v>0</v>
      </c>
      <c r="G58" s="52">
        <v>0</v>
      </c>
      <c r="H58" s="52">
        <v>737.1</v>
      </c>
      <c r="I58" s="52">
        <v>949.83</v>
      </c>
      <c r="J58" s="52">
        <v>885.37</v>
      </c>
      <c r="K58" s="52">
        <v>875.02</v>
      </c>
      <c r="L58" s="52">
        <v>887.63</v>
      </c>
      <c r="M58" s="52">
        <v>880.82</v>
      </c>
      <c r="N58" s="52">
        <v>841.89</v>
      </c>
      <c r="O58" s="52">
        <v>898.21</v>
      </c>
      <c r="P58" s="52">
        <v>921.12</v>
      </c>
      <c r="Q58" s="52">
        <v>953.43</v>
      </c>
      <c r="R58" s="52">
        <v>975.57</v>
      </c>
      <c r="S58" s="52">
        <v>1009.21</v>
      </c>
      <c r="T58" s="52">
        <v>940.28</v>
      </c>
      <c r="U58" s="52">
        <f t="shared" si="0"/>
        <v>11990.44</v>
      </c>
    </row>
    <row r="59" spans="1:21" x14ac:dyDescent="0.25">
      <c r="A59" s="52">
        <v>195</v>
      </c>
      <c r="B59" s="52">
        <v>1</v>
      </c>
      <c r="C59" s="52">
        <v>1.74</v>
      </c>
      <c r="D59" s="52">
        <v>0</v>
      </c>
      <c r="E59" s="52">
        <v>3.38</v>
      </c>
      <c r="F59" s="52">
        <v>0</v>
      </c>
      <c r="G59" s="52">
        <v>0</v>
      </c>
      <c r="H59" s="52">
        <v>32.46</v>
      </c>
      <c r="I59" s="52">
        <v>28.01</v>
      </c>
      <c r="J59" s="52">
        <v>35.909999999999997</v>
      </c>
      <c r="K59" s="52">
        <v>25.74</v>
      </c>
      <c r="L59" s="52">
        <v>34.51</v>
      </c>
      <c r="M59" s="52">
        <v>34.69</v>
      </c>
      <c r="N59" s="52">
        <v>36.07</v>
      </c>
      <c r="O59" s="52">
        <v>30.16</v>
      </c>
      <c r="P59" s="52">
        <v>41.86</v>
      </c>
      <c r="Q59" s="52">
        <v>31.52</v>
      </c>
      <c r="R59" s="52">
        <v>44.82</v>
      </c>
      <c r="S59" s="52">
        <v>36.35</v>
      </c>
      <c r="T59" s="52">
        <v>34.99</v>
      </c>
      <c r="U59" s="52">
        <f t="shared" si="0"/>
        <v>452.21000000000004</v>
      </c>
    </row>
    <row r="60" spans="1:21" x14ac:dyDescent="0.25">
      <c r="A60" s="52">
        <v>196</v>
      </c>
      <c r="B60" s="52">
        <v>1</v>
      </c>
      <c r="C60" s="52">
        <v>262.8</v>
      </c>
      <c r="D60" s="52">
        <v>43.43</v>
      </c>
      <c r="E60" s="52">
        <v>291.64</v>
      </c>
      <c r="F60" s="52">
        <v>0.13</v>
      </c>
      <c r="G60" s="52">
        <v>0</v>
      </c>
      <c r="H60" s="52">
        <v>1621.03</v>
      </c>
      <c r="I60" s="52">
        <v>2070.75</v>
      </c>
      <c r="J60" s="52">
        <v>2003.39</v>
      </c>
      <c r="K60" s="52">
        <v>2100.15</v>
      </c>
      <c r="L60" s="52">
        <v>2088.8000000000002</v>
      </c>
      <c r="M60" s="52">
        <v>2132.5</v>
      </c>
      <c r="N60" s="52">
        <v>2103.5700000000002</v>
      </c>
      <c r="O60" s="52">
        <v>2152.35</v>
      </c>
      <c r="P60" s="52">
        <v>2167.29</v>
      </c>
      <c r="Q60" s="52">
        <v>2218.91</v>
      </c>
      <c r="R60" s="52">
        <v>2354.16</v>
      </c>
      <c r="S60" s="52">
        <v>2235.52</v>
      </c>
      <c r="T60" s="52">
        <v>2353.75</v>
      </c>
      <c r="U60" s="52">
        <f t="shared" si="0"/>
        <v>28200.17</v>
      </c>
    </row>
    <row r="61" spans="1:21" x14ac:dyDescent="0.25">
      <c r="A61" s="52">
        <v>197</v>
      </c>
      <c r="B61" s="52">
        <v>1</v>
      </c>
      <c r="C61" s="52">
        <v>89.73</v>
      </c>
      <c r="D61" s="52">
        <v>9.25</v>
      </c>
      <c r="E61" s="52">
        <v>75.099999999999994</v>
      </c>
      <c r="F61" s="52">
        <v>0</v>
      </c>
      <c r="G61" s="52">
        <v>0</v>
      </c>
      <c r="H61" s="52">
        <v>309.88</v>
      </c>
      <c r="I61" s="52">
        <v>417.52</v>
      </c>
      <c r="J61" s="52">
        <v>360.56</v>
      </c>
      <c r="K61" s="52">
        <v>372.75</v>
      </c>
      <c r="L61" s="52">
        <v>382.76</v>
      </c>
      <c r="M61" s="52">
        <v>397</v>
      </c>
      <c r="N61" s="52">
        <v>360.56</v>
      </c>
      <c r="O61" s="52">
        <v>340.46</v>
      </c>
      <c r="P61" s="52">
        <v>397.6</v>
      </c>
      <c r="Q61" s="52">
        <v>408.41</v>
      </c>
      <c r="R61" s="52">
        <v>407.66</v>
      </c>
      <c r="S61" s="52">
        <v>364.47</v>
      </c>
      <c r="T61" s="52">
        <v>355.25</v>
      </c>
      <c r="U61" s="52">
        <f t="shared" si="0"/>
        <v>5048.96</v>
      </c>
    </row>
    <row r="62" spans="1:21" x14ac:dyDescent="0.25">
      <c r="A62" s="52">
        <v>199</v>
      </c>
      <c r="B62" s="52">
        <v>1</v>
      </c>
      <c r="C62" s="52">
        <v>36.200000000000003</v>
      </c>
      <c r="D62" s="52">
        <v>27.54</v>
      </c>
      <c r="E62" s="52">
        <v>35.36</v>
      </c>
      <c r="F62" s="52">
        <v>2</v>
      </c>
      <c r="G62" s="52">
        <v>0</v>
      </c>
      <c r="H62" s="52">
        <v>229.67</v>
      </c>
      <c r="I62" s="52">
        <v>273.52999999999997</v>
      </c>
      <c r="J62" s="52">
        <v>253.1</v>
      </c>
      <c r="K62" s="52">
        <v>265.70999999999998</v>
      </c>
      <c r="L62" s="52">
        <v>309.04000000000002</v>
      </c>
      <c r="M62" s="52">
        <v>309.58999999999997</v>
      </c>
      <c r="N62" s="52">
        <v>298.86</v>
      </c>
      <c r="O62" s="52">
        <v>280.07</v>
      </c>
      <c r="P62" s="52">
        <v>303.47000000000003</v>
      </c>
      <c r="Q62" s="52">
        <v>300.64</v>
      </c>
      <c r="R62" s="52">
        <v>306.27999999999997</v>
      </c>
      <c r="S62" s="52">
        <v>330.15</v>
      </c>
      <c r="T62" s="52">
        <v>330.26</v>
      </c>
      <c r="U62" s="52">
        <f t="shared" si="0"/>
        <v>3891.4700000000003</v>
      </c>
    </row>
    <row r="63" spans="1:21" x14ac:dyDescent="0.25">
      <c r="A63" s="52">
        <v>200</v>
      </c>
      <c r="B63" s="52">
        <v>1</v>
      </c>
      <c r="C63" s="52">
        <v>50.04</v>
      </c>
      <c r="D63" s="52">
        <v>1.58</v>
      </c>
      <c r="E63" s="52">
        <v>48.69</v>
      </c>
      <c r="F63" s="52">
        <v>0</v>
      </c>
      <c r="G63" s="52">
        <v>0</v>
      </c>
      <c r="H63" s="52">
        <v>245.14</v>
      </c>
      <c r="I63" s="52">
        <v>289.69</v>
      </c>
      <c r="J63" s="52">
        <v>309.8</v>
      </c>
      <c r="K63" s="52">
        <v>303.45999999999998</v>
      </c>
      <c r="L63" s="52">
        <v>302.14999999999998</v>
      </c>
      <c r="M63" s="52">
        <v>341.59</v>
      </c>
      <c r="N63" s="52">
        <v>323.32</v>
      </c>
      <c r="O63" s="52">
        <v>311.27999999999997</v>
      </c>
      <c r="P63" s="52">
        <v>349.87</v>
      </c>
      <c r="Q63" s="52">
        <v>424.85</v>
      </c>
      <c r="R63" s="52">
        <v>378.39</v>
      </c>
      <c r="S63" s="52">
        <v>393.94</v>
      </c>
      <c r="T63" s="52">
        <v>334.98</v>
      </c>
      <c r="U63" s="52">
        <f t="shared" si="0"/>
        <v>4408.7699999999995</v>
      </c>
    </row>
    <row r="64" spans="1:21" x14ac:dyDescent="0.25">
      <c r="A64" s="52">
        <v>203</v>
      </c>
      <c r="B64" s="52">
        <v>1</v>
      </c>
      <c r="C64" s="52">
        <v>12.64</v>
      </c>
      <c r="D64" s="52">
        <v>0</v>
      </c>
      <c r="E64" s="52">
        <v>8.3000000000000007</v>
      </c>
      <c r="F64" s="52">
        <v>0</v>
      </c>
      <c r="G64" s="52">
        <v>0</v>
      </c>
      <c r="H64" s="52">
        <v>35.33</v>
      </c>
      <c r="I64" s="52">
        <v>57.89</v>
      </c>
      <c r="J64" s="52">
        <v>60.31</v>
      </c>
      <c r="K64" s="52">
        <v>47</v>
      </c>
      <c r="L64" s="52">
        <v>39.83</v>
      </c>
      <c r="M64" s="52">
        <v>62.99</v>
      </c>
      <c r="N64" s="52">
        <v>51.37</v>
      </c>
      <c r="O64" s="52">
        <v>65.81</v>
      </c>
      <c r="P64" s="52">
        <v>57.07</v>
      </c>
      <c r="Q64" s="52">
        <v>66.069999999999993</v>
      </c>
      <c r="R64" s="52">
        <v>60.43</v>
      </c>
      <c r="S64" s="52">
        <v>73.81</v>
      </c>
      <c r="T64" s="52">
        <v>56.64</v>
      </c>
      <c r="U64" s="52">
        <f t="shared" si="0"/>
        <v>755.4899999999999</v>
      </c>
    </row>
    <row r="65" spans="1:21" x14ac:dyDescent="0.25">
      <c r="A65" s="52">
        <v>204</v>
      </c>
      <c r="B65" s="52">
        <v>1</v>
      </c>
      <c r="C65" s="52">
        <v>21.7</v>
      </c>
      <c r="D65" s="52">
        <v>0</v>
      </c>
      <c r="E65" s="52">
        <v>26.54</v>
      </c>
      <c r="F65" s="52">
        <v>0</v>
      </c>
      <c r="G65" s="52">
        <v>0</v>
      </c>
      <c r="H65" s="52">
        <v>117.59</v>
      </c>
      <c r="I65" s="52">
        <v>132.81</v>
      </c>
      <c r="J65" s="52">
        <v>156.32</v>
      </c>
      <c r="K65" s="52">
        <v>141.36000000000001</v>
      </c>
      <c r="L65" s="52">
        <v>152.01</v>
      </c>
      <c r="M65" s="52">
        <v>150.9</v>
      </c>
      <c r="N65" s="52">
        <v>182.5</v>
      </c>
      <c r="O65" s="52">
        <v>165.28</v>
      </c>
      <c r="P65" s="52">
        <v>169.94</v>
      </c>
      <c r="Q65" s="52">
        <v>174.69</v>
      </c>
      <c r="R65" s="52">
        <v>157.08000000000001</v>
      </c>
      <c r="S65" s="52">
        <v>154.19</v>
      </c>
      <c r="T65" s="52">
        <v>168.08</v>
      </c>
      <c r="U65" s="52">
        <f t="shared" si="0"/>
        <v>2070.9900000000002</v>
      </c>
    </row>
    <row r="66" spans="1:21" x14ac:dyDescent="0.25">
      <c r="A66" s="52">
        <v>206</v>
      </c>
      <c r="B66" s="52">
        <v>1</v>
      </c>
      <c r="C66" s="52">
        <v>69.06</v>
      </c>
      <c r="D66" s="52">
        <v>0.6</v>
      </c>
      <c r="E66" s="52">
        <v>64.87</v>
      </c>
      <c r="F66" s="52">
        <v>1</v>
      </c>
      <c r="G66" s="52">
        <v>0</v>
      </c>
      <c r="H66" s="52">
        <v>217.62</v>
      </c>
      <c r="I66" s="52">
        <v>318.14</v>
      </c>
      <c r="J66" s="52">
        <v>275.62</v>
      </c>
      <c r="K66" s="52">
        <v>294.76</v>
      </c>
      <c r="L66" s="52">
        <v>285.97000000000003</v>
      </c>
      <c r="M66" s="52">
        <v>295.68</v>
      </c>
      <c r="N66" s="52">
        <v>292.91000000000003</v>
      </c>
      <c r="O66" s="52">
        <v>325.29000000000002</v>
      </c>
      <c r="P66" s="52">
        <v>334.53</v>
      </c>
      <c r="Q66" s="52">
        <v>378.34</v>
      </c>
      <c r="R66" s="52">
        <v>399.2</v>
      </c>
      <c r="S66" s="52">
        <v>352.94</v>
      </c>
      <c r="T66" s="52">
        <v>353.96</v>
      </c>
      <c r="U66" s="52">
        <f t="shared" si="0"/>
        <v>4260.49</v>
      </c>
    </row>
    <row r="67" spans="1:21" x14ac:dyDescent="0.25">
      <c r="A67" s="52">
        <v>213</v>
      </c>
      <c r="B67" s="52">
        <v>1</v>
      </c>
      <c r="C67" s="52">
        <v>4.17</v>
      </c>
      <c r="D67" s="52">
        <v>0</v>
      </c>
      <c r="E67" s="52">
        <v>4.5</v>
      </c>
      <c r="F67" s="52">
        <v>0</v>
      </c>
      <c r="G67" s="52">
        <v>0</v>
      </c>
      <c r="H67" s="52">
        <v>24.22</v>
      </c>
      <c r="I67" s="52">
        <v>45.97</v>
      </c>
      <c r="J67" s="52">
        <v>37.950000000000003</v>
      </c>
      <c r="K67" s="52">
        <v>29.65</v>
      </c>
      <c r="L67" s="52">
        <v>39.630000000000003</v>
      </c>
      <c r="M67" s="52">
        <v>42.65</v>
      </c>
      <c r="N67" s="52">
        <v>51</v>
      </c>
      <c r="O67" s="52">
        <v>57.8</v>
      </c>
      <c r="P67" s="52">
        <v>54.01</v>
      </c>
      <c r="Q67" s="52">
        <v>42.97</v>
      </c>
      <c r="R67" s="52">
        <v>55.02</v>
      </c>
      <c r="S67" s="52">
        <v>45.84</v>
      </c>
      <c r="T67" s="52">
        <v>59.83</v>
      </c>
      <c r="U67" s="52">
        <f t="shared" ref="U67:U129" si="1">SUM(C67:T67)</f>
        <v>595.21</v>
      </c>
    </row>
    <row r="68" spans="1:21" x14ac:dyDescent="0.25">
      <c r="A68" s="52">
        <v>227</v>
      </c>
      <c r="B68" s="52">
        <v>1</v>
      </c>
      <c r="C68" s="52">
        <v>2.2999999999999998</v>
      </c>
      <c r="D68" s="52">
        <v>0</v>
      </c>
      <c r="E68" s="52">
        <v>4.3600000000000003</v>
      </c>
      <c r="F68" s="52">
        <v>0</v>
      </c>
      <c r="G68" s="52">
        <v>0</v>
      </c>
      <c r="H68" s="52">
        <v>57.26</v>
      </c>
      <c r="I68" s="52">
        <v>75.59</v>
      </c>
      <c r="J68" s="52">
        <v>71.2</v>
      </c>
      <c r="K68" s="52">
        <v>74.06</v>
      </c>
      <c r="L68" s="52">
        <v>67.959999999999994</v>
      </c>
      <c r="M68" s="52">
        <v>64.680000000000007</v>
      </c>
      <c r="N68" s="52">
        <v>81.58</v>
      </c>
      <c r="O68" s="52">
        <v>67.37</v>
      </c>
      <c r="P68" s="52">
        <v>57.98</v>
      </c>
      <c r="Q68" s="52">
        <v>81.38</v>
      </c>
      <c r="R68" s="52">
        <v>84.11</v>
      </c>
      <c r="S68" s="52">
        <v>60.63</v>
      </c>
      <c r="T68" s="52">
        <v>77.650000000000006</v>
      </c>
      <c r="U68" s="52">
        <f t="shared" si="1"/>
        <v>928.1099999999999</v>
      </c>
    </row>
    <row r="69" spans="1:21" x14ac:dyDescent="0.25">
      <c r="A69" s="52">
        <v>229</v>
      </c>
      <c r="B69" s="52">
        <v>1</v>
      </c>
      <c r="C69" s="52">
        <v>2.56</v>
      </c>
      <c r="D69" s="52">
        <v>0</v>
      </c>
      <c r="E69" s="52">
        <v>3</v>
      </c>
      <c r="F69" s="52">
        <v>0</v>
      </c>
      <c r="G69" s="52">
        <v>0</v>
      </c>
      <c r="H69" s="52">
        <v>23.99</v>
      </c>
      <c r="I69" s="52">
        <v>22.11</v>
      </c>
      <c r="J69" s="52">
        <v>23.73</v>
      </c>
      <c r="K69" s="52">
        <v>21</v>
      </c>
      <c r="L69" s="52">
        <v>13.73</v>
      </c>
      <c r="M69" s="52">
        <v>27</v>
      </c>
      <c r="N69" s="52">
        <v>23</v>
      </c>
      <c r="O69" s="52">
        <v>23.89</v>
      </c>
      <c r="P69" s="52">
        <v>16.190000000000001</v>
      </c>
      <c r="Q69" s="52">
        <v>18.96</v>
      </c>
      <c r="R69" s="52">
        <v>17.13</v>
      </c>
      <c r="S69" s="52">
        <v>15.6</v>
      </c>
      <c r="T69" s="52">
        <v>19.239999999999998</v>
      </c>
      <c r="U69" s="52">
        <f t="shared" si="1"/>
        <v>271.13</v>
      </c>
    </row>
    <row r="70" spans="1:21" x14ac:dyDescent="0.25">
      <c r="A70" s="52">
        <v>238</v>
      </c>
      <c r="B70" s="52">
        <v>1</v>
      </c>
      <c r="C70" s="52">
        <v>2.96</v>
      </c>
      <c r="D70" s="52">
        <v>0</v>
      </c>
      <c r="E70" s="52">
        <v>2</v>
      </c>
      <c r="F70" s="52">
        <v>0</v>
      </c>
      <c r="G70" s="52">
        <v>0</v>
      </c>
      <c r="H70" s="52">
        <v>15.99</v>
      </c>
      <c r="I70" s="52">
        <v>21</v>
      </c>
      <c r="J70" s="52">
        <v>28.98</v>
      </c>
      <c r="K70" s="52">
        <v>29.81</v>
      </c>
      <c r="L70" s="52">
        <v>24.92</v>
      </c>
      <c r="M70" s="52">
        <v>24.24</v>
      </c>
      <c r="N70" s="52">
        <v>26.91</v>
      </c>
      <c r="O70" s="52">
        <v>21.21</v>
      </c>
      <c r="P70" s="52">
        <v>16.62</v>
      </c>
      <c r="Q70" s="52">
        <v>19.73</v>
      </c>
      <c r="R70" s="52">
        <v>35.270000000000003</v>
      </c>
      <c r="S70" s="52">
        <v>16.61</v>
      </c>
      <c r="T70" s="52">
        <v>25.84</v>
      </c>
      <c r="U70" s="52">
        <f t="shared" si="1"/>
        <v>312.08999999999997</v>
      </c>
    </row>
    <row r="71" spans="1:21" x14ac:dyDescent="0.25">
      <c r="A71" s="52">
        <v>239</v>
      </c>
      <c r="B71" s="52">
        <v>1</v>
      </c>
      <c r="C71" s="52">
        <v>4.49</v>
      </c>
      <c r="D71" s="52">
        <v>0</v>
      </c>
      <c r="E71" s="52">
        <v>1</v>
      </c>
      <c r="F71" s="52">
        <v>0</v>
      </c>
      <c r="G71" s="52">
        <v>0</v>
      </c>
      <c r="H71" s="52">
        <v>39</v>
      </c>
      <c r="I71" s="52">
        <v>41.65</v>
      </c>
      <c r="J71" s="52">
        <v>43</v>
      </c>
      <c r="K71" s="52">
        <v>49.96</v>
      </c>
      <c r="L71" s="52">
        <v>37.549999999999997</v>
      </c>
      <c r="M71" s="52">
        <v>41.96</v>
      </c>
      <c r="N71" s="52">
        <v>42.66</v>
      </c>
      <c r="O71" s="52">
        <v>53.76</v>
      </c>
      <c r="P71" s="52">
        <v>60.46</v>
      </c>
      <c r="Q71" s="52">
        <v>66.48</v>
      </c>
      <c r="R71" s="52">
        <v>54.66</v>
      </c>
      <c r="S71" s="52">
        <v>50</v>
      </c>
      <c r="T71" s="52">
        <v>47.33</v>
      </c>
      <c r="U71" s="52">
        <f t="shared" si="1"/>
        <v>633.96</v>
      </c>
    </row>
    <row r="72" spans="1:21" x14ac:dyDescent="0.25">
      <c r="A72" s="52">
        <v>241</v>
      </c>
      <c r="B72" s="52">
        <v>1</v>
      </c>
      <c r="C72" s="52">
        <v>55.94</v>
      </c>
      <c r="D72" s="52">
        <v>55.15</v>
      </c>
      <c r="E72" s="52">
        <v>39.01</v>
      </c>
      <c r="F72" s="52">
        <v>0</v>
      </c>
      <c r="G72" s="52">
        <v>0</v>
      </c>
      <c r="H72" s="52">
        <v>209.65</v>
      </c>
      <c r="I72" s="52">
        <v>253.58</v>
      </c>
      <c r="J72" s="52">
        <v>233.24</v>
      </c>
      <c r="K72" s="52">
        <v>267.37</v>
      </c>
      <c r="L72" s="52">
        <v>260.95999999999998</v>
      </c>
      <c r="M72" s="52">
        <v>269.07</v>
      </c>
      <c r="N72" s="52">
        <v>266.56</v>
      </c>
      <c r="O72" s="52">
        <v>279.64</v>
      </c>
      <c r="P72" s="52">
        <v>299.08999999999997</v>
      </c>
      <c r="Q72" s="52">
        <v>303.55</v>
      </c>
      <c r="R72" s="52">
        <v>289</v>
      </c>
      <c r="S72" s="52">
        <v>241.73</v>
      </c>
      <c r="T72" s="52">
        <v>276.77</v>
      </c>
      <c r="U72" s="52">
        <f t="shared" si="1"/>
        <v>3600.3100000000004</v>
      </c>
    </row>
    <row r="73" spans="1:21" x14ac:dyDescent="0.25">
      <c r="A73" s="52">
        <v>242</v>
      </c>
      <c r="B73" s="52">
        <v>1</v>
      </c>
      <c r="C73" s="52">
        <v>0.56000000000000005</v>
      </c>
      <c r="D73" s="52">
        <v>0</v>
      </c>
      <c r="E73" s="52">
        <v>1</v>
      </c>
      <c r="F73" s="52">
        <v>0</v>
      </c>
      <c r="G73" s="52">
        <v>0</v>
      </c>
      <c r="H73" s="52">
        <v>16</v>
      </c>
      <c r="I73" s="52">
        <v>9</v>
      </c>
      <c r="J73" s="52">
        <v>12</v>
      </c>
      <c r="K73" s="52">
        <v>15</v>
      </c>
      <c r="L73" s="52">
        <v>19</v>
      </c>
      <c r="M73" s="52">
        <v>17</v>
      </c>
      <c r="N73" s="52">
        <v>18.989999999999998</v>
      </c>
      <c r="O73" s="52">
        <v>19.350000000000001</v>
      </c>
      <c r="P73" s="52">
        <v>18.010000000000002</v>
      </c>
      <c r="Q73" s="52">
        <v>22.16</v>
      </c>
      <c r="R73" s="52">
        <v>14.05</v>
      </c>
      <c r="S73" s="52">
        <v>23.14</v>
      </c>
      <c r="T73" s="52">
        <v>17.68</v>
      </c>
      <c r="U73" s="52">
        <f t="shared" si="1"/>
        <v>222.94</v>
      </c>
    </row>
    <row r="74" spans="1:21" x14ac:dyDescent="0.25">
      <c r="A74" s="52">
        <v>252</v>
      </c>
      <c r="B74" s="52">
        <v>1</v>
      </c>
      <c r="C74" s="52">
        <v>14.67</v>
      </c>
      <c r="D74" s="52">
        <v>0</v>
      </c>
      <c r="E74" s="52">
        <v>9.08</v>
      </c>
      <c r="F74" s="52">
        <v>0</v>
      </c>
      <c r="G74" s="52">
        <v>0</v>
      </c>
      <c r="H74" s="52">
        <v>65.760000000000005</v>
      </c>
      <c r="I74" s="52">
        <v>87.52</v>
      </c>
      <c r="J74" s="52">
        <v>90.2</v>
      </c>
      <c r="K74" s="52">
        <v>80.2</v>
      </c>
      <c r="L74" s="52">
        <v>78.510000000000005</v>
      </c>
      <c r="M74" s="52">
        <v>79.77</v>
      </c>
      <c r="N74" s="52">
        <v>78.22</v>
      </c>
      <c r="O74" s="52">
        <v>95</v>
      </c>
      <c r="P74" s="52">
        <v>105.6</v>
      </c>
      <c r="Q74" s="52">
        <v>94.39</v>
      </c>
      <c r="R74" s="52">
        <v>85.86</v>
      </c>
      <c r="S74" s="52">
        <v>84.32</v>
      </c>
      <c r="T74" s="52">
        <v>78.14</v>
      </c>
      <c r="U74" s="52">
        <f t="shared" si="1"/>
        <v>1127.24</v>
      </c>
    </row>
    <row r="75" spans="1:21" x14ac:dyDescent="0.25">
      <c r="A75" s="52">
        <v>253</v>
      </c>
      <c r="B75" s="52">
        <v>1</v>
      </c>
      <c r="C75" s="52">
        <v>5.13</v>
      </c>
      <c r="D75" s="52">
        <v>0</v>
      </c>
      <c r="E75" s="52">
        <v>5.8</v>
      </c>
      <c r="F75" s="52">
        <v>0</v>
      </c>
      <c r="G75" s="52">
        <v>0</v>
      </c>
      <c r="H75" s="52">
        <v>35.46</v>
      </c>
      <c r="I75" s="52">
        <v>41</v>
      </c>
      <c r="J75" s="52">
        <v>41.75</v>
      </c>
      <c r="K75" s="52">
        <v>46.44</v>
      </c>
      <c r="L75" s="52">
        <v>48</v>
      </c>
      <c r="M75" s="52">
        <v>45.26</v>
      </c>
      <c r="N75" s="52">
        <v>44</v>
      </c>
      <c r="O75" s="52">
        <v>52.79</v>
      </c>
      <c r="P75" s="52">
        <v>52.79</v>
      </c>
      <c r="Q75" s="52">
        <v>49.95</v>
      </c>
      <c r="R75" s="52">
        <v>57.1</v>
      </c>
      <c r="S75" s="52">
        <v>33.979999999999997</v>
      </c>
      <c r="T75" s="52">
        <v>50.47</v>
      </c>
      <c r="U75" s="52">
        <f t="shared" si="1"/>
        <v>609.92000000000007</v>
      </c>
    </row>
    <row r="76" spans="1:21" x14ac:dyDescent="0.25">
      <c r="A76" s="52">
        <v>255</v>
      </c>
      <c r="B76" s="52">
        <v>1</v>
      </c>
      <c r="C76" s="52">
        <v>18.05</v>
      </c>
      <c r="D76" s="52">
        <v>0</v>
      </c>
      <c r="E76" s="52">
        <v>25.36</v>
      </c>
      <c r="F76" s="52">
        <v>0</v>
      </c>
      <c r="G76" s="52">
        <v>0</v>
      </c>
      <c r="H76" s="52">
        <v>87.44</v>
      </c>
      <c r="I76" s="52">
        <v>92.15</v>
      </c>
      <c r="J76" s="52">
        <v>92.82</v>
      </c>
      <c r="K76" s="52">
        <v>86.79</v>
      </c>
      <c r="L76" s="52">
        <v>83.22</v>
      </c>
      <c r="M76" s="52">
        <v>118.01</v>
      </c>
      <c r="N76" s="52">
        <v>76.989999999999995</v>
      </c>
      <c r="O76" s="52">
        <v>116.75</v>
      </c>
      <c r="P76" s="52">
        <v>95.24</v>
      </c>
      <c r="Q76" s="52">
        <v>110.93</v>
      </c>
      <c r="R76" s="52">
        <v>102.95</v>
      </c>
      <c r="S76" s="52">
        <v>93.42</v>
      </c>
      <c r="T76" s="52">
        <v>90.65</v>
      </c>
      <c r="U76" s="52">
        <f t="shared" si="1"/>
        <v>1290.7700000000002</v>
      </c>
    </row>
    <row r="77" spans="1:21" x14ac:dyDescent="0.25">
      <c r="A77" s="52">
        <v>256</v>
      </c>
      <c r="B77" s="52">
        <v>1</v>
      </c>
      <c r="C77" s="52">
        <v>46.18</v>
      </c>
      <c r="D77" s="52">
        <v>0</v>
      </c>
      <c r="E77" s="52">
        <v>40.26</v>
      </c>
      <c r="F77" s="52">
        <v>0</v>
      </c>
      <c r="G77" s="52">
        <v>0</v>
      </c>
      <c r="H77" s="52">
        <v>164.59</v>
      </c>
      <c r="I77" s="52">
        <v>185.64</v>
      </c>
      <c r="J77" s="52">
        <v>198.48</v>
      </c>
      <c r="K77" s="52">
        <v>201.85</v>
      </c>
      <c r="L77" s="52">
        <v>197.57</v>
      </c>
      <c r="M77" s="52">
        <v>217.59</v>
      </c>
      <c r="N77" s="52">
        <v>202.84</v>
      </c>
      <c r="O77" s="52">
        <v>194.94</v>
      </c>
      <c r="P77" s="52">
        <v>201.24</v>
      </c>
      <c r="Q77" s="52">
        <v>212.38</v>
      </c>
      <c r="R77" s="52">
        <v>213.57</v>
      </c>
      <c r="S77" s="52">
        <v>242.15</v>
      </c>
      <c r="T77" s="52">
        <v>218.48</v>
      </c>
      <c r="U77" s="52">
        <f t="shared" si="1"/>
        <v>2737.76</v>
      </c>
    </row>
    <row r="78" spans="1:21" x14ac:dyDescent="0.25">
      <c r="A78" s="52">
        <v>261</v>
      </c>
      <c r="B78" s="52">
        <v>1</v>
      </c>
      <c r="C78" s="52">
        <v>1.56</v>
      </c>
      <c r="D78" s="52">
        <v>3</v>
      </c>
      <c r="E78" s="52">
        <v>2.1</v>
      </c>
      <c r="F78" s="52">
        <v>0</v>
      </c>
      <c r="G78" s="52">
        <v>0</v>
      </c>
      <c r="H78" s="52">
        <v>14.56</v>
      </c>
      <c r="I78" s="52">
        <v>20</v>
      </c>
      <c r="J78" s="52">
        <v>21.61</v>
      </c>
      <c r="K78" s="52">
        <v>17.86</v>
      </c>
      <c r="L78" s="52">
        <v>18.3</v>
      </c>
      <c r="M78" s="52">
        <v>23</v>
      </c>
      <c r="N78" s="52">
        <v>20.69</v>
      </c>
      <c r="O78" s="52">
        <v>16</v>
      </c>
      <c r="P78" s="52">
        <v>16.440000000000001</v>
      </c>
      <c r="Q78" s="52">
        <v>20.7</v>
      </c>
      <c r="R78" s="52">
        <v>22.73</v>
      </c>
      <c r="S78" s="52">
        <v>15.08</v>
      </c>
      <c r="T78" s="52">
        <v>10.82</v>
      </c>
      <c r="U78" s="52">
        <f t="shared" si="1"/>
        <v>244.45</v>
      </c>
    </row>
    <row r="79" spans="1:21" x14ac:dyDescent="0.25">
      <c r="A79" s="52">
        <v>264</v>
      </c>
      <c r="B79" s="52">
        <v>1</v>
      </c>
      <c r="C79" s="52">
        <v>1.7</v>
      </c>
      <c r="D79" s="52">
        <v>1.8</v>
      </c>
      <c r="E79" s="52">
        <v>2.68</v>
      </c>
      <c r="F79" s="52">
        <v>0</v>
      </c>
      <c r="G79" s="52">
        <v>0</v>
      </c>
      <c r="H79" s="52">
        <v>4</v>
      </c>
      <c r="I79" s="52">
        <v>10.16</v>
      </c>
      <c r="J79" s="52">
        <v>11</v>
      </c>
      <c r="K79" s="52">
        <v>3.16</v>
      </c>
      <c r="L79" s="52">
        <v>4.6900000000000004</v>
      </c>
      <c r="M79" s="52">
        <v>12</v>
      </c>
      <c r="N79" s="52">
        <v>7.31</v>
      </c>
      <c r="O79" s="52">
        <v>8.66</v>
      </c>
      <c r="P79" s="52">
        <v>9</v>
      </c>
      <c r="Q79" s="52">
        <v>11</v>
      </c>
      <c r="R79" s="52">
        <v>14.3</v>
      </c>
      <c r="S79" s="52">
        <v>8.1199999999999992</v>
      </c>
      <c r="T79" s="52">
        <v>3.95</v>
      </c>
      <c r="U79" s="52">
        <f t="shared" si="1"/>
        <v>113.53</v>
      </c>
    </row>
    <row r="80" spans="1:21" x14ac:dyDescent="0.25">
      <c r="A80" s="52">
        <v>270</v>
      </c>
      <c r="B80" s="52">
        <v>1</v>
      </c>
      <c r="C80" s="52">
        <v>83.99</v>
      </c>
      <c r="D80" s="52">
        <v>17.14</v>
      </c>
      <c r="E80" s="52">
        <v>74.55</v>
      </c>
      <c r="F80" s="52">
        <v>0</v>
      </c>
      <c r="G80" s="52">
        <v>0</v>
      </c>
      <c r="H80" s="52">
        <v>535.20000000000005</v>
      </c>
      <c r="I80" s="52">
        <v>606.21</v>
      </c>
      <c r="J80" s="52">
        <v>564.80999999999995</v>
      </c>
      <c r="K80" s="52">
        <v>577.76</v>
      </c>
      <c r="L80" s="52">
        <v>529.89</v>
      </c>
      <c r="M80" s="52">
        <v>503.88</v>
      </c>
      <c r="N80" s="52">
        <v>520.77</v>
      </c>
      <c r="O80" s="52">
        <v>521.04</v>
      </c>
      <c r="P80" s="52">
        <v>518.35</v>
      </c>
      <c r="Q80" s="52">
        <v>528.36</v>
      </c>
      <c r="R80" s="52">
        <v>516.80999999999995</v>
      </c>
      <c r="S80" s="52">
        <v>497.02</v>
      </c>
      <c r="T80" s="52">
        <v>569.70000000000005</v>
      </c>
      <c r="U80" s="52">
        <f t="shared" si="1"/>
        <v>7165.4800000000005</v>
      </c>
    </row>
    <row r="81" spans="1:21" x14ac:dyDescent="0.25">
      <c r="A81" s="52">
        <v>271</v>
      </c>
      <c r="B81" s="52">
        <v>1</v>
      </c>
      <c r="C81" s="52">
        <v>145.97</v>
      </c>
      <c r="D81" s="52">
        <v>102.77</v>
      </c>
      <c r="E81" s="52">
        <v>127.42</v>
      </c>
      <c r="F81" s="52">
        <v>0</v>
      </c>
      <c r="G81" s="52">
        <v>0</v>
      </c>
      <c r="H81" s="52">
        <v>730.43</v>
      </c>
      <c r="I81" s="52">
        <v>860.56</v>
      </c>
      <c r="J81" s="52">
        <v>791.57</v>
      </c>
      <c r="K81" s="52">
        <v>812.47</v>
      </c>
      <c r="L81" s="52">
        <v>856.84</v>
      </c>
      <c r="M81" s="52">
        <v>762.61</v>
      </c>
      <c r="N81" s="52">
        <v>814.62</v>
      </c>
      <c r="O81" s="52">
        <v>811.33</v>
      </c>
      <c r="P81" s="52">
        <v>869.44</v>
      </c>
      <c r="Q81" s="52">
        <v>866.46</v>
      </c>
      <c r="R81" s="52">
        <v>908.8</v>
      </c>
      <c r="S81" s="52">
        <v>880.71</v>
      </c>
      <c r="T81" s="52">
        <v>989.8</v>
      </c>
      <c r="U81" s="52">
        <f t="shared" si="1"/>
        <v>11331.799999999996</v>
      </c>
    </row>
    <row r="82" spans="1:21" x14ac:dyDescent="0.25">
      <c r="A82" s="52">
        <v>272</v>
      </c>
      <c r="B82" s="52">
        <v>1</v>
      </c>
      <c r="C82" s="52">
        <v>89.18</v>
      </c>
      <c r="D82" s="52">
        <v>0</v>
      </c>
      <c r="E82" s="52">
        <v>84.57</v>
      </c>
      <c r="F82" s="52">
        <v>0</v>
      </c>
      <c r="G82" s="52">
        <v>0</v>
      </c>
      <c r="H82" s="52">
        <v>636.01</v>
      </c>
      <c r="I82" s="52">
        <v>699.33</v>
      </c>
      <c r="J82" s="52">
        <v>696.61</v>
      </c>
      <c r="K82" s="52">
        <v>695.19</v>
      </c>
      <c r="L82" s="52">
        <v>690.84</v>
      </c>
      <c r="M82" s="52">
        <v>687.18</v>
      </c>
      <c r="N82" s="52">
        <v>679.54</v>
      </c>
      <c r="O82" s="52">
        <v>712.42</v>
      </c>
      <c r="P82" s="52">
        <v>718.14</v>
      </c>
      <c r="Q82" s="52">
        <v>700.26</v>
      </c>
      <c r="R82" s="52">
        <v>744.08</v>
      </c>
      <c r="S82" s="52">
        <v>694.69</v>
      </c>
      <c r="T82" s="52">
        <v>779.93</v>
      </c>
      <c r="U82" s="52">
        <f t="shared" si="1"/>
        <v>9307.9700000000012</v>
      </c>
    </row>
    <row r="83" spans="1:21" x14ac:dyDescent="0.25">
      <c r="A83" s="52">
        <v>273</v>
      </c>
      <c r="B83" s="52">
        <v>1</v>
      </c>
      <c r="C83" s="52">
        <v>72.680000000000007</v>
      </c>
      <c r="D83" s="52">
        <v>7.88</v>
      </c>
      <c r="E83" s="52">
        <v>76.010000000000005</v>
      </c>
      <c r="F83" s="52">
        <v>0</v>
      </c>
      <c r="G83" s="52">
        <v>0</v>
      </c>
      <c r="H83" s="52">
        <v>469.39</v>
      </c>
      <c r="I83" s="52">
        <v>538.53</v>
      </c>
      <c r="J83" s="52">
        <v>542.51</v>
      </c>
      <c r="K83" s="52">
        <v>539.9</v>
      </c>
      <c r="L83" s="52">
        <v>533.66</v>
      </c>
      <c r="M83" s="52">
        <v>531.14</v>
      </c>
      <c r="N83" s="52">
        <v>550.66999999999996</v>
      </c>
      <c r="O83" s="52">
        <v>477.47</v>
      </c>
      <c r="P83" s="52">
        <v>536.71</v>
      </c>
      <c r="Q83" s="52">
        <v>537.16</v>
      </c>
      <c r="R83" s="52">
        <v>521.14</v>
      </c>
      <c r="S83" s="52">
        <v>529.67999999999995</v>
      </c>
      <c r="T83" s="52">
        <v>568.19000000000005</v>
      </c>
      <c r="U83" s="52">
        <f t="shared" si="1"/>
        <v>7032.7200000000012</v>
      </c>
    </row>
    <row r="84" spans="1:21" x14ac:dyDescent="0.25">
      <c r="A84" s="52">
        <v>276</v>
      </c>
      <c r="B84" s="52">
        <v>1</v>
      </c>
      <c r="C84" s="52">
        <v>48.14</v>
      </c>
      <c r="D84" s="52">
        <v>1.08</v>
      </c>
      <c r="E84" s="52">
        <v>67.8</v>
      </c>
      <c r="F84" s="52">
        <v>0</v>
      </c>
      <c r="G84" s="52">
        <v>0</v>
      </c>
      <c r="H84" s="52">
        <v>510.22</v>
      </c>
      <c r="I84" s="52">
        <v>518.71</v>
      </c>
      <c r="J84" s="52">
        <v>503.22</v>
      </c>
      <c r="K84" s="52">
        <v>550.86</v>
      </c>
      <c r="L84" s="52">
        <v>560.15</v>
      </c>
      <c r="M84" s="52">
        <v>518.13</v>
      </c>
      <c r="N84" s="52">
        <v>544.71</v>
      </c>
      <c r="O84" s="52">
        <v>573.07000000000005</v>
      </c>
      <c r="P84" s="52">
        <v>555.95000000000005</v>
      </c>
      <c r="Q84" s="52">
        <v>564.49</v>
      </c>
      <c r="R84" s="52">
        <v>621.27</v>
      </c>
      <c r="S84" s="52">
        <v>598</v>
      </c>
      <c r="T84" s="52">
        <v>646.04999999999995</v>
      </c>
      <c r="U84" s="52">
        <f t="shared" si="1"/>
        <v>7381.8499999999995</v>
      </c>
    </row>
    <row r="85" spans="1:21" x14ac:dyDescent="0.25">
      <c r="A85" s="52">
        <v>277</v>
      </c>
      <c r="B85" s="52">
        <v>1</v>
      </c>
      <c r="C85" s="52">
        <v>33.85</v>
      </c>
      <c r="D85" s="52">
        <v>0</v>
      </c>
      <c r="E85" s="52">
        <v>18.87</v>
      </c>
      <c r="F85" s="52">
        <v>0</v>
      </c>
      <c r="G85" s="52">
        <v>0</v>
      </c>
      <c r="H85" s="52">
        <v>168.72</v>
      </c>
      <c r="I85" s="52">
        <v>194.25</v>
      </c>
      <c r="J85" s="52">
        <v>195.16</v>
      </c>
      <c r="K85" s="52">
        <v>206.35</v>
      </c>
      <c r="L85" s="52">
        <v>209.93</v>
      </c>
      <c r="M85" s="52">
        <v>218.16</v>
      </c>
      <c r="N85" s="52">
        <v>170.12</v>
      </c>
      <c r="O85" s="52">
        <v>205.93</v>
      </c>
      <c r="P85" s="52">
        <v>188.55</v>
      </c>
      <c r="Q85" s="52">
        <v>222.09</v>
      </c>
      <c r="R85" s="52">
        <v>209.6</v>
      </c>
      <c r="S85" s="52">
        <v>209.61</v>
      </c>
      <c r="T85" s="52">
        <v>244.71</v>
      </c>
      <c r="U85" s="52">
        <f t="shared" si="1"/>
        <v>2695.9000000000005</v>
      </c>
    </row>
    <row r="86" spans="1:21" x14ac:dyDescent="0.25">
      <c r="A86" s="52">
        <v>278</v>
      </c>
      <c r="B86" s="52">
        <v>1</v>
      </c>
      <c r="C86" s="52">
        <v>31.82</v>
      </c>
      <c r="D86" s="52">
        <v>0</v>
      </c>
      <c r="E86" s="52">
        <v>12.79</v>
      </c>
      <c r="F86" s="52">
        <v>0</v>
      </c>
      <c r="G86" s="52">
        <v>0</v>
      </c>
      <c r="H86" s="52">
        <v>114.42</v>
      </c>
      <c r="I86" s="52">
        <v>130.72</v>
      </c>
      <c r="J86" s="52">
        <v>146.68</v>
      </c>
      <c r="K86" s="52">
        <v>158.53</v>
      </c>
      <c r="L86" s="52">
        <v>145.91</v>
      </c>
      <c r="M86" s="52">
        <v>161.15</v>
      </c>
      <c r="N86" s="52">
        <v>163.13</v>
      </c>
      <c r="O86" s="52">
        <v>152.44999999999999</v>
      </c>
      <c r="P86" s="52">
        <v>176</v>
      </c>
      <c r="Q86" s="52">
        <v>173.86</v>
      </c>
      <c r="R86" s="52">
        <v>151.66</v>
      </c>
      <c r="S86" s="52">
        <v>167.28</v>
      </c>
      <c r="T86" s="52">
        <v>180.71</v>
      </c>
      <c r="U86" s="52">
        <f t="shared" si="1"/>
        <v>2067.11</v>
      </c>
    </row>
    <row r="87" spans="1:21" x14ac:dyDescent="0.25">
      <c r="A87" s="52">
        <v>279</v>
      </c>
      <c r="B87" s="52">
        <v>1</v>
      </c>
      <c r="C87" s="52">
        <v>223.83</v>
      </c>
      <c r="D87" s="52">
        <v>161.80000000000001</v>
      </c>
      <c r="E87" s="52">
        <v>208.5</v>
      </c>
      <c r="F87" s="52">
        <v>0.99</v>
      </c>
      <c r="G87" s="52">
        <v>0</v>
      </c>
      <c r="H87" s="52">
        <v>1697.81</v>
      </c>
      <c r="I87" s="52">
        <v>1967.7</v>
      </c>
      <c r="J87" s="52">
        <v>1904.37</v>
      </c>
      <c r="K87" s="52">
        <v>1961.62</v>
      </c>
      <c r="L87" s="52">
        <v>1921.99</v>
      </c>
      <c r="M87" s="52">
        <v>1850.36</v>
      </c>
      <c r="N87" s="52">
        <v>1822.32</v>
      </c>
      <c r="O87" s="52">
        <v>1858.65</v>
      </c>
      <c r="P87" s="52">
        <v>1899.62</v>
      </c>
      <c r="Q87" s="52">
        <v>2011.95</v>
      </c>
      <c r="R87" s="52">
        <v>1957.26</v>
      </c>
      <c r="S87" s="52">
        <v>1864.88</v>
      </c>
      <c r="T87" s="52">
        <v>1978.59</v>
      </c>
      <c r="U87" s="52">
        <f t="shared" si="1"/>
        <v>25292.240000000002</v>
      </c>
    </row>
    <row r="88" spans="1:21" x14ac:dyDescent="0.25">
      <c r="A88" s="52">
        <v>280</v>
      </c>
      <c r="B88" s="52">
        <v>1</v>
      </c>
      <c r="C88" s="52">
        <v>61.21</v>
      </c>
      <c r="D88" s="52">
        <v>70.430000000000007</v>
      </c>
      <c r="E88" s="52">
        <v>48.22</v>
      </c>
      <c r="F88" s="52">
        <v>0</v>
      </c>
      <c r="G88" s="52">
        <v>0</v>
      </c>
      <c r="H88" s="52">
        <v>295.08</v>
      </c>
      <c r="I88" s="52">
        <v>345.55</v>
      </c>
      <c r="J88" s="52">
        <v>359.57</v>
      </c>
      <c r="K88" s="52">
        <v>320.39</v>
      </c>
      <c r="L88" s="52">
        <v>343.1</v>
      </c>
      <c r="M88" s="52">
        <v>384.93</v>
      </c>
      <c r="N88" s="52">
        <v>356.21</v>
      </c>
      <c r="O88" s="52">
        <v>326.47000000000003</v>
      </c>
      <c r="P88" s="52">
        <v>350.91</v>
      </c>
      <c r="Q88" s="52">
        <v>366.86</v>
      </c>
      <c r="R88" s="52">
        <v>364.69</v>
      </c>
      <c r="S88" s="52">
        <v>388.6</v>
      </c>
      <c r="T88" s="52">
        <v>388.41</v>
      </c>
      <c r="U88" s="52">
        <f t="shared" si="1"/>
        <v>4770.63</v>
      </c>
    </row>
    <row r="89" spans="1:21" x14ac:dyDescent="0.25">
      <c r="A89" s="52">
        <v>281</v>
      </c>
      <c r="B89" s="52">
        <v>1</v>
      </c>
      <c r="C89" s="52">
        <v>146.93</v>
      </c>
      <c r="D89" s="52">
        <v>163.69</v>
      </c>
      <c r="E89" s="52">
        <v>134.91999999999999</v>
      </c>
      <c r="F89" s="52">
        <v>1.5</v>
      </c>
      <c r="G89" s="52">
        <v>0</v>
      </c>
      <c r="H89" s="52">
        <v>791.18</v>
      </c>
      <c r="I89" s="52">
        <v>970.32</v>
      </c>
      <c r="J89" s="52">
        <v>895.31</v>
      </c>
      <c r="K89" s="52">
        <v>1014.12</v>
      </c>
      <c r="L89" s="52">
        <v>904.29</v>
      </c>
      <c r="M89" s="52">
        <v>914.74</v>
      </c>
      <c r="N89" s="52">
        <v>855.29</v>
      </c>
      <c r="O89" s="52">
        <v>910.09</v>
      </c>
      <c r="P89" s="52">
        <v>902.76</v>
      </c>
      <c r="Q89" s="52">
        <v>1009.18</v>
      </c>
      <c r="R89" s="52">
        <v>984.87</v>
      </c>
      <c r="S89" s="52">
        <v>889.95</v>
      </c>
      <c r="T89" s="52">
        <v>1026.5999999999999</v>
      </c>
      <c r="U89" s="52">
        <f t="shared" si="1"/>
        <v>12515.740000000002</v>
      </c>
    </row>
    <row r="90" spans="1:21" x14ac:dyDescent="0.25">
      <c r="A90" s="52">
        <v>282</v>
      </c>
      <c r="B90" s="52">
        <v>1</v>
      </c>
      <c r="C90" s="52">
        <v>11.73</v>
      </c>
      <c r="D90" s="52">
        <v>1.68</v>
      </c>
      <c r="E90" s="52">
        <v>13.92</v>
      </c>
      <c r="F90" s="52">
        <v>0</v>
      </c>
      <c r="G90" s="52">
        <v>0</v>
      </c>
      <c r="H90" s="52">
        <v>99.02</v>
      </c>
      <c r="I90" s="52">
        <v>113.35</v>
      </c>
      <c r="J90" s="52">
        <v>107.19</v>
      </c>
      <c r="K90" s="52">
        <v>115.57</v>
      </c>
      <c r="L90" s="52">
        <v>122.73</v>
      </c>
      <c r="M90" s="52">
        <v>124.72</v>
      </c>
      <c r="N90" s="52">
        <v>131.49</v>
      </c>
      <c r="O90" s="52">
        <v>109.37</v>
      </c>
      <c r="P90" s="52">
        <v>132.72999999999999</v>
      </c>
      <c r="Q90" s="52">
        <v>117.66</v>
      </c>
      <c r="R90" s="52">
        <v>103.33</v>
      </c>
      <c r="S90" s="52">
        <v>95.06</v>
      </c>
      <c r="T90" s="52">
        <v>109.71</v>
      </c>
      <c r="U90" s="52">
        <f t="shared" si="1"/>
        <v>1509.26</v>
      </c>
    </row>
    <row r="91" spans="1:21" x14ac:dyDescent="0.25">
      <c r="A91" s="52">
        <v>283</v>
      </c>
      <c r="B91" s="52">
        <v>1</v>
      </c>
      <c r="C91" s="52">
        <v>73.819999999999993</v>
      </c>
      <c r="D91" s="52">
        <v>0.59</v>
      </c>
      <c r="E91" s="52">
        <v>33.1</v>
      </c>
      <c r="F91" s="52">
        <v>0</v>
      </c>
      <c r="G91" s="52">
        <v>0</v>
      </c>
      <c r="H91" s="52">
        <v>291.22000000000003</v>
      </c>
      <c r="I91" s="52">
        <v>370.19</v>
      </c>
      <c r="J91" s="52">
        <v>297.82</v>
      </c>
      <c r="K91" s="52">
        <v>356.81</v>
      </c>
      <c r="L91" s="52">
        <v>314</v>
      </c>
      <c r="M91" s="52">
        <v>327.37</v>
      </c>
      <c r="N91" s="52">
        <v>311.37</v>
      </c>
      <c r="O91" s="52">
        <v>324.33999999999997</v>
      </c>
      <c r="P91" s="52">
        <v>327.17</v>
      </c>
      <c r="Q91" s="52">
        <v>309.58999999999997</v>
      </c>
      <c r="R91" s="52">
        <v>351.42</v>
      </c>
      <c r="S91" s="52">
        <v>299.42</v>
      </c>
      <c r="T91" s="52">
        <v>318.82</v>
      </c>
      <c r="U91" s="52">
        <f t="shared" si="1"/>
        <v>4307.05</v>
      </c>
    </row>
    <row r="92" spans="1:21" x14ac:dyDescent="0.25">
      <c r="A92" s="52">
        <v>284</v>
      </c>
      <c r="B92" s="52">
        <v>1</v>
      </c>
      <c r="C92" s="52">
        <v>95.72</v>
      </c>
      <c r="D92" s="52">
        <v>3.27</v>
      </c>
      <c r="E92" s="52">
        <v>97.27</v>
      </c>
      <c r="F92" s="52">
        <v>0</v>
      </c>
      <c r="G92" s="52">
        <v>0</v>
      </c>
      <c r="H92" s="52">
        <v>864.2</v>
      </c>
      <c r="I92" s="52">
        <v>1041.3399999999999</v>
      </c>
      <c r="J92" s="52">
        <v>957.12</v>
      </c>
      <c r="K92" s="52">
        <v>1021.72</v>
      </c>
      <c r="L92" s="52">
        <v>1007.83</v>
      </c>
      <c r="M92" s="52">
        <v>1024.55</v>
      </c>
      <c r="N92" s="52">
        <v>998.82</v>
      </c>
      <c r="O92" s="52">
        <v>1024.45</v>
      </c>
      <c r="P92" s="52">
        <v>1006.05</v>
      </c>
      <c r="Q92" s="52">
        <v>951.01</v>
      </c>
      <c r="R92" s="52">
        <v>1047.2</v>
      </c>
      <c r="S92" s="52">
        <v>885.07</v>
      </c>
      <c r="T92" s="52">
        <v>972.7</v>
      </c>
      <c r="U92" s="52">
        <f t="shared" si="1"/>
        <v>12998.320000000002</v>
      </c>
    </row>
    <row r="93" spans="1:21" x14ac:dyDescent="0.25">
      <c r="A93" s="52">
        <v>286</v>
      </c>
      <c r="B93" s="52">
        <v>1</v>
      </c>
      <c r="C93" s="52">
        <v>33.31</v>
      </c>
      <c r="D93" s="52">
        <v>31.66</v>
      </c>
      <c r="E93" s="52">
        <v>22.5</v>
      </c>
      <c r="F93" s="52">
        <v>0</v>
      </c>
      <c r="G93" s="52">
        <v>0</v>
      </c>
      <c r="H93" s="52">
        <v>136.34</v>
      </c>
      <c r="I93" s="52">
        <v>158.28</v>
      </c>
      <c r="J93" s="52">
        <v>121.2</v>
      </c>
      <c r="K93" s="52">
        <v>133.09</v>
      </c>
      <c r="L93" s="52">
        <v>138.32</v>
      </c>
      <c r="M93" s="52">
        <v>126.18</v>
      </c>
      <c r="N93" s="52">
        <v>123.44</v>
      </c>
      <c r="O93" s="52">
        <v>154.52000000000001</v>
      </c>
      <c r="P93" s="52">
        <v>147.05000000000001</v>
      </c>
      <c r="Q93" s="52">
        <v>144.09</v>
      </c>
      <c r="R93" s="52">
        <v>131.46</v>
      </c>
      <c r="S93" s="52">
        <v>147.25</v>
      </c>
      <c r="T93" s="52">
        <v>123.38</v>
      </c>
      <c r="U93" s="52">
        <f t="shared" si="1"/>
        <v>1872.0700000000002</v>
      </c>
    </row>
    <row r="94" spans="1:21" x14ac:dyDescent="0.25">
      <c r="A94" s="52">
        <v>294</v>
      </c>
      <c r="B94" s="52">
        <v>1</v>
      </c>
      <c r="C94" s="52">
        <v>9.08</v>
      </c>
      <c r="D94" s="52">
        <v>3.52</v>
      </c>
      <c r="E94" s="52">
        <v>10</v>
      </c>
      <c r="F94" s="52">
        <v>0</v>
      </c>
      <c r="G94" s="52">
        <v>0</v>
      </c>
      <c r="H94" s="52">
        <v>27.72</v>
      </c>
      <c r="I94" s="52">
        <v>24.41</v>
      </c>
      <c r="J94" s="52">
        <v>32.340000000000003</v>
      </c>
      <c r="K94" s="52">
        <v>26.78</v>
      </c>
      <c r="L94" s="52">
        <v>30.99</v>
      </c>
      <c r="M94" s="52">
        <v>30.78</v>
      </c>
      <c r="N94" s="52">
        <v>31.36</v>
      </c>
      <c r="O94" s="52">
        <v>30.19</v>
      </c>
      <c r="P94" s="52">
        <v>32.26</v>
      </c>
      <c r="Q94" s="52">
        <v>39.549999999999997</v>
      </c>
      <c r="R94" s="52">
        <v>54.82</v>
      </c>
      <c r="S94" s="52">
        <v>30.04</v>
      </c>
      <c r="T94" s="52">
        <v>25.48</v>
      </c>
      <c r="U94" s="52">
        <f t="shared" si="1"/>
        <v>439.32000000000005</v>
      </c>
    </row>
    <row r="95" spans="1:21" x14ac:dyDescent="0.25">
      <c r="A95" s="52">
        <v>297</v>
      </c>
      <c r="B95" s="52">
        <v>1</v>
      </c>
      <c r="C95" s="52">
        <v>2.2799999999999998</v>
      </c>
      <c r="D95" s="52">
        <v>0</v>
      </c>
      <c r="E95" s="52">
        <v>3.02</v>
      </c>
      <c r="F95" s="52">
        <v>0</v>
      </c>
      <c r="G95" s="52">
        <v>0</v>
      </c>
      <c r="H95" s="52">
        <v>22.13</v>
      </c>
      <c r="I95" s="52">
        <v>28.3</v>
      </c>
      <c r="J95" s="52">
        <v>24.21</v>
      </c>
      <c r="K95" s="52">
        <v>32.46</v>
      </c>
      <c r="L95" s="52">
        <v>28.93</v>
      </c>
      <c r="M95" s="52">
        <v>28.56</v>
      </c>
      <c r="N95" s="52">
        <v>18.78</v>
      </c>
      <c r="O95" s="52">
        <v>23.67</v>
      </c>
      <c r="P95" s="52">
        <v>16.59</v>
      </c>
      <c r="Q95" s="52">
        <v>31.17</v>
      </c>
      <c r="R95" s="52">
        <v>38.14</v>
      </c>
      <c r="S95" s="52">
        <v>13.66</v>
      </c>
      <c r="T95" s="52">
        <v>23.8</v>
      </c>
      <c r="U95" s="52">
        <f t="shared" si="1"/>
        <v>335.70000000000005</v>
      </c>
    </row>
    <row r="96" spans="1:21" x14ac:dyDescent="0.25">
      <c r="A96" s="52">
        <v>299</v>
      </c>
      <c r="B96" s="52">
        <v>1</v>
      </c>
      <c r="C96" s="52">
        <v>8.18</v>
      </c>
      <c r="D96" s="52">
        <v>0</v>
      </c>
      <c r="E96" s="52">
        <v>6.61</v>
      </c>
      <c r="F96" s="52">
        <v>0</v>
      </c>
      <c r="G96" s="52">
        <v>0</v>
      </c>
      <c r="H96" s="52">
        <v>46.82</v>
      </c>
      <c r="I96" s="52">
        <v>54.21</v>
      </c>
      <c r="J96" s="52">
        <v>51.77</v>
      </c>
      <c r="K96" s="52">
        <v>48.95</v>
      </c>
      <c r="L96" s="52">
        <v>45.63</v>
      </c>
      <c r="M96" s="52">
        <v>53.25</v>
      </c>
      <c r="N96" s="52">
        <v>47.38</v>
      </c>
      <c r="O96" s="52">
        <v>56.2</v>
      </c>
      <c r="P96" s="52">
        <v>63.47</v>
      </c>
      <c r="Q96" s="52">
        <v>71.56</v>
      </c>
      <c r="R96" s="52">
        <v>84</v>
      </c>
      <c r="S96" s="52">
        <v>79.72</v>
      </c>
      <c r="T96" s="52">
        <v>68.900000000000006</v>
      </c>
      <c r="U96" s="52">
        <f t="shared" si="1"/>
        <v>786.65</v>
      </c>
    </row>
    <row r="97" spans="1:21" x14ac:dyDescent="0.25">
      <c r="A97" s="52">
        <v>300</v>
      </c>
      <c r="B97" s="52">
        <v>1</v>
      </c>
      <c r="C97" s="52">
        <v>19.71</v>
      </c>
      <c r="D97" s="52">
        <v>0</v>
      </c>
      <c r="E97" s="52">
        <v>14.39</v>
      </c>
      <c r="F97" s="52">
        <v>0</v>
      </c>
      <c r="G97" s="52">
        <v>0</v>
      </c>
      <c r="H97" s="52">
        <v>49.06</v>
      </c>
      <c r="I97" s="52">
        <v>64.08</v>
      </c>
      <c r="J97" s="52">
        <v>66.58</v>
      </c>
      <c r="K97" s="52">
        <v>71.180000000000007</v>
      </c>
      <c r="L97" s="52">
        <v>67.17</v>
      </c>
      <c r="M97" s="52">
        <v>69.61</v>
      </c>
      <c r="N97" s="52">
        <v>64.989999999999995</v>
      </c>
      <c r="O97" s="52">
        <v>73.5</v>
      </c>
      <c r="P97" s="52">
        <v>80.2</v>
      </c>
      <c r="Q97" s="52">
        <v>90.32</v>
      </c>
      <c r="R97" s="52">
        <v>92.09</v>
      </c>
      <c r="S97" s="52">
        <v>94.53</v>
      </c>
      <c r="T97" s="52">
        <v>85.57</v>
      </c>
      <c r="U97" s="52">
        <f t="shared" si="1"/>
        <v>1002.98</v>
      </c>
    </row>
    <row r="98" spans="1:21" x14ac:dyDescent="0.25">
      <c r="A98" s="52">
        <v>306</v>
      </c>
      <c r="B98" s="52">
        <v>1</v>
      </c>
      <c r="C98" s="52">
        <v>5.34</v>
      </c>
      <c r="D98" s="52">
        <v>3.98</v>
      </c>
      <c r="E98" s="52">
        <v>4.46</v>
      </c>
      <c r="F98" s="52">
        <v>0</v>
      </c>
      <c r="G98" s="52">
        <v>0</v>
      </c>
      <c r="H98" s="52">
        <v>9.5399999999999991</v>
      </c>
      <c r="I98" s="52">
        <v>12.01</v>
      </c>
      <c r="J98" s="52">
        <v>30.98</v>
      </c>
      <c r="K98" s="52">
        <v>24.81</v>
      </c>
      <c r="L98" s="52">
        <v>25.47</v>
      </c>
      <c r="M98" s="52">
        <v>25.05</v>
      </c>
      <c r="N98" s="52">
        <v>19.86</v>
      </c>
      <c r="O98" s="52">
        <v>22.71</v>
      </c>
      <c r="P98" s="52">
        <v>19.88</v>
      </c>
      <c r="Q98" s="52">
        <v>25.27</v>
      </c>
      <c r="R98" s="52">
        <v>18.14</v>
      </c>
      <c r="S98" s="52">
        <v>16.7</v>
      </c>
      <c r="T98" s="52">
        <v>15.4</v>
      </c>
      <c r="U98" s="52">
        <f t="shared" si="1"/>
        <v>279.59999999999997</v>
      </c>
    </row>
    <row r="99" spans="1:21" x14ac:dyDescent="0.25">
      <c r="A99" s="52">
        <v>308</v>
      </c>
      <c r="B99" s="52">
        <v>1</v>
      </c>
      <c r="C99" s="52">
        <v>2.25</v>
      </c>
      <c r="D99" s="52">
        <v>9.1300000000000008</v>
      </c>
      <c r="E99" s="52">
        <v>1.17</v>
      </c>
      <c r="F99" s="52">
        <v>0</v>
      </c>
      <c r="G99" s="52">
        <v>0</v>
      </c>
      <c r="H99" s="52">
        <v>14.83</v>
      </c>
      <c r="I99" s="52">
        <v>23.86</v>
      </c>
      <c r="J99" s="52">
        <v>29.27</v>
      </c>
      <c r="K99" s="52">
        <v>29</v>
      </c>
      <c r="L99" s="52">
        <v>32.69</v>
      </c>
      <c r="M99" s="52">
        <v>29.7</v>
      </c>
      <c r="N99" s="52">
        <v>30.7</v>
      </c>
      <c r="O99" s="52">
        <v>32.869999999999997</v>
      </c>
      <c r="P99" s="52">
        <v>30.28</v>
      </c>
      <c r="Q99" s="52">
        <v>28.1</v>
      </c>
      <c r="R99" s="52">
        <v>44.62</v>
      </c>
      <c r="S99" s="52">
        <v>25.65</v>
      </c>
      <c r="T99" s="52">
        <v>25.57</v>
      </c>
      <c r="U99" s="52">
        <f t="shared" si="1"/>
        <v>389.69</v>
      </c>
    </row>
    <row r="100" spans="1:21" x14ac:dyDescent="0.25">
      <c r="A100" s="52">
        <v>309</v>
      </c>
      <c r="B100" s="52">
        <v>1</v>
      </c>
      <c r="C100" s="52">
        <v>19.170000000000002</v>
      </c>
      <c r="D100" s="52">
        <v>31.95</v>
      </c>
      <c r="E100" s="52">
        <v>17.79</v>
      </c>
      <c r="F100" s="52">
        <v>3.26</v>
      </c>
      <c r="G100" s="52">
        <v>0</v>
      </c>
      <c r="H100" s="52">
        <v>117.88</v>
      </c>
      <c r="I100" s="52">
        <v>132.72999999999999</v>
      </c>
      <c r="J100" s="52">
        <v>124.73</v>
      </c>
      <c r="K100" s="52">
        <v>126.06</v>
      </c>
      <c r="L100" s="52">
        <v>121.2</v>
      </c>
      <c r="M100" s="52">
        <v>134.47999999999999</v>
      </c>
      <c r="N100" s="52">
        <v>132.87</v>
      </c>
      <c r="O100" s="52">
        <v>121.74</v>
      </c>
      <c r="P100" s="52">
        <v>151.51</v>
      </c>
      <c r="Q100" s="52">
        <v>140.78</v>
      </c>
      <c r="R100" s="52">
        <v>160.94999999999999</v>
      </c>
      <c r="S100" s="52">
        <v>125.14</v>
      </c>
      <c r="T100" s="52">
        <v>148.47</v>
      </c>
      <c r="U100" s="52">
        <f t="shared" si="1"/>
        <v>1810.71</v>
      </c>
    </row>
    <row r="101" spans="1:21" x14ac:dyDescent="0.25">
      <c r="A101" s="52">
        <v>314</v>
      </c>
      <c r="B101" s="52">
        <v>1</v>
      </c>
      <c r="C101" s="52">
        <v>12.28</v>
      </c>
      <c r="D101" s="52">
        <v>0</v>
      </c>
      <c r="E101" s="52">
        <v>3.59</v>
      </c>
      <c r="F101" s="52">
        <v>0</v>
      </c>
      <c r="G101" s="52">
        <v>0</v>
      </c>
      <c r="H101" s="52">
        <v>58.56</v>
      </c>
      <c r="I101" s="52">
        <v>70.64</v>
      </c>
      <c r="J101" s="52">
        <v>57.9</v>
      </c>
      <c r="K101" s="52">
        <v>66.489999999999995</v>
      </c>
      <c r="L101" s="52">
        <v>71.150000000000006</v>
      </c>
      <c r="M101" s="52">
        <v>65.25</v>
      </c>
      <c r="N101" s="52">
        <v>75.849999999999994</v>
      </c>
      <c r="O101" s="52">
        <v>75.94</v>
      </c>
      <c r="P101" s="52">
        <v>61.47</v>
      </c>
      <c r="Q101" s="52">
        <v>73.78</v>
      </c>
      <c r="R101" s="52">
        <v>74.78</v>
      </c>
      <c r="S101" s="52">
        <v>66.8</v>
      </c>
      <c r="T101" s="52">
        <v>62.48</v>
      </c>
      <c r="U101" s="52">
        <f t="shared" si="1"/>
        <v>896.96</v>
      </c>
    </row>
    <row r="102" spans="1:21" x14ac:dyDescent="0.25">
      <c r="A102" s="52">
        <v>316</v>
      </c>
      <c r="B102" s="52">
        <v>1</v>
      </c>
      <c r="C102" s="52">
        <v>25.94</v>
      </c>
      <c r="D102" s="52">
        <v>11.61</v>
      </c>
      <c r="E102" s="52">
        <v>20.64</v>
      </c>
      <c r="F102" s="52">
        <v>0</v>
      </c>
      <c r="G102" s="52">
        <v>0</v>
      </c>
      <c r="H102" s="52">
        <v>68.69</v>
      </c>
      <c r="I102" s="52">
        <v>92.45</v>
      </c>
      <c r="J102" s="52">
        <v>99.35</v>
      </c>
      <c r="K102" s="52">
        <v>71.69</v>
      </c>
      <c r="L102" s="52">
        <v>89.47</v>
      </c>
      <c r="M102" s="52">
        <v>101.41</v>
      </c>
      <c r="N102" s="52">
        <v>89.79</v>
      </c>
      <c r="O102" s="52">
        <v>96.42</v>
      </c>
      <c r="P102" s="52">
        <v>120.28</v>
      </c>
      <c r="Q102" s="52">
        <v>116.12</v>
      </c>
      <c r="R102" s="52">
        <v>102.3</v>
      </c>
      <c r="S102" s="52">
        <v>104.8</v>
      </c>
      <c r="T102" s="52">
        <v>98.18</v>
      </c>
      <c r="U102" s="52">
        <f t="shared" si="1"/>
        <v>1309.1399999999999</v>
      </c>
    </row>
    <row r="103" spans="1:21" x14ac:dyDescent="0.25">
      <c r="A103" s="52">
        <v>317</v>
      </c>
      <c r="B103" s="52">
        <v>1</v>
      </c>
      <c r="C103" s="52">
        <v>18.27</v>
      </c>
      <c r="D103" s="52">
        <v>19.02</v>
      </c>
      <c r="E103" s="52">
        <v>8.6199999999999992</v>
      </c>
      <c r="F103" s="52">
        <v>0</v>
      </c>
      <c r="G103" s="52">
        <v>0</v>
      </c>
      <c r="H103" s="52">
        <v>47.78</v>
      </c>
      <c r="I103" s="52">
        <v>60.24</v>
      </c>
      <c r="J103" s="52">
        <v>57.4</v>
      </c>
      <c r="K103" s="52">
        <v>53.48</v>
      </c>
      <c r="L103" s="52">
        <v>60.66</v>
      </c>
      <c r="M103" s="52">
        <v>73.59</v>
      </c>
      <c r="N103" s="52">
        <v>68.53</v>
      </c>
      <c r="O103" s="52">
        <v>56.41</v>
      </c>
      <c r="P103" s="52">
        <v>74.5</v>
      </c>
      <c r="Q103" s="52">
        <v>71.92</v>
      </c>
      <c r="R103" s="52">
        <v>78.14</v>
      </c>
      <c r="S103" s="52">
        <v>65.09</v>
      </c>
      <c r="T103" s="52">
        <v>52.22</v>
      </c>
      <c r="U103" s="52">
        <f t="shared" si="1"/>
        <v>865.87</v>
      </c>
    </row>
    <row r="104" spans="1:21" x14ac:dyDescent="0.25">
      <c r="A104" s="52">
        <v>318</v>
      </c>
      <c r="B104" s="52">
        <v>1</v>
      </c>
      <c r="C104" s="52">
        <v>43.81</v>
      </c>
      <c r="D104" s="52">
        <v>22.37</v>
      </c>
      <c r="E104" s="52">
        <v>48.4</v>
      </c>
      <c r="F104" s="52">
        <v>0</v>
      </c>
      <c r="G104" s="52">
        <v>0</v>
      </c>
      <c r="H104" s="52">
        <v>212.69</v>
      </c>
      <c r="I104" s="52">
        <v>282.56</v>
      </c>
      <c r="J104" s="52">
        <v>295.37</v>
      </c>
      <c r="K104" s="52">
        <v>264.89999999999998</v>
      </c>
      <c r="L104" s="52">
        <v>276.88</v>
      </c>
      <c r="M104" s="52">
        <v>277.08</v>
      </c>
      <c r="N104" s="52">
        <v>268.02999999999997</v>
      </c>
      <c r="O104" s="52">
        <v>280.19</v>
      </c>
      <c r="P104" s="52">
        <v>299.8</v>
      </c>
      <c r="Q104" s="52">
        <v>310.11</v>
      </c>
      <c r="R104" s="52">
        <v>325.73</v>
      </c>
      <c r="S104" s="52">
        <v>274.2</v>
      </c>
      <c r="T104" s="52">
        <v>314.2</v>
      </c>
      <c r="U104" s="52">
        <f t="shared" si="1"/>
        <v>3796.3199999999997</v>
      </c>
    </row>
    <row r="105" spans="1:21" x14ac:dyDescent="0.25">
      <c r="A105" s="52">
        <v>319</v>
      </c>
      <c r="B105" s="52">
        <v>1</v>
      </c>
      <c r="C105" s="52">
        <v>9.85</v>
      </c>
      <c r="D105" s="52">
        <v>10.11</v>
      </c>
      <c r="E105" s="52">
        <v>2.88</v>
      </c>
      <c r="F105" s="52">
        <v>0</v>
      </c>
      <c r="G105" s="52">
        <v>0</v>
      </c>
      <c r="H105" s="52">
        <v>28.34</v>
      </c>
      <c r="I105" s="52">
        <v>46.07</v>
      </c>
      <c r="J105" s="52">
        <v>44.2</v>
      </c>
      <c r="K105" s="52">
        <v>39.659999999999997</v>
      </c>
      <c r="L105" s="52">
        <v>34.71</v>
      </c>
      <c r="M105" s="52">
        <v>36.659999999999997</v>
      </c>
      <c r="N105" s="52">
        <v>32.74</v>
      </c>
      <c r="O105" s="52">
        <v>53.84</v>
      </c>
      <c r="P105" s="52">
        <v>45.09</v>
      </c>
      <c r="Q105" s="52">
        <v>42.81</v>
      </c>
      <c r="R105" s="52">
        <v>48.46</v>
      </c>
      <c r="S105" s="52">
        <v>49.65</v>
      </c>
      <c r="T105" s="52">
        <v>43.38</v>
      </c>
      <c r="U105" s="52">
        <f t="shared" si="1"/>
        <v>568.44999999999993</v>
      </c>
    </row>
    <row r="106" spans="1:21" x14ac:dyDescent="0.25">
      <c r="A106" s="52">
        <v>330</v>
      </c>
      <c r="B106" s="52">
        <v>1</v>
      </c>
      <c r="C106" s="52">
        <v>1.86</v>
      </c>
      <c r="D106" s="52">
        <v>5.79</v>
      </c>
      <c r="E106" s="52">
        <v>3</v>
      </c>
      <c r="F106" s="52">
        <v>0</v>
      </c>
      <c r="G106" s="52">
        <v>0</v>
      </c>
      <c r="H106" s="52">
        <v>10.93</v>
      </c>
      <c r="I106" s="52">
        <v>13.63</v>
      </c>
      <c r="J106" s="52">
        <v>11.5</v>
      </c>
      <c r="K106" s="52">
        <v>17</v>
      </c>
      <c r="L106" s="52">
        <v>16</v>
      </c>
      <c r="M106" s="52">
        <v>14.72</v>
      </c>
      <c r="N106" s="52">
        <v>16.989999999999998</v>
      </c>
      <c r="O106" s="52">
        <v>15.61</v>
      </c>
      <c r="P106" s="52">
        <v>20.99</v>
      </c>
      <c r="Q106" s="52">
        <v>24.58</v>
      </c>
      <c r="R106" s="52">
        <v>19.13</v>
      </c>
      <c r="S106" s="52">
        <v>25.24</v>
      </c>
      <c r="T106" s="52">
        <v>14.93</v>
      </c>
      <c r="U106" s="52">
        <f t="shared" si="1"/>
        <v>231.90000000000003</v>
      </c>
    </row>
    <row r="107" spans="1:21" x14ac:dyDescent="0.25">
      <c r="A107" s="52">
        <v>332</v>
      </c>
      <c r="B107" s="52">
        <v>1</v>
      </c>
      <c r="C107" s="52">
        <v>27.87</v>
      </c>
      <c r="D107" s="52">
        <v>0.6</v>
      </c>
      <c r="E107" s="52">
        <v>31.72</v>
      </c>
      <c r="F107" s="52">
        <v>0</v>
      </c>
      <c r="G107" s="52">
        <v>0</v>
      </c>
      <c r="H107" s="52">
        <v>92.41</v>
      </c>
      <c r="I107" s="52">
        <v>99.27</v>
      </c>
      <c r="J107" s="52">
        <v>118.92</v>
      </c>
      <c r="K107" s="52">
        <v>100.9</v>
      </c>
      <c r="L107" s="52">
        <v>129.69</v>
      </c>
      <c r="M107" s="52">
        <v>116.87</v>
      </c>
      <c r="N107" s="52">
        <v>125.36</v>
      </c>
      <c r="O107" s="52">
        <v>138.72999999999999</v>
      </c>
      <c r="P107" s="52">
        <v>129.72999999999999</v>
      </c>
      <c r="Q107" s="52">
        <v>136.65</v>
      </c>
      <c r="R107" s="52">
        <v>148.15</v>
      </c>
      <c r="S107" s="52">
        <v>122.84</v>
      </c>
      <c r="T107" s="52">
        <v>137.31</v>
      </c>
      <c r="U107" s="52">
        <f t="shared" si="1"/>
        <v>1657.0200000000002</v>
      </c>
    </row>
    <row r="108" spans="1:21" x14ac:dyDescent="0.25">
      <c r="A108" s="52">
        <v>333</v>
      </c>
      <c r="B108" s="52">
        <v>1</v>
      </c>
      <c r="C108" s="52">
        <v>8.36</v>
      </c>
      <c r="D108" s="52">
        <v>1.34</v>
      </c>
      <c r="E108" s="52">
        <v>11.66</v>
      </c>
      <c r="F108" s="52">
        <v>0</v>
      </c>
      <c r="G108" s="52">
        <v>0</v>
      </c>
      <c r="H108" s="52">
        <v>32.270000000000003</v>
      </c>
      <c r="I108" s="52">
        <v>38.35</v>
      </c>
      <c r="J108" s="52">
        <v>48.95</v>
      </c>
      <c r="K108" s="52">
        <v>40.32</v>
      </c>
      <c r="L108" s="52">
        <v>37.67</v>
      </c>
      <c r="M108" s="52">
        <v>30.81</v>
      </c>
      <c r="N108" s="52">
        <v>37.659999999999997</v>
      </c>
      <c r="O108" s="52">
        <v>38.71</v>
      </c>
      <c r="P108" s="52">
        <v>42.37</v>
      </c>
      <c r="Q108" s="52">
        <v>42.15</v>
      </c>
      <c r="R108" s="52">
        <v>39.92</v>
      </c>
      <c r="S108" s="52">
        <v>40.97</v>
      </c>
      <c r="T108" s="52">
        <v>41.92</v>
      </c>
      <c r="U108" s="52">
        <f t="shared" si="1"/>
        <v>533.42999999999995</v>
      </c>
    </row>
    <row r="109" spans="1:21" x14ac:dyDescent="0.25">
      <c r="A109" s="52">
        <v>345</v>
      </c>
      <c r="B109" s="52">
        <v>1</v>
      </c>
      <c r="C109" s="52">
        <v>11.55</v>
      </c>
      <c r="D109" s="52">
        <v>0.6</v>
      </c>
      <c r="E109" s="52">
        <v>6.45</v>
      </c>
      <c r="F109" s="52">
        <v>0</v>
      </c>
      <c r="G109" s="52">
        <v>0</v>
      </c>
      <c r="H109" s="52">
        <v>69.56</v>
      </c>
      <c r="I109" s="52">
        <v>112.49</v>
      </c>
      <c r="J109" s="52">
        <v>85.32</v>
      </c>
      <c r="K109" s="52">
        <v>92.9</v>
      </c>
      <c r="L109" s="52">
        <v>88.29</v>
      </c>
      <c r="M109" s="52">
        <v>81.37</v>
      </c>
      <c r="N109" s="52">
        <v>101.55</v>
      </c>
      <c r="O109" s="52">
        <v>99.3</v>
      </c>
      <c r="P109" s="52">
        <v>113.53</v>
      </c>
      <c r="Q109" s="52">
        <v>116.07</v>
      </c>
      <c r="R109" s="52">
        <v>118.34</v>
      </c>
      <c r="S109" s="52">
        <v>109.49</v>
      </c>
      <c r="T109" s="52">
        <v>100.71</v>
      </c>
      <c r="U109" s="52">
        <f t="shared" si="1"/>
        <v>1307.5199999999998</v>
      </c>
    </row>
    <row r="110" spans="1:21" x14ac:dyDescent="0.25">
      <c r="A110" s="52">
        <v>347</v>
      </c>
      <c r="B110" s="52">
        <v>1</v>
      </c>
      <c r="C110" s="52">
        <v>88.79</v>
      </c>
      <c r="D110" s="52">
        <v>57.96</v>
      </c>
      <c r="E110" s="52">
        <v>74.03</v>
      </c>
      <c r="F110" s="52">
        <v>0</v>
      </c>
      <c r="G110" s="52">
        <v>0</v>
      </c>
      <c r="H110" s="52">
        <v>289.93</v>
      </c>
      <c r="I110" s="52">
        <v>350.7</v>
      </c>
      <c r="J110" s="52">
        <v>347.14</v>
      </c>
      <c r="K110" s="52">
        <v>331.6</v>
      </c>
      <c r="L110" s="52">
        <v>340.22</v>
      </c>
      <c r="M110" s="52">
        <v>342.68</v>
      </c>
      <c r="N110" s="52">
        <v>344.65</v>
      </c>
      <c r="O110" s="52">
        <v>333.11</v>
      </c>
      <c r="P110" s="52">
        <v>350.85</v>
      </c>
      <c r="Q110" s="52">
        <v>373.49</v>
      </c>
      <c r="R110" s="52">
        <v>397.44</v>
      </c>
      <c r="S110" s="52">
        <v>331.59</v>
      </c>
      <c r="T110" s="52">
        <v>332.97</v>
      </c>
      <c r="U110" s="52">
        <f t="shared" si="1"/>
        <v>4687.1500000000005</v>
      </c>
    </row>
    <row r="111" spans="1:21" x14ac:dyDescent="0.25">
      <c r="A111" s="52">
        <v>356</v>
      </c>
      <c r="B111" s="52">
        <v>1</v>
      </c>
      <c r="C111" s="52">
        <v>1.72</v>
      </c>
      <c r="D111" s="52">
        <v>0</v>
      </c>
      <c r="E111" s="52">
        <v>1.2</v>
      </c>
      <c r="F111" s="52">
        <v>0</v>
      </c>
      <c r="G111" s="52">
        <v>0</v>
      </c>
      <c r="H111" s="52">
        <v>2.8</v>
      </c>
      <c r="I111" s="52">
        <v>10</v>
      </c>
      <c r="J111" s="52">
        <v>11</v>
      </c>
      <c r="K111" s="52">
        <v>13.11</v>
      </c>
      <c r="L111" s="52">
        <v>8.11</v>
      </c>
      <c r="M111" s="52">
        <v>12.56</v>
      </c>
      <c r="N111" s="52">
        <v>8</v>
      </c>
      <c r="O111" s="52">
        <v>12</v>
      </c>
      <c r="P111" s="52">
        <v>10.24</v>
      </c>
      <c r="Q111" s="52">
        <v>12.08</v>
      </c>
      <c r="R111" s="52">
        <v>13.09</v>
      </c>
      <c r="S111" s="52">
        <v>3</v>
      </c>
      <c r="T111" s="52">
        <v>7</v>
      </c>
      <c r="U111" s="52">
        <f t="shared" si="1"/>
        <v>125.91</v>
      </c>
    </row>
    <row r="112" spans="1:21" x14ac:dyDescent="0.25">
      <c r="A112" s="52">
        <v>361</v>
      </c>
      <c r="B112" s="52">
        <v>1</v>
      </c>
      <c r="C112" s="52">
        <v>19.68</v>
      </c>
      <c r="D112" s="52">
        <v>0</v>
      </c>
      <c r="E112" s="52">
        <v>12.54</v>
      </c>
      <c r="F112" s="52">
        <v>0</v>
      </c>
      <c r="G112" s="52">
        <v>0</v>
      </c>
      <c r="H112" s="52">
        <v>48.25</v>
      </c>
      <c r="I112" s="52">
        <v>82.22</v>
      </c>
      <c r="J112" s="52">
        <v>71.98</v>
      </c>
      <c r="K112" s="52">
        <v>85.95</v>
      </c>
      <c r="L112" s="52">
        <v>84.33</v>
      </c>
      <c r="M112" s="52">
        <v>72.16</v>
      </c>
      <c r="N112" s="52">
        <v>90.58</v>
      </c>
      <c r="O112" s="52">
        <v>87.55</v>
      </c>
      <c r="P112" s="52">
        <v>100.16</v>
      </c>
      <c r="Q112" s="52">
        <v>98.84</v>
      </c>
      <c r="R112" s="52">
        <v>85.17</v>
      </c>
      <c r="S112" s="52">
        <v>98.94</v>
      </c>
      <c r="T112" s="52">
        <v>87.48</v>
      </c>
      <c r="U112" s="52">
        <f t="shared" si="1"/>
        <v>1125.83</v>
      </c>
    </row>
    <row r="113" spans="1:21" x14ac:dyDescent="0.25">
      <c r="A113" s="52">
        <v>362</v>
      </c>
      <c r="B113" s="52">
        <v>1</v>
      </c>
      <c r="C113" s="52">
        <v>1.1299999999999999</v>
      </c>
      <c r="D113" s="52">
        <v>0</v>
      </c>
      <c r="E113" s="52">
        <v>1</v>
      </c>
      <c r="F113" s="52">
        <v>0</v>
      </c>
      <c r="G113" s="52">
        <v>0</v>
      </c>
      <c r="H113" s="52">
        <v>9.26</v>
      </c>
      <c r="I113" s="52">
        <v>12.92</v>
      </c>
      <c r="J113" s="52">
        <v>16</v>
      </c>
      <c r="K113" s="52">
        <v>8.43</v>
      </c>
      <c r="L113" s="52">
        <v>10.199999999999999</v>
      </c>
      <c r="M113" s="52">
        <v>12.5</v>
      </c>
      <c r="N113" s="52">
        <v>18</v>
      </c>
      <c r="O113" s="52">
        <v>13.5</v>
      </c>
      <c r="P113" s="52">
        <v>15.74</v>
      </c>
      <c r="Q113" s="52">
        <v>18.52</v>
      </c>
      <c r="R113" s="52">
        <v>19</v>
      </c>
      <c r="S113" s="52">
        <v>14.7</v>
      </c>
      <c r="T113" s="52">
        <v>8.7100000000000009</v>
      </c>
      <c r="U113" s="52">
        <f t="shared" si="1"/>
        <v>179.60999999999999</v>
      </c>
    </row>
    <row r="114" spans="1:21" x14ac:dyDescent="0.25">
      <c r="A114" s="52">
        <v>363</v>
      </c>
      <c r="B114" s="52">
        <v>1</v>
      </c>
      <c r="C114" s="52">
        <v>2.66</v>
      </c>
      <c r="D114" s="52">
        <v>3</v>
      </c>
      <c r="E114" s="52">
        <v>3.09</v>
      </c>
      <c r="F114" s="52">
        <v>0</v>
      </c>
      <c r="G114" s="52">
        <v>0</v>
      </c>
      <c r="H114" s="52">
        <v>11.76</v>
      </c>
      <c r="I114" s="52">
        <v>7.94</v>
      </c>
      <c r="J114" s="52">
        <v>10.99</v>
      </c>
      <c r="K114" s="52">
        <v>13.33</v>
      </c>
      <c r="L114" s="52">
        <v>7.28</v>
      </c>
      <c r="M114" s="52">
        <v>9.1999999999999993</v>
      </c>
      <c r="N114" s="52">
        <v>11</v>
      </c>
      <c r="O114" s="52">
        <v>10.02</v>
      </c>
      <c r="P114" s="52">
        <v>12.61</v>
      </c>
      <c r="Q114" s="52">
        <v>10.18</v>
      </c>
      <c r="R114" s="52">
        <v>13.8</v>
      </c>
      <c r="S114" s="52">
        <v>13</v>
      </c>
      <c r="T114" s="52">
        <v>10.98</v>
      </c>
      <c r="U114" s="52">
        <f t="shared" si="1"/>
        <v>150.84</v>
      </c>
    </row>
    <row r="115" spans="1:21" x14ac:dyDescent="0.25">
      <c r="A115" s="52">
        <v>378</v>
      </c>
      <c r="B115" s="52">
        <v>1</v>
      </c>
      <c r="C115" s="52">
        <v>6.25</v>
      </c>
      <c r="D115" s="52">
        <v>0</v>
      </c>
      <c r="E115" s="52">
        <v>3.71</v>
      </c>
      <c r="F115" s="52">
        <v>0</v>
      </c>
      <c r="G115" s="52">
        <v>0</v>
      </c>
      <c r="H115" s="52">
        <v>29.91</v>
      </c>
      <c r="I115" s="52">
        <v>24.38</v>
      </c>
      <c r="J115" s="52">
        <v>27.49</v>
      </c>
      <c r="K115" s="52">
        <v>33.119999999999997</v>
      </c>
      <c r="L115" s="52">
        <v>31</v>
      </c>
      <c r="M115" s="52">
        <v>29.79</v>
      </c>
      <c r="N115" s="52">
        <v>31.09</v>
      </c>
      <c r="O115" s="52">
        <v>35.01</v>
      </c>
      <c r="P115" s="52">
        <v>32.71</v>
      </c>
      <c r="Q115" s="52">
        <v>39.32</v>
      </c>
      <c r="R115" s="52">
        <v>37.979999999999997</v>
      </c>
      <c r="S115" s="52">
        <v>29.69</v>
      </c>
      <c r="T115" s="52">
        <v>44</v>
      </c>
      <c r="U115" s="52">
        <f t="shared" si="1"/>
        <v>435.45</v>
      </c>
    </row>
    <row r="116" spans="1:21" x14ac:dyDescent="0.25">
      <c r="A116" s="52">
        <v>381</v>
      </c>
      <c r="B116" s="52">
        <v>1</v>
      </c>
      <c r="C116" s="52">
        <v>12.25</v>
      </c>
      <c r="D116" s="52">
        <v>0</v>
      </c>
      <c r="E116" s="52">
        <v>17.72</v>
      </c>
      <c r="F116" s="52">
        <v>0</v>
      </c>
      <c r="G116" s="52">
        <v>0</v>
      </c>
      <c r="H116" s="52">
        <v>93.22</v>
      </c>
      <c r="I116" s="52">
        <v>125.16</v>
      </c>
      <c r="J116" s="52">
        <v>105.67</v>
      </c>
      <c r="K116" s="52">
        <v>116.07</v>
      </c>
      <c r="L116" s="52">
        <v>111.08</v>
      </c>
      <c r="M116" s="52">
        <v>121.97</v>
      </c>
      <c r="N116" s="52">
        <v>137.83000000000001</v>
      </c>
      <c r="O116" s="52">
        <v>133.76</v>
      </c>
      <c r="P116" s="52">
        <v>151.41</v>
      </c>
      <c r="Q116" s="52">
        <v>127.75</v>
      </c>
      <c r="R116" s="52">
        <v>149.07</v>
      </c>
      <c r="S116" s="52">
        <v>118.75</v>
      </c>
      <c r="T116" s="52">
        <v>127.4</v>
      </c>
      <c r="U116" s="52">
        <f t="shared" si="1"/>
        <v>1649.1100000000001</v>
      </c>
    </row>
    <row r="117" spans="1:21" x14ac:dyDescent="0.25">
      <c r="A117" s="52">
        <v>390</v>
      </c>
      <c r="B117" s="52">
        <v>1</v>
      </c>
      <c r="C117" s="52">
        <v>2.85</v>
      </c>
      <c r="D117" s="52">
        <v>8.07</v>
      </c>
      <c r="E117" s="52">
        <v>0.71</v>
      </c>
      <c r="F117" s="52">
        <v>0</v>
      </c>
      <c r="G117" s="52">
        <v>0</v>
      </c>
      <c r="H117" s="52">
        <v>34</v>
      </c>
      <c r="I117" s="52">
        <v>37.340000000000003</v>
      </c>
      <c r="J117" s="52">
        <v>26.62</v>
      </c>
      <c r="K117" s="52">
        <v>35</v>
      </c>
      <c r="L117" s="52">
        <v>39</v>
      </c>
      <c r="M117" s="52">
        <v>26.65</v>
      </c>
      <c r="N117" s="52">
        <v>34</v>
      </c>
      <c r="O117" s="52">
        <v>25.79</v>
      </c>
      <c r="P117" s="52">
        <v>40.85</v>
      </c>
      <c r="Q117" s="52">
        <v>27.3</v>
      </c>
      <c r="R117" s="52">
        <v>35.94</v>
      </c>
      <c r="S117" s="52">
        <v>36.72</v>
      </c>
      <c r="T117" s="52">
        <v>32.299999999999997</v>
      </c>
      <c r="U117" s="52">
        <f t="shared" si="1"/>
        <v>443.14000000000004</v>
      </c>
    </row>
    <row r="118" spans="1:21" x14ac:dyDescent="0.25">
      <c r="A118" s="52">
        <v>391</v>
      </c>
      <c r="B118" s="52">
        <v>1</v>
      </c>
      <c r="C118" s="52">
        <v>1.34</v>
      </c>
      <c r="D118" s="52">
        <v>0</v>
      </c>
      <c r="E118" s="52">
        <v>2.89</v>
      </c>
      <c r="F118" s="52">
        <v>0</v>
      </c>
      <c r="G118" s="52">
        <v>0</v>
      </c>
      <c r="H118" s="52">
        <v>26.11</v>
      </c>
      <c r="I118" s="52">
        <v>34.380000000000003</v>
      </c>
      <c r="J118" s="52">
        <v>31.81</v>
      </c>
      <c r="K118" s="52">
        <v>23</v>
      </c>
      <c r="L118" s="52">
        <v>18.989999999999998</v>
      </c>
      <c r="M118" s="52">
        <v>27</v>
      </c>
      <c r="N118" s="52">
        <v>26.69</v>
      </c>
      <c r="O118" s="52">
        <v>19.47</v>
      </c>
      <c r="P118" s="52">
        <v>33.130000000000003</v>
      </c>
      <c r="Q118" s="52">
        <v>37.46</v>
      </c>
      <c r="R118" s="52">
        <v>35.96</v>
      </c>
      <c r="S118" s="52">
        <v>38.450000000000003</v>
      </c>
      <c r="T118" s="52">
        <v>27.31</v>
      </c>
      <c r="U118" s="52">
        <f t="shared" si="1"/>
        <v>383.98999999999995</v>
      </c>
    </row>
    <row r="119" spans="1:21" x14ac:dyDescent="0.25">
      <c r="A119" s="52">
        <v>402</v>
      </c>
      <c r="B119" s="52">
        <v>1</v>
      </c>
      <c r="C119" s="52">
        <v>2.2200000000000002</v>
      </c>
      <c r="D119" s="52">
        <v>3</v>
      </c>
      <c r="E119" s="52">
        <v>0.7</v>
      </c>
      <c r="F119" s="52">
        <v>0</v>
      </c>
      <c r="G119" s="52">
        <v>0</v>
      </c>
      <c r="H119" s="52">
        <v>7.75</v>
      </c>
      <c r="I119" s="52">
        <v>10</v>
      </c>
      <c r="J119" s="52">
        <v>12</v>
      </c>
      <c r="K119" s="52">
        <v>8.66</v>
      </c>
      <c r="L119" s="52">
        <v>7</v>
      </c>
      <c r="M119" s="52">
        <v>15.93</v>
      </c>
      <c r="N119" s="52">
        <v>8.0500000000000007</v>
      </c>
      <c r="O119" s="52">
        <v>3</v>
      </c>
      <c r="P119" s="52">
        <v>8.07</v>
      </c>
      <c r="Q119" s="52">
        <v>2.99</v>
      </c>
      <c r="R119" s="52">
        <v>5</v>
      </c>
      <c r="S119" s="52">
        <v>6.74</v>
      </c>
      <c r="T119" s="52">
        <v>4</v>
      </c>
      <c r="U119" s="52">
        <f t="shared" si="1"/>
        <v>105.10999999999999</v>
      </c>
    </row>
    <row r="120" spans="1:21" x14ac:dyDescent="0.25">
      <c r="A120" s="52">
        <v>403</v>
      </c>
      <c r="B120" s="52">
        <v>1</v>
      </c>
      <c r="C120" s="52">
        <v>1.56</v>
      </c>
      <c r="D120" s="52">
        <v>0</v>
      </c>
      <c r="E120" s="52">
        <v>2</v>
      </c>
      <c r="F120" s="52">
        <v>0</v>
      </c>
      <c r="G120" s="52">
        <v>0</v>
      </c>
      <c r="H120" s="52">
        <v>11.27</v>
      </c>
      <c r="I120" s="52">
        <v>14.06</v>
      </c>
      <c r="J120" s="52">
        <v>9</v>
      </c>
      <c r="K120" s="52">
        <v>17</v>
      </c>
      <c r="L120" s="52">
        <v>13.22</v>
      </c>
      <c r="M120" s="52">
        <v>14</v>
      </c>
      <c r="N120" s="52">
        <v>18.38</v>
      </c>
      <c r="O120" s="52">
        <v>18</v>
      </c>
      <c r="P120" s="52">
        <v>8.24</v>
      </c>
      <c r="Q120" s="52">
        <v>10</v>
      </c>
      <c r="R120" s="52">
        <v>12.85</v>
      </c>
      <c r="S120" s="52">
        <v>14.35</v>
      </c>
      <c r="T120" s="52">
        <v>9</v>
      </c>
      <c r="U120" s="52">
        <f t="shared" si="1"/>
        <v>172.92999999999998</v>
      </c>
    </row>
    <row r="121" spans="1:21" x14ac:dyDescent="0.25">
      <c r="A121" s="52">
        <v>404</v>
      </c>
      <c r="B121" s="52">
        <v>1</v>
      </c>
      <c r="C121" s="52">
        <v>3.69</v>
      </c>
      <c r="D121" s="52">
        <v>0</v>
      </c>
      <c r="E121" s="52">
        <v>2</v>
      </c>
      <c r="F121" s="52">
        <v>0</v>
      </c>
      <c r="G121" s="52">
        <v>0</v>
      </c>
      <c r="H121" s="52">
        <v>10.84</v>
      </c>
      <c r="I121" s="52">
        <v>14</v>
      </c>
      <c r="J121" s="52">
        <v>12</v>
      </c>
      <c r="K121" s="52">
        <v>13</v>
      </c>
      <c r="L121" s="52">
        <v>12.54</v>
      </c>
      <c r="M121" s="52">
        <v>12</v>
      </c>
      <c r="N121" s="52">
        <v>12</v>
      </c>
      <c r="O121" s="52">
        <v>18</v>
      </c>
      <c r="P121" s="52">
        <v>14.22</v>
      </c>
      <c r="Q121" s="52">
        <v>24</v>
      </c>
      <c r="R121" s="52">
        <v>22</v>
      </c>
      <c r="S121" s="52">
        <v>12.18</v>
      </c>
      <c r="T121" s="52">
        <v>20.16</v>
      </c>
      <c r="U121" s="52">
        <f t="shared" si="1"/>
        <v>202.63</v>
      </c>
    </row>
    <row r="122" spans="1:21" x14ac:dyDescent="0.25">
      <c r="A122" s="52">
        <v>413</v>
      </c>
      <c r="B122" s="52">
        <v>1</v>
      </c>
      <c r="C122" s="52">
        <v>51</v>
      </c>
      <c r="D122" s="52">
        <v>42.84</v>
      </c>
      <c r="E122" s="52">
        <v>33.229999999999997</v>
      </c>
      <c r="F122" s="52">
        <v>0</v>
      </c>
      <c r="G122" s="52">
        <v>0</v>
      </c>
      <c r="H122" s="52">
        <v>149.77000000000001</v>
      </c>
      <c r="I122" s="52">
        <v>184.78</v>
      </c>
      <c r="J122" s="52">
        <v>195.69</v>
      </c>
      <c r="K122" s="52">
        <v>179</v>
      </c>
      <c r="L122" s="52">
        <v>175.55</v>
      </c>
      <c r="M122" s="52">
        <v>176.93</v>
      </c>
      <c r="N122" s="52">
        <v>185.73</v>
      </c>
      <c r="O122" s="52">
        <v>184.9</v>
      </c>
      <c r="P122" s="52">
        <v>202.52</v>
      </c>
      <c r="Q122" s="52">
        <v>212.04</v>
      </c>
      <c r="R122" s="52">
        <v>206.86</v>
      </c>
      <c r="S122" s="52">
        <v>217.56</v>
      </c>
      <c r="T122" s="52">
        <v>211.33</v>
      </c>
      <c r="U122" s="52">
        <f t="shared" si="1"/>
        <v>2609.73</v>
      </c>
    </row>
    <row r="123" spans="1:21" x14ac:dyDescent="0.25">
      <c r="A123" s="52">
        <v>414</v>
      </c>
      <c r="B123" s="52">
        <v>1</v>
      </c>
      <c r="C123" s="52">
        <v>5.34</v>
      </c>
      <c r="D123" s="52">
        <v>0.59</v>
      </c>
      <c r="E123" s="52">
        <v>6.27</v>
      </c>
      <c r="F123" s="52">
        <v>0</v>
      </c>
      <c r="G123" s="52">
        <v>0</v>
      </c>
      <c r="H123" s="52">
        <v>15.72</v>
      </c>
      <c r="I123" s="52">
        <v>30.87</v>
      </c>
      <c r="J123" s="52">
        <v>21.52</v>
      </c>
      <c r="K123" s="52">
        <v>26.36</v>
      </c>
      <c r="L123" s="52">
        <v>26.53</v>
      </c>
      <c r="M123" s="52">
        <v>39</v>
      </c>
      <c r="N123" s="52">
        <v>24</v>
      </c>
      <c r="O123" s="52">
        <v>33.53</v>
      </c>
      <c r="P123" s="52">
        <v>31</v>
      </c>
      <c r="Q123" s="52">
        <v>33.659999999999997</v>
      </c>
      <c r="R123" s="52">
        <v>38.72</v>
      </c>
      <c r="S123" s="52">
        <v>29.36</v>
      </c>
      <c r="T123" s="52">
        <v>30.64</v>
      </c>
      <c r="U123" s="52">
        <f t="shared" si="1"/>
        <v>393.11</v>
      </c>
    </row>
    <row r="124" spans="1:21" x14ac:dyDescent="0.25">
      <c r="A124" s="52">
        <v>415</v>
      </c>
      <c r="B124" s="52">
        <v>1</v>
      </c>
      <c r="C124" s="52">
        <v>1</v>
      </c>
      <c r="D124" s="52">
        <v>4.1900000000000004</v>
      </c>
      <c r="E124" s="52">
        <v>0</v>
      </c>
      <c r="F124" s="52">
        <v>0</v>
      </c>
      <c r="G124" s="52">
        <v>0</v>
      </c>
      <c r="H124" s="52">
        <v>7</v>
      </c>
      <c r="I124" s="52">
        <v>12</v>
      </c>
      <c r="J124" s="52">
        <v>12.15</v>
      </c>
      <c r="K124" s="52">
        <v>6.49</v>
      </c>
      <c r="L124" s="52">
        <v>15.49</v>
      </c>
      <c r="M124" s="52">
        <v>12.49</v>
      </c>
      <c r="N124" s="52">
        <v>9.01</v>
      </c>
      <c r="O124" s="52">
        <v>12</v>
      </c>
      <c r="P124" s="52">
        <v>12.52</v>
      </c>
      <c r="Q124" s="52">
        <v>14.09</v>
      </c>
      <c r="R124" s="52">
        <v>17.98</v>
      </c>
      <c r="S124" s="52">
        <v>24.85</v>
      </c>
      <c r="T124" s="52">
        <v>11.14</v>
      </c>
      <c r="U124" s="52">
        <f t="shared" si="1"/>
        <v>172.39999999999998</v>
      </c>
    </row>
    <row r="125" spans="1:21" x14ac:dyDescent="0.25">
      <c r="A125" s="52">
        <v>423</v>
      </c>
      <c r="B125" s="52">
        <v>1</v>
      </c>
      <c r="C125" s="52">
        <v>39.69</v>
      </c>
      <c r="D125" s="52">
        <v>3</v>
      </c>
      <c r="E125" s="52">
        <v>34.67</v>
      </c>
      <c r="F125" s="52">
        <v>0</v>
      </c>
      <c r="G125" s="52">
        <v>0</v>
      </c>
      <c r="H125" s="52">
        <v>129.78</v>
      </c>
      <c r="I125" s="52">
        <v>210.67</v>
      </c>
      <c r="J125" s="52">
        <v>181.97</v>
      </c>
      <c r="K125" s="52">
        <v>189.44</v>
      </c>
      <c r="L125" s="52">
        <v>193.13</v>
      </c>
      <c r="M125" s="52">
        <v>189.08</v>
      </c>
      <c r="N125" s="52">
        <v>195.97</v>
      </c>
      <c r="O125" s="52">
        <v>215.14</v>
      </c>
      <c r="P125" s="52">
        <v>215.67</v>
      </c>
      <c r="Q125" s="52">
        <v>219.83</v>
      </c>
      <c r="R125" s="52">
        <v>228.26</v>
      </c>
      <c r="S125" s="52">
        <v>180.96</v>
      </c>
      <c r="T125" s="52">
        <v>211.97</v>
      </c>
      <c r="U125" s="52">
        <f t="shared" si="1"/>
        <v>2639.23</v>
      </c>
    </row>
    <row r="126" spans="1:21" x14ac:dyDescent="0.25">
      <c r="A126" s="52">
        <v>424</v>
      </c>
      <c r="B126" s="52">
        <v>1</v>
      </c>
      <c r="C126" s="52">
        <v>2.83</v>
      </c>
      <c r="D126" s="52">
        <v>0</v>
      </c>
      <c r="E126" s="52">
        <v>4.9800000000000004</v>
      </c>
      <c r="F126" s="52">
        <v>0</v>
      </c>
      <c r="G126" s="52">
        <v>0</v>
      </c>
      <c r="H126" s="52">
        <v>29.63</v>
      </c>
      <c r="I126" s="52">
        <v>38.200000000000003</v>
      </c>
      <c r="J126" s="52">
        <v>35.4</v>
      </c>
      <c r="K126" s="52">
        <v>40.31</v>
      </c>
      <c r="L126" s="52">
        <v>52.24</v>
      </c>
      <c r="M126" s="52">
        <v>38.65</v>
      </c>
      <c r="N126" s="52">
        <v>44.09</v>
      </c>
      <c r="O126" s="52">
        <v>44.01</v>
      </c>
      <c r="P126" s="52">
        <v>40.57</v>
      </c>
      <c r="Q126" s="52">
        <v>54.56</v>
      </c>
      <c r="R126" s="52">
        <v>47.83</v>
      </c>
      <c r="S126" s="52">
        <v>50.38</v>
      </c>
      <c r="T126" s="52">
        <v>31.6</v>
      </c>
      <c r="U126" s="52">
        <f t="shared" si="1"/>
        <v>555.28000000000009</v>
      </c>
    </row>
    <row r="127" spans="1:21" x14ac:dyDescent="0.25">
      <c r="A127" s="52">
        <v>432</v>
      </c>
      <c r="B127" s="52">
        <v>1</v>
      </c>
      <c r="C127" s="52">
        <v>7.27</v>
      </c>
      <c r="D127" s="52">
        <v>7.31</v>
      </c>
      <c r="E127" s="52">
        <v>13.72</v>
      </c>
      <c r="F127" s="52">
        <v>0.37</v>
      </c>
      <c r="G127" s="52">
        <v>0</v>
      </c>
      <c r="H127" s="52">
        <v>69.739999999999995</v>
      </c>
      <c r="I127" s="52">
        <v>67.62</v>
      </c>
      <c r="J127" s="52">
        <v>62.6</v>
      </c>
      <c r="K127" s="52">
        <v>67.28</v>
      </c>
      <c r="L127" s="52">
        <v>71.08</v>
      </c>
      <c r="M127" s="52">
        <v>72.260000000000005</v>
      </c>
      <c r="N127" s="52">
        <v>63.93</v>
      </c>
      <c r="O127" s="52">
        <v>71.27</v>
      </c>
      <c r="P127" s="52">
        <v>75.06</v>
      </c>
      <c r="Q127" s="52">
        <v>70.69</v>
      </c>
      <c r="R127" s="52">
        <v>39.5</v>
      </c>
      <c r="S127" s="52">
        <v>42.56</v>
      </c>
      <c r="T127" s="52">
        <v>35.75</v>
      </c>
      <c r="U127" s="52">
        <f t="shared" si="1"/>
        <v>838.01</v>
      </c>
    </row>
    <row r="128" spans="1:21" x14ac:dyDescent="0.25">
      <c r="A128" s="52">
        <v>435</v>
      </c>
      <c r="B128" s="52">
        <v>1</v>
      </c>
      <c r="C128" s="52">
        <v>12.8</v>
      </c>
      <c r="D128" s="52">
        <v>13.95</v>
      </c>
      <c r="E128" s="52">
        <v>12.81</v>
      </c>
      <c r="F128" s="52">
        <v>0</v>
      </c>
      <c r="G128" s="52">
        <v>0</v>
      </c>
      <c r="H128" s="52">
        <v>38.85</v>
      </c>
      <c r="I128" s="52">
        <v>44.25</v>
      </c>
      <c r="J128" s="52">
        <v>47.45</v>
      </c>
      <c r="K128" s="52">
        <v>53.59</v>
      </c>
      <c r="L128" s="52">
        <v>48.59</v>
      </c>
      <c r="M128" s="52">
        <v>56.47</v>
      </c>
      <c r="N128" s="52">
        <v>58.52</v>
      </c>
      <c r="O128" s="52">
        <v>69.94</v>
      </c>
      <c r="P128" s="52">
        <v>46.59</v>
      </c>
      <c r="Q128" s="52">
        <v>44.97</v>
      </c>
      <c r="R128" s="52">
        <v>49.11</v>
      </c>
      <c r="S128" s="52">
        <v>22.39</v>
      </c>
      <c r="T128" s="52">
        <v>44.34</v>
      </c>
      <c r="U128" s="52">
        <f t="shared" si="1"/>
        <v>664.62</v>
      </c>
    </row>
    <row r="129" spans="1:21" x14ac:dyDescent="0.25">
      <c r="A129" s="52">
        <v>441</v>
      </c>
      <c r="B129" s="52">
        <v>1</v>
      </c>
      <c r="C129" s="52">
        <v>1.68</v>
      </c>
      <c r="D129" s="52">
        <v>0</v>
      </c>
      <c r="E129" s="52">
        <v>2</v>
      </c>
      <c r="F129" s="52">
        <v>0</v>
      </c>
      <c r="G129" s="52">
        <v>0</v>
      </c>
      <c r="H129" s="52">
        <v>21.86</v>
      </c>
      <c r="I129" s="52">
        <v>23.51</v>
      </c>
      <c r="J129" s="52">
        <v>18</v>
      </c>
      <c r="K129" s="52">
        <v>32.49</v>
      </c>
      <c r="L129" s="52">
        <v>19.260000000000002</v>
      </c>
      <c r="M129" s="52">
        <v>21.11</v>
      </c>
      <c r="N129" s="52">
        <v>26</v>
      </c>
      <c r="O129" s="52">
        <v>21.23</v>
      </c>
      <c r="P129" s="52">
        <v>26</v>
      </c>
      <c r="Q129" s="52">
        <v>28.27</v>
      </c>
      <c r="R129" s="52">
        <v>16</v>
      </c>
      <c r="S129" s="52">
        <v>27.46</v>
      </c>
      <c r="T129" s="52">
        <v>20.77</v>
      </c>
      <c r="U129" s="52">
        <f t="shared" si="1"/>
        <v>305.63999999999993</v>
      </c>
    </row>
    <row r="130" spans="1:21" x14ac:dyDescent="0.25">
      <c r="A130" s="52">
        <v>447</v>
      </c>
      <c r="B130" s="52">
        <v>1</v>
      </c>
      <c r="C130" s="52">
        <v>1.1200000000000001</v>
      </c>
      <c r="D130" s="52">
        <v>0</v>
      </c>
      <c r="E130" s="52">
        <v>0.22</v>
      </c>
      <c r="F130" s="52">
        <v>0</v>
      </c>
      <c r="G130" s="52">
        <v>0</v>
      </c>
      <c r="H130" s="52">
        <v>6.21</v>
      </c>
      <c r="I130" s="52">
        <v>9</v>
      </c>
      <c r="J130" s="52">
        <v>9.1300000000000008</v>
      </c>
      <c r="K130" s="52">
        <v>7.08</v>
      </c>
      <c r="L130" s="52">
        <v>9</v>
      </c>
      <c r="M130" s="52">
        <v>6</v>
      </c>
      <c r="N130" s="52">
        <v>9</v>
      </c>
      <c r="O130" s="52">
        <v>8</v>
      </c>
      <c r="P130" s="52">
        <v>13.29</v>
      </c>
      <c r="Q130" s="52">
        <v>7.8</v>
      </c>
      <c r="R130" s="52">
        <v>11</v>
      </c>
      <c r="S130" s="52">
        <v>4.12</v>
      </c>
      <c r="T130" s="52">
        <v>8</v>
      </c>
      <c r="U130" s="52">
        <f t="shared" ref="U130:U193" si="2">SUM(C130:T130)</f>
        <v>108.96999999999998</v>
      </c>
    </row>
    <row r="131" spans="1:21" x14ac:dyDescent="0.25">
      <c r="A131" s="52">
        <v>458</v>
      </c>
      <c r="B131" s="52">
        <v>1</v>
      </c>
      <c r="C131" s="52">
        <v>3.43</v>
      </c>
      <c r="D131" s="52">
        <v>0.37</v>
      </c>
      <c r="E131" s="52">
        <v>2.46</v>
      </c>
      <c r="F131" s="52">
        <v>0</v>
      </c>
      <c r="G131" s="52">
        <v>0</v>
      </c>
      <c r="H131" s="52">
        <v>23.94</v>
      </c>
      <c r="I131" s="52">
        <v>26.03</v>
      </c>
      <c r="J131" s="52">
        <v>23.98</v>
      </c>
      <c r="K131" s="52">
        <v>20.92</v>
      </c>
      <c r="L131" s="52">
        <v>20.55</v>
      </c>
      <c r="M131" s="52">
        <v>23.2</v>
      </c>
      <c r="N131" s="52">
        <v>32.4</v>
      </c>
      <c r="O131" s="52">
        <v>25.37</v>
      </c>
      <c r="P131" s="52">
        <v>21.51</v>
      </c>
      <c r="Q131" s="52">
        <v>20.99</v>
      </c>
      <c r="R131" s="52">
        <v>20.58</v>
      </c>
      <c r="S131" s="52">
        <v>22.33</v>
      </c>
      <c r="T131" s="52">
        <v>18.59</v>
      </c>
      <c r="U131" s="52">
        <f t="shared" si="2"/>
        <v>306.64999999999998</v>
      </c>
    </row>
    <row r="132" spans="1:21" x14ac:dyDescent="0.25">
      <c r="A132" s="52">
        <v>463</v>
      </c>
      <c r="B132" s="52">
        <v>1</v>
      </c>
      <c r="C132" s="52">
        <v>10.01</v>
      </c>
      <c r="D132" s="52">
        <v>0</v>
      </c>
      <c r="E132" s="52">
        <v>5.97</v>
      </c>
      <c r="F132" s="52">
        <v>0</v>
      </c>
      <c r="G132" s="52">
        <v>0</v>
      </c>
      <c r="H132" s="52">
        <v>40.39</v>
      </c>
      <c r="I132" s="52">
        <v>65.14</v>
      </c>
      <c r="J132" s="52">
        <v>47.43</v>
      </c>
      <c r="K132" s="52">
        <v>56.86</v>
      </c>
      <c r="L132" s="52">
        <v>55.11</v>
      </c>
      <c r="M132" s="52">
        <v>50.71</v>
      </c>
      <c r="N132" s="52">
        <v>56.43</v>
      </c>
      <c r="O132" s="52">
        <v>62.62</v>
      </c>
      <c r="P132" s="52">
        <v>62.82</v>
      </c>
      <c r="Q132" s="52">
        <v>81.02</v>
      </c>
      <c r="R132" s="52">
        <v>67.97</v>
      </c>
      <c r="S132" s="52">
        <v>68.400000000000006</v>
      </c>
      <c r="T132" s="52">
        <v>69.3</v>
      </c>
      <c r="U132" s="52">
        <f t="shared" si="2"/>
        <v>800.18</v>
      </c>
    </row>
    <row r="133" spans="1:21" x14ac:dyDescent="0.25">
      <c r="A133" s="52">
        <v>465</v>
      </c>
      <c r="B133" s="52">
        <v>1</v>
      </c>
      <c r="C133" s="52">
        <v>20.83</v>
      </c>
      <c r="D133" s="52">
        <v>0.6</v>
      </c>
      <c r="E133" s="52">
        <v>17.04</v>
      </c>
      <c r="F133" s="52">
        <v>0</v>
      </c>
      <c r="G133" s="52">
        <v>0</v>
      </c>
      <c r="H133" s="52">
        <v>105.74</v>
      </c>
      <c r="I133" s="52">
        <v>151.35</v>
      </c>
      <c r="J133" s="52">
        <v>114.14</v>
      </c>
      <c r="K133" s="52">
        <v>132.21</v>
      </c>
      <c r="L133" s="52">
        <v>139.97</v>
      </c>
      <c r="M133" s="52">
        <v>144.07</v>
      </c>
      <c r="N133" s="52">
        <v>124.51</v>
      </c>
      <c r="O133" s="52">
        <v>138.91999999999999</v>
      </c>
      <c r="P133" s="52">
        <v>143.94</v>
      </c>
      <c r="Q133" s="52">
        <v>165.67</v>
      </c>
      <c r="R133" s="52">
        <v>133.94999999999999</v>
      </c>
      <c r="S133" s="52">
        <v>152.13999999999999</v>
      </c>
      <c r="T133" s="52">
        <v>147.78</v>
      </c>
      <c r="U133" s="52">
        <f t="shared" si="2"/>
        <v>1832.8600000000004</v>
      </c>
    </row>
    <row r="134" spans="1:21" x14ac:dyDescent="0.25">
      <c r="A134" s="52">
        <v>466</v>
      </c>
      <c r="B134" s="52">
        <v>1</v>
      </c>
      <c r="C134" s="52">
        <v>18.309999999999999</v>
      </c>
      <c r="D134" s="52">
        <v>0</v>
      </c>
      <c r="E134" s="52">
        <v>18.41</v>
      </c>
      <c r="F134" s="52">
        <v>0</v>
      </c>
      <c r="G134" s="52">
        <v>0</v>
      </c>
      <c r="H134" s="52">
        <v>117.92</v>
      </c>
      <c r="I134" s="52">
        <v>144.99</v>
      </c>
      <c r="J134" s="52">
        <v>132.33000000000001</v>
      </c>
      <c r="K134" s="52">
        <v>135.71</v>
      </c>
      <c r="L134" s="52">
        <v>125.36</v>
      </c>
      <c r="M134" s="52">
        <v>145.04</v>
      </c>
      <c r="N134" s="52">
        <v>141.08000000000001</v>
      </c>
      <c r="O134" s="52">
        <v>152.47</v>
      </c>
      <c r="P134" s="52">
        <v>158.16999999999999</v>
      </c>
      <c r="Q134" s="52">
        <v>144.61000000000001</v>
      </c>
      <c r="R134" s="52">
        <v>197.14</v>
      </c>
      <c r="S134" s="52">
        <v>168.9</v>
      </c>
      <c r="T134" s="52">
        <v>139.15</v>
      </c>
      <c r="U134" s="52">
        <f t="shared" si="2"/>
        <v>1939.5900000000001</v>
      </c>
    </row>
    <row r="135" spans="1:21" x14ac:dyDescent="0.25">
      <c r="A135" s="52">
        <v>473</v>
      </c>
      <c r="B135" s="52">
        <v>1</v>
      </c>
      <c r="C135" s="52">
        <v>3.23</v>
      </c>
      <c r="D135" s="52">
        <v>7.5</v>
      </c>
      <c r="E135" s="52">
        <v>7.34</v>
      </c>
      <c r="F135" s="52">
        <v>0</v>
      </c>
      <c r="G135" s="52">
        <v>0</v>
      </c>
      <c r="H135" s="52">
        <v>21.57</v>
      </c>
      <c r="I135" s="52">
        <v>21.48</v>
      </c>
      <c r="J135" s="52">
        <v>28.81</v>
      </c>
      <c r="K135" s="52">
        <v>23.8</v>
      </c>
      <c r="L135" s="52">
        <v>20.72</v>
      </c>
      <c r="M135" s="52">
        <v>29.14</v>
      </c>
      <c r="N135" s="52">
        <v>31.2</v>
      </c>
      <c r="O135" s="52">
        <v>23.13</v>
      </c>
      <c r="P135" s="52">
        <v>32.92</v>
      </c>
      <c r="Q135" s="52">
        <v>36.43</v>
      </c>
      <c r="R135" s="52">
        <v>32.549999999999997</v>
      </c>
      <c r="S135" s="52">
        <v>32.729999999999997</v>
      </c>
      <c r="T135" s="52">
        <v>32.49</v>
      </c>
      <c r="U135" s="52">
        <f t="shared" si="2"/>
        <v>385.04</v>
      </c>
    </row>
    <row r="136" spans="1:21" x14ac:dyDescent="0.25">
      <c r="A136" s="52">
        <v>477</v>
      </c>
      <c r="B136" s="52">
        <v>1</v>
      </c>
      <c r="C136" s="52">
        <v>46.56</v>
      </c>
      <c r="D136" s="52">
        <v>0</v>
      </c>
      <c r="E136" s="52">
        <v>39.54</v>
      </c>
      <c r="F136" s="52">
        <v>0</v>
      </c>
      <c r="G136" s="52">
        <v>0</v>
      </c>
      <c r="H136" s="52">
        <v>191.74</v>
      </c>
      <c r="I136" s="52">
        <v>251.63</v>
      </c>
      <c r="J136" s="52">
        <v>260.39</v>
      </c>
      <c r="K136" s="52">
        <v>232.2</v>
      </c>
      <c r="L136" s="52">
        <v>277.83</v>
      </c>
      <c r="M136" s="52">
        <v>299.48</v>
      </c>
      <c r="N136" s="52">
        <v>269.18</v>
      </c>
      <c r="O136" s="52">
        <v>256.75</v>
      </c>
      <c r="P136" s="52">
        <v>290.02999999999997</v>
      </c>
      <c r="Q136" s="52">
        <v>273.77</v>
      </c>
      <c r="R136" s="52">
        <v>302.10000000000002</v>
      </c>
      <c r="S136" s="52">
        <v>252.36</v>
      </c>
      <c r="T136" s="52">
        <v>277.18</v>
      </c>
      <c r="U136" s="52">
        <f t="shared" si="2"/>
        <v>3520.74</v>
      </c>
    </row>
    <row r="137" spans="1:21" x14ac:dyDescent="0.25">
      <c r="A137" s="52">
        <v>480</v>
      </c>
      <c r="B137" s="52">
        <v>1</v>
      </c>
      <c r="C137" s="52">
        <v>10.54</v>
      </c>
      <c r="D137" s="52">
        <v>8.7100000000000009</v>
      </c>
      <c r="E137" s="52">
        <v>12.03</v>
      </c>
      <c r="F137" s="52">
        <v>0</v>
      </c>
      <c r="G137" s="52">
        <v>0</v>
      </c>
      <c r="H137" s="52">
        <v>51.31</v>
      </c>
      <c r="I137" s="52">
        <v>65.11</v>
      </c>
      <c r="J137" s="52">
        <v>41.32</v>
      </c>
      <c r="K137" s="52">
        <v>63.78</v>
      </c>
      <c r="L137" s="52">
        <v>39.42</v>
      </c>
      <c r="M137" s="52">
        <v>40.76</v>
      </c>
      <c r="N137" s="52">
        <v>53.82</v>
      </c>
      <c r="O137" s="52">
        <v>61.75</v>
      </c>
      <c r="P137" s="52">
        <v>67.819999999999993</v>
      </c>
      <c r="Q137" s="52">
        <v>77.44</v>
      </c>
      <c r="R137" s="52">
        <v>80.680000000000007</v>
      </c>
      <c r="S137" s="52">
        <v>74.63</v>
      </c>
      <c r="T137" s="52">
        <v>56.23</v>
      </c>
      <c r="U137" s="52">
        <f t="shared" si="2"/>
        <v>805.35</v>
      </c>
    </row>
    <row r="138" spans="1:21" x14ac:dyDescent="0.25">
      <c r="A138" s="52">
        <v>482</v>
      </c>
      <c r="B138" s="52">
        <v>1</v>
      </c>
      <c r="C138" s="52">
        <v>40.69</v>
      </c>
      <c r="D138" s="52">
        <v>1.33</v>
      </c>
      <c r="E138" s="52">
        <v>28.33</v>
      </c>
      <c r="F138" s="52">
        <v>0</v>
      </c>
      <c r="G138" s="52">
        <v>0</v>
      </c>
      <c r="H138" s="52">
        <v>136.37</v>
      </c>
      <c r="I138" s="52">
        <v>204.73</v>
      </c>
      <c r="J138" s="52">
        <v>172.38</v>
      </c>
      <c r="K138" s="52">
        <v>201.02</v>
      </c>
      <c r="L138" s="52">
        <v>183.32</v>
      </c>
      <c r="M138" s="52">
        <v>168.84</v>
      </c>
      <c r="N138" s="52">
        <v>196.25</v>
      </c>
      <c r="O138" s="52">
        <v>171.73</v>
      </c>
      <c r="P138" s="52">
        <v>209.09</v>
      </c>
      <c r="Q138" s="52">
        <v>209.95</v>
      </c>
      <c r="R138" s="52">
        <v>200.49</v>
      </c>
      <c r="S138" s="52">
        <v>218.7</v>
      </c>
      <c r="T138" s="52">
        <v>219.68</v>
      </c>
      <c r="U138" s="52">
        <f t="shared" si="2"/>
        <v>2562.8999999999992</v>
      </c>
    </row>
    <row r="139" spans="1:21" x14ac:dyDescent="0.25">
      <c r="A139" s="52">
        <v>484</v>
      </c>
      <c r="B139" s="52">
        <v>1</v>
      </c>
      <c r="C139" s="52">
        <v>14.18</v>
      </c>
      <c r="D139" s="52">
        <v>0</v>
      </c>
      <c r="E139" s="52">
        <v>6.46</v>
      </c>
      <c r="F139" s="52">
        <v>0</v>
      </c>
      <c r="G139" s="52">
        <v>0</v>
      </c>
      <c r="H139" s="52">
        <v>42.63</v>
      </c>
      <c r="I139" s="52">
        <v>57.02</v>
      </c>
      <c r="J139" s="52">
        <v>64.819999999999993</v>
      </c>
      <c r="K139" s="52">
        <v>72.08</v>
      </c>
      <c r="L139" s="52">
        <v>63.63</v>
      </c>
      <c r="M139" s="52">
        <v>51.4</v>
      </c>
      <c r="N139" s="52">
        <v>59.69</v>
      </c>
      <c r="O139" s="52">
        <v>89.21</v>
      </c>
      <c r="P139" s="52">
        <v>82.14</v>
      </c>
      <c r="Q139" s="52">
        <v>79.42</v>
      </c>
      <c r="R139" s="52">
        <v>73.489999999999995</v>
      </c>
      <c r="S139" s="52">
        <v>71.319999999999993</v>
      </c>
      <c r="T139" s="52">
        <v>64.31</v>
      </c>
      <c r="U139" s="52">
        <f t="shared" si="2"/>
        <v>891.8</v>
      </c>
    </row>
    <row r="140" spans="1:21" x14ac:dyDescent="0.25">
      <c r="A140" s="52">
        <v>485</v>
      </c>
      <c r="B140" s="52">
        <v>1</v>
      </c>
      <c r="C140" s="52">
        <v>7.17</v>
      </c>
      <c r="D140" s="52">
        <v>0</v>
      </c>
      <c r="E140" s="52">
        <v>9.7200000000000006</v>
      </c>
      <c r="F140" s="52">
        <v>0</v>
      </c>
      <c r="G140" s="52">
        <v>0</v>
      </c>
      <c r="H140" s="52">
        <v>33.64</v>
      </c>
      <c r="I140" s="52">
        <v>50</v>
      </c>
      <c r="J140" s="52">
        <v>48.35</v>
      </c>
      <c r="K140" s="52">
        <v>45.3</v>
      </c>
      <c r="L140" s="52">
        <v>43.47</v>
      </c>
      <c r="M140" s="52">
        <v>58.26</v>
      </c>
      <c r="N140" s="52">
        <v>70.400000000000006</v>
      </c>
      <c r="O140" s="52">
        <v>89.43</v>
      </c>
      <c r="P140" s="52">
        <v>66.22</v>
      </c>
      <c r="Q140" s="52">
        <v>57.01</v>
      </c>
      <c r="R140" s="52">
        <v>94.36</v>
      </c>
      <c r="S140" s="52">
        <v>82.15</v>
      </c>
      <c r="T140" s="52">
        <v>69.91</v>
      </c>
      <c r="U140" s="52">
        <f t="shared" si="2"/>
        <v>825.39</v>
      </c>
    </row>
    <row r="141" spans="1:21" x14ac:dyDescent="0.25">
      <c r="A141" s="52">
        <v>486</v>
      </c>
      <c r="B141" s="52">
        <v>1</v>
      </c>
      <c r="C141" s="52">
        <v>2.11</v>
      </c>
      <c r="D141" s="52">
        <v>5.97</v>
      </c>
      <c r="E141" s="52">
        <v>2.5499999999999998</v>
      </c>
      <c r="F141" s="52">
        <v>0</v>
      </c>
      <c r="G141" s="52">
        <v>0</v>
      </c>
      <c r="H141" s="52">
        <v>14.34</v>
      </c>
      <c r="I141" s="52">
        <v>25.08</v>
      </c>
      <c r="J141" s="52">
        <v>17.5</v>
      </c>
      <c r="K141" s="52">
        <v>21.41</v>
      </c>
      <c r="L141" s="52">
        <v>15.42</v>
      </c>
      <c r="M141" s="52">
        <v>15</v>
      </c>
      <c r="N141" s="52">
        <v>21.99</v>
      </c>
      <c r="O141" s="52">
        <v>24.76</v>
      </c>
      <c r="P141" s="52">
        <v>30.98</v>
      </c>
      <c r="Q141" s="52">
        <v>21</v>
      </c>
      <c r="R141" s="52">
        <v>28.48</v>
      </c>
      <c r="S141" s="52">
        <v>13.7</v>
      </c>
      <c r="T141" s="52">
        <v>26.09</v>
      </c>
      <c r="U141" s="52">
        <f t="shared" si="2"/>
        <v>286.37999999999994</v>
      </c>
    </row>
    <row r="142" spans="1:21" x14ac:dyDescent="0.25">
      <c r="A142" s="52">
        <v>487</v>
      </c>
      <c r="B142" s="52">
        <v>1</v>
      </c>
      <c r="C142" s="52">
        <v>3.69</v>
      </c>
      <c r="D142" s="52">
        <v>0</v>
      </c>
      <c r="E142" s="52">
        <v>1.4</v>
      </c>
      <c r="F142" s="52">
        <v>0</v>
      </c>
      <c r="G142" s="52">
        <v>0</v>
      </c>
      <c r="H142" s="52">
        <v>22.36</v>
      </c>
      <c r="I142" s="52">
        <v>28</v>
      </c>
      <c r="J142" s="52">
        <v>22.23</v>
      </c>
      <c r="K142" s="52">
        <v>18</v>
      </c>
      <c r="L142" s="52">
        <v>29.31</v>
      </c>
      <c r="M142" s="52">
        <v>26.39</v>
      </c>
      <c r="N142" s="52">
        <v>23</v>
      </c>
      <c r="O142" s="52">
        <v>18.09</v>
      </c>
      <c r="P142" s="52">
        <v>31</v>
      </c>
      <c r="Q142" s="52">
        <v>30.27</v>
      </c>
      <c r="R142" s="52">
        <v>25.49</v>
      </c>
      <c r="S142" s="52">
        <v>26.63</v>
      </c>
      <c r="T142" s="52">
        <v>20.03</v>
      </c>
      <c r="U142" s="52">
        <f t="shared" si="2"/>
        <v>325.89</v>
      </c>
    </row>
    <row r="143" spans="1:21" x14ac:dyDescent="0.25">
      <c r="A143" s="52">
        <v>492</v>
      </c>
      <c r="B143" s="52">
        <v>1</v>
      </c>
      <c r="C143" s="52">
        <v>68.78</v>
      </c>
      <c r="D143" s="52">
        <v>52.46</v>
      </c>
      <c r="E143" s="52">
        <v>46.63</v>
      </c>
      <c r="F143" s="52">
        <v>0</v>
      </c>
      <c r="G143" s="52">
        <v>0</v>
      </c>
      <c r="H143" s="52">
        <v>308.95999999999998</v>
      </c>
      <c r="I143" s="52">
        <v>371.51</v>
      </c>
      <c r="J143" s="52">
        <v>378.87</v>
      </c>
      <c r="K143" s="52">
        <v>412.88</v>
      </c>
      <c r="L143" s="52">
        <v>344.06</v>
      </c>
      <c r="M143" s="52">
        <v>400.72</v>
      </c>
      <c r="N143" s="52">
        <v>387.08</v>
      </c>
      <c r="O143" s="52">
        <v>414.21</v>
      </c>
      <c r="P143" s="52">
        <v>414.86</v>
      </c>
      <c r="Q143" s="52">
        <v>489.31</v>
      </c>
      <c r="R143" s="52">
        <v>422.76</v>
      </c>
      <c r="S143" s="52">
        <v>379.98</v>
      </c>
      <c r="T143" s="52">
        <v>395.65</v>
      </c>
      <c r="U143" s="52">
        <f t="shared" si="2"/>
        <v>5288.7199999999993</v>
      </c>
    </row>
    <row r="144" spans="1:21" x14ac:dyDescent="0.25">
      <c r="A144" s="52">
        <v>495</v>
      </c>
      <c r="B144" s="52">
        <v>1</v>
      </c>
      <c r="C144" s="52">
        <v>4.16</v>
      </c>
      <c r="D144" s="52">
        <v>0</v>
      </c>
      <c r="E144" s="52">
        <v>6.84</v>
      </c>
      <c r="F144" s="52">
        <v>0</v>
      </c>
      <c r="G144" s="52">
        <v>0</v>
      </c>
      <c r="H144" s="52">
        <v>20.87</v>
      </c>
      <c r="I144" s="52">
        <v>27.29</v>
      </c>
      <c r="J144" s="52">
        <v>31.06</v>
      </c>
      <c r="K144" s="52">
        <v>30.56</v>
      </c>
      <c r="L144" s="52">
        <v>23.21</v>
      </c>
      <c r="M144" s="52">
        <v>26.29</v>
      </c>
      <c r="N144" s="52">
        <v>20</v>
      </c>
      <c r="O144" s="52">
        <v>21.99</v>
      </c>
      <c r="P144" s="52">
        <v>28.29</v>
      </c>
      <c r="Q144" s="52">
        <v>40.04</v>
      </c>
      <c r="R144" s="52">
        <v>23.93</v>
      </c>
      <c r="S144" s="52">
        <v>22.54</v>
      </c>
      <c r="T144" s="52">
        <v>29.51</v>
      </c>
      <c r="U144" s="52">
        <f t="shared" si="2"/>
        <v>356.58000000000004</v>
      </c>
    </row>
    <row r="145" spans="1:21" x14ac:dyDescent="0.25">
      <c r="A145" s="52">
        <v>497</v>
      </c>
      <c r="B145" s="52">
        <v>1</v>
      </c>
      <c r="C145" s="52">
        <v>3.29</v>
      </c>
      <c r="D145" s="52">
        <v>4.51</v>
      </c>
      <c r="E145" s="52">
        <v>4.09</v>
      </c>
      <c r="F145" s="52">
        <v>0</v>
      </c>
      <c r="G145" s="52">
        <v>0</v>
      </c>
      <c r="H145" s="52">
        <v>12.34</v>
      </c>
      <c r="I145" s="52">
        <v>18.489999999999998</v>
      </c>
      <c r="J145" s="52">
        <v>13.64</v>
      </c>
      <c r="K145" s="52">
        <v>17</v>
      </c>
      <c r="L145" s="52">
        <v>11</v>
      </c>
      <c r="M145" s="52">
        <v>16</v>
      </c>
      <c r="N145" s="52">
        <v>15.35</v>
      </c>
      <c r="O145" s="52">
        <v>20.190000000000001</v>
      </c>
      <c r="P145" s="52">
        <v>13.95</v>
      </c>
      <c r="Q145" s="52">
        <v>11.85</v>
      </c>
      <c r="R145" s="52">
        <v>16.64</v>
      </c>
      <c r="S145" s="52">
        <v>10.35</v>
      </c>
      <c r="T145" s="52">
        <v>16.190000000000001</v>
      </c>
      <c r="U145" s="52">
        <f t="shared" si="2"/>
        <v>204.87999999999997</v>
      </c>
    </row>
    <row r="146" spans="1:21" x14ac:dyDescent="0.25">
      <c r="A146" s="52">
        <v>499</v>
      </c>
      <c r="B146" s="52">
        <v>1</v>
      </c>
      <c r="C146" s="52">
        <v>3.16</v>
      </c>
      <c r="D146" s="52">
        <v>0</v>
      </c>
      <c r="E146" s="52">
        <v>1.76</v>
      </c>
      <c r="F146" s="52">
        <v>0</v>
      </c>
      <c r="G146" s="52">
        <v>0</v>
      </c>
      <c r="H146" s="52">
        <v>24.49</v>
      </c>
      <c r="I146" s="52">
        <v>21.48</v>
      </c>
      <c r="J146" s="52">
        <v>22.41</v>
      </c>
      <c r="K146" s="52">
        <v>17.3</v>
      </c>
      <c r="L146" s="52">
        <v>23.48</v>
      </c>
      <c r="M146" s="52">
        <v>19.75</v>
      </c>
      <c r="N146" s="52">
        <v>18.53</v>
      </c>
      <c r="O146" s="52">
        <v>28.57</v>
      </c>
      <c r="P146" s="52">
        <v>22.9</v>
      </c>
      <c r="Q146" s="52">
        <v>38.67</v>
      </c>
      <c r="R146" s="52">
        <v>22.66</v>
      </c>
      <c r="S146" s="52">
        <v>25.63</v>
      </c>
      <c r="T146" s="52">
        <v>24.57</v>
      </c>
      <c r="U146" s="52">
        <f t="shared" si="2"/>
        <v>315.36</v>
      </c>
    </row>
    <row r="147" spans="1:21" x14ac:dyDescent="0.25">
      <c r="A147" s="52">
        <v>500</v>
      </c>
      <c r="B147" s="52">
        <v>1</v>
      </c>
      <c r="C147" s="52">
        <v>5.81</v>
      </c>
      <c r="D147" s="52">
        <v>0</v>
      </c>
      <c r="E147" s="52">
        <v>5</v>
      </c>
      <c r="F147" s="52">
        <v>0</v>
      </c>
      <c r="G147" s="52">
        <v>0</v>
      </c>
      <c r="H147" s="52">
        <v>22.76</v>
      </c>
      <c r="I147" s="52">
        <v>21.5</v>
      </c>
      <c r="J147" s="52">
        <v>32.56</v>
      </c>
      <c r="K147" s="52">
        <v>25</v>
      </c>
      <c r="L147" s="52">
        <v>26.95</v>
      </c>
      <c r="M147" s="52">
        <v>31.87</v>
      </c>
      <c r="N147" s="52">
        <v>32.42</v>
      </c>
      <c r="O147" s="52">
        <v>30.15</v>
      </c>
      <c r="P147" s="52">
        <v>47.49</v>
      </c>
      <c r="Q147" s="52">
        <v>43.36</v>
      </c>
      <c r="R147" s="52">
        <v>45.75</v>
      </c>
      <c r="S147" s="52">
        <v>40.03</v>
      </c>
      <c r="T147" s="52">
        <v>41.2</v>
      </c>
      <c r="U147" s="52">
        <f t="shared" si="2"/>
        <v>451.84999999999997</v>
      </c>
    </row>
    <row r="148" spans="1:21" x14ac:dyDescent="0.25">
      <c r="A148" s="52">
        <v>505</v>
      </c>
      <c r="B148" s="52">
        <v>1</v>
      </c>
      <c r="C148" s="52">
        <v>4.97</v>
      </c>
      <c r="D148" s="52">
        <v>4.1900000000000004</v>
      </c>
      <c r="E148" s="52">
        <v>1.1000000000000001</v>
      </c>
      <c r="F148" s="52">
        <v>0</v>
      </c>
      <c r="G148" s="52">
        <v>0</v>
      </c>
      <c r="H148" s="52">
        <v>23.22</v>
      </c>
      <c r="I148" s="52">
        <v>35.82</v>
      </c>
      <c r="J148" s="52">
        <v>29.01</v>
      </c>
      <c r="K148" s="52">
        <v>37.770000000000003</v>
      </c>
      <c r="L148" s="52">
        <v>27.29</v>
      </c>
      <c r="M148" s="52">
        <v>31.6</v>
      </c>
      <c r="N148" s="52">
        <v>28.65</v>
      </c>
      <c r="O148" s="52">
        <v>35.450000000000003</v>
      </c>
      <c r="P148" s="52">
        <v>30.57</v>
      </c>
      <c r="Q148" s="52">
        <v>31.88</v>
      </c>
      <c r="R148" s="52">
        <v>27.35</v>
      </c>
      <c r="S148" s="52">
        <v>30.81</v>
      </c>
      <c r="T148" s="52">
        <v>21.95</v>
      </c>
      <c r="U148" s="52">
        <f t="shared" si="2"/>
        <v>401.63</v>
      </c>
    </row>
    <row r="149" spans="1:21" x14ac:dyDescent="0.25">
      <c r="A149" s="52">
        <v>507</v>
      </c>
      <c r="B149" s="52">
        <v>1</v>
      </c>
      <c r="C149" s="52">
        <v>0.98</v>
      </c>
      <c r="D149" s="52">
        <v>0</v>
      </c>
      <c r="E149" s="52">
        <v>0.05</v>
      </c>
      <c r="F149" s="52">
        <v>0</v>
      </c>
      <c r="G149" s="52">
        <v>0</v>
      </c>
      <c r="H149" s="52">
        <v>11.27</v>
      </c>
      <c r="I149" s="52">
        <v>27.96</v>
      </c>
      <c r="J149" s="52">
        <v>27.69</v>
      </c>
      <c r="K149" s="52">
        <v>14</v>
      </c>
      <c r="L149" s="52">
        <v>21.8</v>
      </c>
      <c r="M149" s="52">
        <v>17.920000000000002</v>
      </c>
      <c r="N149" s="52">
        <v>29.13</v>
      </c>
      <c r="O149" s="52">
        <v>23</v>
      </c>
      <c r="P149" s="52">
        <v>30.76</v>
      </c>
      <c r="Q149" s="52">
        <v>30.18</v>
      </c>
      <c r="R149" s="52">
        <v>31.06</v>
      </c>
      <c r="S149" s="52">
        <v>32.94</v>
      </c>
      <c r="T149" s="52">
        <v>34.51</v>
      </c>
      <c r="U149" s="52">
        <f t="shared" si="2"/>
        <v>333.25</v>
      </c>
    </row>
    <row r="150" spans="1:21" x14ac:dyDescent="0.25">
      <c r="A150" s="52">
        <v>508</v>
      </c>
      <c r="B150" s="52">
        <v>1</v>
      </c>
      <c r="C150" s="52">
        <v>42.72</v>
      </c>
      <c r="D150" s="52">
        <v>0</v>
      </c>
      <c r="E150" s="52">
        <v>29.52</v>
      </c>
      <c r="F150" s="52">
        <v>0</v>
      </c>
      <c r="G150" s="52">
        <v>0</v>
      </c>
      <c r="H150" s="52">
        <v>97.85</v>
      </c>
      <c r="I150" s="52">
        <v>131.66999999999999</v>
      </c>
      <c r="J150" s="52">
        <v>125.98</v>
      </c>
      <c r="K150" s="52">
        <v>142.49</v>
      </c>
      <c r="L150" s="52">
        <v>135.22</v>
      </c>
      <c r="M150" s="52">
        <v>153.04</v>
      </c>
      <c r="N150" s="52">
        <v>162.88</v>
      </c>
      <c r="O150" s="52">
        <v>150.71</v>
      </c>
      <c r="P150" s="52">
        <v>169.76</v>
      </c>
      <c r="Q150" s="52">
        <v>183.99</v>
      </c>
      <c r="R150" s="52">
        <v>166.87</v>
      </c>
      <c r="S150" s="52">
        <v>189.69</v>
      </c>
      <c r="T150" s="52">
        <v>189.77</v>
      </c>
      <c r="U150" s="52">
        <f t="shared" si="2"/>
        <v>2072.16</v>
      </c>
    </row>
    <row r="151" spans="1:21" x14ac:dyDescent="0.25">
      <c r="A151" s="52">
        <v>511</v>
      </c>
      <c r="B151" s="52">
        <v>1</v>
      </c>
      <c r="C151" s="52">
        <v>5.44</v>
      </c>
      <c r="D151" s="52">
        <v>0</v>
      </c>
      <c r="E151" s="52">
        <v>7.64</v>
      </c>
      <c r="F151" s="52">
        <v>0</v>
      </c>
      <c r="G151" s="52">
        <v>0</v>
      </c>
      <c r="H151" s="52">
        <v>25.82</v>
      </c>
      <c r="I151" s="52">
        <v>26.99</v>
      </c>
      <c r="J151" s="52">
        <v>28.18</v>
      </c>
      <c r="K151" s="52">
        <v>31.15</v>
      </c>
      <c r="L151" s="52">
        <v>32</v>
      </c>
      <c r="M151" s="52">
        <v>20.69</v>
      </c>
      <c r="N151" s="52">
        <v>31.43</v>
      </c>
      <c r="O151" s="52">
        <v>35.15</v>
      </c>
      <c r="P151" s="52">
        <v>27.12</v>
      </c>
      <c r="Q151" s="52">
        <v>18.190000000000001</v>
      </c>
      <c r="R151" s="52">
        <v>32.450000000000003</v>
      </c>
      <c r="S151" s="52">
        <v>30.21</v>
      </c>
      <c r="T151" s="52">
        <v>35.6</v>
      </c>
      <c r="U151" s="52">
        <f t="shared" si="2"/>
        <v>388.06</v>
      </c>
    </row>
    <row r="152" spans="1:21" x14ac:dyDescent="0.25">
      <c r="A152" s="52">
        <v>514</v>
      </c>
      <c r="B152" s="52">
        <v>1</v>
      </c>
      <c r="C152" s="52">
        <v>3.52</v>
      </c>
      <c r="D152" s="52">
        <v>0.59</v>
      </c>
      <c r="E152" s="52">
        <v>1.1399999999999999</v>
      </c>
      <c r="F152" s="52">
        <v>0</v>
      </c>
      <c r="G152" s="52">
        <v>0</v>
      </c>
      <c r="H152" s="52">
        <v>5</v>
      </c>
      <c r="I152" s="52">
        <v>15.97</v>
      </c>
      <c r="J152" s="52">
        <v>13.98</v>
      </c>
      <c r="K152" s="52">
        <v>14</v>
      </c>
      <c r="L152" s="52">
        <v>9.99</v>
      </c>
      <c r="M152" s="52">
        <v>12.49</v>
      </c>
      <c r="N152" s="52">
        <v>11</v>
      </c>
      <c r="O152" s="52">
        <v>14</v>
      </c>
      <c r="P152" s="52">
        <v>7</v>
      </c>
      <c r="Q152" s="52">
        <v>9</v>
      </c>
      <c r="R152" s="52">
        <v>6</v>
      </c>
      <c r="S152" s="52">
        <v>13.34</v>
      </c>
      <c r="T152" s="52">
        <v>11.24</v>
      </c>
      <c r="U152" s="52">
        <f t="shared" si="2"/>
        <v>148.26</v>
      </c>
    </row>
    <row r="153" spans="1:21" x14ac:dyDescent="0.25">
      <c r="A153" s="52">
        <v>518</v>
      </c>
      <c r="B153" s="52">
        <v>1</v>
      </c>
      <c r="C153" s="52">
        <v>25.73</v>
      </c>
      <c r="D153" s="52">
        <v>34.33</v>
      </c>
      <c r="E153" s="52">
        <v>26.32</v>
      </c>
      <c r="F153" s="52">
        <v>0</v>
      </c>
      <c r="G153" s="52">
        <v>0</v>
      </c>
      <c r="H153" s="52">
        <v>230.78</v>
      </c>
      <c r="I153" s="52">
        <v>275.39999999999998</v>
      </c>
      <c r="J153" s="52">
        <v>252.78</v>
      </c>
      <c r="K153" s="52">
        <v>280.24</v>
      </c>
      <c r="L153" s="52">
        <v>234.77</v>
      </c>
      <c r="M153" s="52">
        <v>279.64999999999998</v>
      </c>
      <c r="N153" s="52">
        <v>266.2</v>
      </c>
      <c r="O153" s="52">
        <v>249.09</v>
      </c>
      <c r="P153" s="52">
        <v>281.06</v>
      </c>
      <c r="Q153" s="52">
        <v>369.3</v>
      </c>
      <c r="R153" s="52">
        <v>346.97</v>
      </c>
      <c r="S153" s="52">
        <v>271.66000000000003</v>
      </c>
      <c r="T153" s="52">
        <v>253.19</v>
      </c>
      <c r="U153" s="52">
        <f t="shared" si="2"/>
        <v>3677.47</v>
      </c>
    </row>
    <row r="154" spans="1:21" x14ac:dyDescent="0.25">
      <c r="A154" s="52">
        <v>531</v>
      </c>
      <c r="B154" s="52">
        <v>1</v>
      </c>
      <c r="C154" s="52">
        <v>17.87</v>
      </c>
      <c r="D154" s="52">
        <v>0</v>
      </c>
      <c r="E154" s="52">
        <v>25.91</v>
      </c>
      <c r="F154" s="52">
        <v>0</v>
      </c>
      <c r="G154" s="52">
        <v>0</v>
      </c>
      <c r="H154" s="52">
        <v>98</v>
      </c>
      <c r="I154" s="52">
        <v>141.82</v>
      </c>
      <c r="J154" s="52">
        <v>136.96</v>
      </c>
      <c r="K154" s="52">
        <v>157.69</v>
      </c>
      <c r="L154" s="52">
        <v>166.54</v>
      </c>
      <c r="M154" s="52">
        <v>132.9</v>
      </c>
      <c r="N154" s="52">
        <v>169.16</v>
      </c>
      <c r="O154" s="52">
        <v>152.41999999999999</v>
      </c>
      <c r="P154" s="52">
        <v>137.49</v>
      </c>
      <c r="Q154" s="52">
        <v>149.07</v>
      </c>
      <c r="R154" s="52">
        <v>158.57</v>
      </c>
      <c r="S154" s="52">
        <v>142.25</v>
      </c>
      <c r="T154" s="52">
        <v>125.3</v>
      </c>
      <c r="U154" s="52">
        <f t="shared" si="2"/>
        <v>1911.9499999999998</v>
      </c>
    </row>
    <row r="155" spans="1:21" x14ac:dyDescent="0.25">
      <c r="A155" s="52">
        <v>533</v>
      </c>
      <c r="B155" s="52">
        <v>1</v>
      </c>
      <c r="C155" s="52">
        <v>5.13</v>
      </c>
      <c r="D155" s="52">
        <v>0</v>
      </c>
      <c r="E155" s="52">
        <v>6.64</v>
      </c>
      <c r="F155" s="52">
        <v>0</v>
      </c>
      <c r="G155" s="52">
        <v>0</v>
      </c>
      <c r="H155" s="52">
        <v>58.67</v>
      </c>
      <c r="I155" s="52">
        <v>53.18</v>
      </c>
      <c r="J155" s="52">
        <v>64.819999999999993</v>
      </c>
      <c r="K155" s="52">
        <v>61.15</v>
      </c>
      <c r="L155" s="52">
        <v>64.37</v>
      </c>
      <c r="M155" s="52">
        <v>49.24</v>
      </c>
      <c r="N155" s="52">
        <v>57.75</v>
      </c>
      <c r="O155" s="52">
        <v>66</v>
      </c>
      <c r="P155" s="52">
        <v>62.97</v>
      </c>
      <c r="Q155" s="52">
        <v>64.540000000000006</v>
      </c>
      <c r="R155" s="52">
        <v>56.53</v>
      </c>
      <c r="S155" s="52">
        <v>69.680000000000007</v>
      </c>
      <c r="T155" s="52">
        <v>69.27</v>
      </c>
      <c r="U155" s="52">
        <f t="shared" si="2"/>
        <v>809.94</v>
      </c>
    </row>
    <row r="156" spans="1:21" x14ac:dyDescent="0.25">
      <c r="A156" s="52">
        <v>534</v>
      </c>
      <c r="B156" s="52">
        <v>1</v>
      </c>
      <c r="C156" s="52">
        <v>26.44</v>
      </c>
      <c r="D156" s="52">
        <v>0</v>
      </c>
      <c r="E156" s="52">
        <v>31.32</v>
      </c>
      <c r="F156" s="52">
        <v>0</v>
      </c>
      <c r="G156" s="52">
        <v>0</v>
      </c>
      <c r="H156" s="52">
        <v>98.63</v>
      </c>
      <c r="I156" s="52">
        <v>111.01</v>
      </c>
      <c r="J156" s="52">
        <v>126.63</v>
      </c>
      <c r="K156" s="52">
        <v>131.06</v>
      </c>
      <c r="L156" s="52">
        <v>142.03</v>
      </c>
      <c r="M156" s="52">
        <v>141.88999999999999</v>
      </c>
      <c r="N156" s="52">
        <v>129.13</v>
      </c>
      <c r="O156" s="52">
        <v>150.68</v>
      </c>
      <c r="P156" s="52">
        <v>124.25</v>
      </c>
      <c r="Q156" s="52">
        <v>159.68</v>
      </c>
      <c r="R156" s="52">
        <v>121.31</v>
      </c>
      <c r="S156" s="52">
        <v>143.37</v>
      </c>
      <c r="T156" s="52">
        <v>136.01</v>
      </c>
      <c r="U156" s="52">
        <f t="shared" si="2"/>
        <v>1773.4399999999998</v>
      </c>
    </row>
    <row r="157" spans="1:21" x14ac:dyDescent="0.25">
      <c r="A157" s="52">
        <v>535</v>
      </c>
      <c r="B157" s="52">
        <v>1</v>
      </c>
      <c r="C157" s="52">
        <v>264.97000000000003</v>
      </c>
      <c r="D157" s="52">
        <v>37.24</v>
      </c>
      <c r="E157" s="52">
        <v>199.42</v>
      </c>
      <c r="F157" s="52">
        <v>0</v>
      </c>
      <c r="G157" s="52">
        <v>0</v>
      </c>
      <c r="H157" s="52">
        <v>1142.6199999999999</v>
      </c>
      <c r="I157" s="52">
        <v>1414.77</v>
      </c>
      <c r="J157" s="52">
        <v>1435.31</v>
      </c>
      <c r="K157" s="52">
        <v>1356.61</v>
      </c>
      <c r="L157" s="52">
        <v>1355.01</v>
      </c>
      <c r="M157" s="52">
        <v>1421.01</v>
      </c>
      <c r="N157" s="52">
        <v>1419.91</v>
      </c>
      <c r="O157" s="52">
        <v>1393.95</v>
      </c>
      <c r="P157" s="52">
        <v>1423.52</v>
      </c>
      <c r="Q157" s="52">
        <v>1541.91</v>
      </c>
      <c r="R157" s="52">
        <v>1511.57</v>
      </c>
      <c r="S157" s="52">
        <v>1552.37</v>
      </c>
      <c r="T157" s="52">
        <v>1636.23</v>
      </c>
      <c r="U157" s="52">
        <f t="shared" si="2"/>
        <v>19106.419999999998</v>
      </c>
    </row>
    <row r="158" spans="1:21" x14ac:dyDescent="0.25">
      <c r="A158" s="52">
        <v>542</v>
      </c>
      <c r="B158" s="52">
        <v>1</v>
      </c>
      <c r="C158" s="52">
        <v>4.2</v>
      </c>
      <c r="D158" s="52">
        <v>1.01</v>
      </c>
      <c r="E158" s="52">
        <v>2.06</v>
      </c>
      <c r="F158" s="52">
        <v>0</v>
      </c>
      <c r="G158" s="52">
        <v>0</v>
      </c>
      <c r="H158" s="52">
        <v>37.869999999999997</v>
      </c>
      <c r="I158" s="52">
        <v>34.01</v>
      </c>
      <c r="J158" s="52">
        <v>33</v>
      </c>
      <c r="K158" s="52">
        <v>30.55</v>
      </c>
      <c r="L158" s="52">
        <v>28</v>
      </c>
      <c r="M158" s="52">
        <v>22.69</v>
      </c>
      <c r="N158" s="52">
        <v>23.32</v>
      </c>
      <c r="O158" s="52">
        <v>32.6</v>
      </c>
      <c r="P158" s="52">
        <v>37.82</v>
      </c>
      <c r="Q158" s="52">
        <v>40.619999999999997</v>
      </c>
      <c r="R158" s="52">
        <v>30.95</v>
      </c>
      <c r="S158" s="52">
        <v>31.15</v>
      </c>
      <c r="T158" s="52">
        <v>36.85</v>
      </c>
      <c r="U158" s="52">
        <f t="shared" si="2"/>
        <v>426.7</v>
      </c>
    </row>
    <row r="159" spans="1:21" x14ac:dyDescent="0.25">
      <c r="A159" s="52">
        <v>544</v>
      </c>
      <c r="B159" s="52">
        <v>1</v>
      </c>
      <c r="C159" s="52">
        <v>25.22</v>
      </c>
      <c r="D159" s="52">
        <v>2.39</v>
      </c>
      <c r="E159" s="52">
        <v>33.28</v>
      </c>
      <c r="F159" s="52">
        <v>3.06</v>
      </c>
      <c r="G159" s="52">
        <v>0</v>
      </c>
      <c r="H159" s="52">
        <v>182.15</v>
      </c>
      <c r="I159" s="52">
        <v>190.43</v>
      </c>
      <c r="J159" s="52">
        <v>166.59</v>
      </c>
      <c r="K159" s="52">
        <v>234.38</v>
      </c>
      <c r="L159" s="52">
        <v>185.88</v>
      </c>
      <c r="M159" s="52">
        <v>208.18</v>
      </c>
      <c r="N159" s="52">
        <v>187.61</v>
      </c>
      <c r="O159" s="52">
        <v>237.07</v>
      </c>
      <c r="P159" s="52">
        <v>212.88</v>
      </c>
      <c r="Q159" s="52">
        <v>236.56</v>
      </c>
      <c r="R159" s="52">
        <v>234.15</v>
      </c>
      <c r="S159" s="52">
        <v>194.62</v>
      </c>
      <c r="T159" s="52">
        <v>205.84</v>
      </c>
      <c r="U159" s="52">
        <f t="shared" si="2"/>
        <v>2740.29</v>
      </c>
    </row>
    <row r="160" spans="1:21" x14ac:dyDescent="0.25">
      <c r="A160" s="52">
        <v>545</v>
      </c>
      <c r="B160" s="52">
        <v>1</v>
      </c>
      <c r="C160" s="52">
        <v>7.58</v>
      </c>
      <c r="D160" s="52">
        <v>7.43</v>
      </c>
      <c r="E160" s="52">
        <v>6</v>
      </c>
      <c r="F160" s="52">
        <v>0</v>
      </c>
      <c r="G160" s="52">
        <v>0</v>
      </c>
      <c r="H160" s="52">
        <v>25.41</v>
      </c>
      <c r="I160" s="52">
        <v>22.2</v>
      </c>
      <c r="J160" s="52">
        <v>32.81</v>
      </c>
      <c r="K160" s="52">
        <v>26.16</v>
      </c>
      <c r="L160" s="52">
        <v>21</v>
      </c>
      <c r="M160" s="52">
        <v>28.76</v>
      </c>
      <c r="N160" s="52">
        <v>41.72</v>
      </c>
      <c r="O160" s="52">
        <v>32.61</v>
      </c>
      <c r="P160" s="52">
        <v>25.82</v>
      </c>
      <c r="Q160" s="52">
        <v>41.11</v>
      </c>
      <c r="R160" s="52">
        <v>23.8</v>
      </c>
      <c r="S160" s="52">
        <v>29.02</v>
      </c>
      <c r="T160" s="52">
        <v>38.880000000000003</v>
      </c>
      <c r="U160" s="52">
        <f t="shared" si="2"/>
        <v>410.31</v>
      </c>
    </row>
    <row r="161" spans="1:21" x14ac:dyDescent="0.25">
      <c r="A161" s="52">
        <v>547</v>
      </c>
      <c r="B161" s="52">
        <v>1</v>
      </c>
      <c r="C161" s="52">
        <v>11.56</v>
      </c>
      <c r="D161" s="52">
        <v>1.1599999999999999</v>
      </c>
      <c r="E161" s="52">
        <v>11.15</v>
      </c>
      <c r="F161" s="52">
        <v>0</v>
      </c>
      <c r="G161" s="52">
        <v>0</v>
      </c>
      <c r="H161" s="52">
        <v>23.12</v>
      </c>
      <c r="I161" s="52">
        <v>38.729999999999997</v>
      </c>
      <c r="J161" s="52">
        <v>19.84</v>
      </c>
      <c r="K161" s="52">
        <v>29.64</v>
      </c>
      <c r="L161" s="52">
        <v>30.46</v>
      </c>
      <c r="M161" s="52">
        <v>37.58</v>
      </c>
      <c r="N161" s="52">
        <v>31.25</v>
      </c>
      <c r="O161" s="52">
        <v>43.56</v>
      </c>
      <c r="P161" s="52">
        <v>27</v>
      </c>
      <c r="Q161" s="52">
        <v>45.12</v>
      </c>
      <c r="R161" s="52">
        <v>39.450000000000003</v>
      </c>
      <c r="S161" s="52">
        <v>32</v>
      </c>
      <c r="T161" s="52">
        <v>38.299999999999997</v>
      </c>
      <c r="U161" s="52">
        <f t="shared" si="2"/>
        <v>459.92</v>
      </c>
    </row>
    <row r="162" spans="1:21" x14ac:dyDescent="0.25">
      <c r="A162" s="52">
        <v>548</v>
      </c>
      <c r="B162" s="52">
        <v>1</v>
      </c>
      <c r="C162" s="52">
        <v>6.78</v>
      </c>
      <c r="D162" s="52">
        <v>20.94</v>
      </c>
      <c r="E162" s="52">
        <v>10.02</v>
      </c>
      <c r="F162" s="52">
        <v>0</v>
      </c>
      <c r="G162" s="52">
        <v>0</v>
      </c>
      <c r="H162" s="52">
        <v>63.49</v>
      </c>
      <c r="I162" s="52">
        <v>76.59</v>
      </c>
      <c r="J162" s="52">
        <v>74.94</v>
      </c>
      <c r="K162" s="52">
        <v>60.57</v>
      </c>
      <c r="L162" s="52">
        <v>71.819999999999993</v>
      </c>
      <c r="M162" s="52">
        <v>70.680000000000007</v>
      </c>
      <c r="N162" s="52">
        <v>70.78</v>
      </c>
      <c r="O162" s="52">
        <v>72.89</v>
      </c>
      <c r="P162" s="52">
        <v>75.17</v>
      </c>
      <c r="Q162" s="52">
        <v>81.93</v>
      </c>
      <c r="R162" s="52">
        <v>86.66</v>
      </c>
      <c r="S162" s="52">
        <v>96.88</v>
      </c>
      <c r="T162" s="52">
        <v>61.12</v>
      </c>
      <c r="U162" s="52">
        <f t="shared" si="2"/>
        <v>1001.2599999999999</v>
      </c>
    </row>
    <row r="163" spans="1:21" x14ac:dyDescent="0.25">
      <c r="A163" s="52">
        <v>549</v>
      </c>
      <c r="B163" s="52">
        <v>1</v>
      </c>
      <c r="C163" s="52">
        <v>32.18</v>
      </c>
      <c r="D163" s="52">
        <v>0</v>
      </c>
      <c r="E163" s="52">
        <v>21.01</v>
      </c>
      <c r="F163" s="52">
        <v>0</v>
      </c>
      <c r="G163" s="52">
        <v>0</v>
      </c>
      <c r="H163" s="52">
        <v>89.4</v>
      </c>
      <c r="I163" s="52">
        <v>104.92</v>
      </c>
      <c r="J163" s="52">
        <v>102.71</v>
      </c>
      <c r="K163" s="52">
        <v>127.86</v>
      </c>
      <c r="L163" s="52">
        <v>115.74</v>
      </c>
      <c r="M163" s="52">
        <v>120.55</v>
      </c>
      <c r="N163" s="52">
        <v>117.5</v>
      </c>
      <c r="O163" s="52">
        <v>148.44999999999999</v>
      </c>
      <c r="P163" s="52">
        <v>155.12</v>
      </c>
      <c r="Q163" s="52">
        <v>152.79</v>
      </c>
      <c r="R163" s="52">
        <v>135.85</v>
      </c>
      <c r="S163" s="52">
        <v>124.25</v>
      </c>
      <c r="T163" s="52">
        <v>112.64</v>
      </c>
      <c r="U163" s="52">
        <f t="shared" si="2"/>
        <v>1660.97</v>
      </c>
    </row>
    <row r="164" spans="1:21" x14ac:dyDescent="0.25">
      <c r="A164" s="52">
        <v>550</v>
      </c>
      <c r="B164" s="52">
        <v>1</v>
      </c>
      <c r="C164" s="52">
        <v>2.2000000000000002</v>
      </c>
      <c r="D164" s="52">
        <v>0</v>
      </c>
      <c r="E164" s="52">
        <v>4.1399999999999997</v>
      </c>
      <c r="F164" s="52">
        <v>0</v>
      </c>
      <c r="G164" s="52">
        <v>0</v>
      </c>
      <c r="H164" s="52">
        <v>24.81</v>
      </c>
      <c r="I164" s="52">
        <v>28.43</v>
      </c>
      <c r="J164" s="52">
        <v>22</v>
      </c>
      <c r="K164" s="52">
        <v>24.19</v>
      </c>
      <c r="L164" s="52">
        <v>30</v>
      </c>
      <c r="M164" s="52">
        <v>21</v>
      </c>
      <c r="N164" s="52">
        <v>25.53</v>
      </c>
      <c r="O164" s="52">
        <v>31.02</v>
      </c>
      <c r="P164" s="52">
        <v>32.39</v>
      </c>
      <c r="Q164" s="52">
        <v>20.09</v>
      </c>
      <c r="R164" s="52">
        <v>30.77</v>
      </c>
      <c r="S164" s="52">
        <v>20.38</v>
      </c>
      <c r="T164" s="52">
        <v>15.86</v>
      </c>
      <c r="U164" s="52">
        <f t="shared" si="2"/>
        <v>332.80999999999995</v>
      </c>
    </row>
    <row r="165" spans="1:21" x14ac:dyDescent="0.25">
      <c r="A165" s="52">
        <v>553</v>
      </c>
      <c r="B165" s="52">
        <v>1</v>
      </c>
      <c r="C165" s="52">
        <v>9.57</v>
      </c>
      <c r="D165" s="52">
        <v>0</v>
      </c>
      <c r="E165" s="52">
        <v>10.199999999999999</v>
      </c>
      <c r="F165" s="52">
        <v>0</v>
      </c>
      <c r="G165" s="52">
        <v>0</v>
      </c>
      <c r="H165" s="52">
        <v>45.27</v>
      </c>
      <c r="I165" s="52">
        <v>61.4</v>
      </c>
      <c r="J165" s="52">
        <v>54.96</v>
      </c>
      <c r="K165" s="52">
        <v>63.46</v>
      </c>
      <c r="L165" s="52">
        <v>45.33</v>
      </c>
      <c r="M165" s="52">
        <v>52.04</v>
      </c>
      <c r="N165" s="52">
        <v>49.35</v>
      </c>
      <c r="O165" s="52">
        <v>60.17</v>
      </c>
      <c r="P165" s="52">
        <v>46.85</v>
      </c>
      <c r="Q165" s="52">
        <v>41.28</v>
      </c>
      <c r="R165" s="52">
        <v>57.26</v>
      </c>
      <c r="S165" s="52">
        <v>38.93</v>
      </c>
      <c r="T165" s="52">
        <v>52.33</v>
      </c>
      <c r="U165" s="52">
        <f t="shared" si="2"/>
        <v>688.40000000000009</v>
      </c>
    </row>
    <row r="166" spans="1:21" x14ac:dyDescent="0.25">
      <c r="A166" s="52">
        <v>561</v>
      </c>
      <c r="B166" s="52">
        <v>1</v>
      </c>
      <c r="C166" s="52">
        <v>0.56000000000000005</v>
      </c>
      <c r="D166" s="52">
        <v>1.42</v>
      </c>
      <c r="E166" s="52">
        <v>1.05</v>
      </c>
      <c r="F166" s="52">
        <v>0</v>
      </c>
      <c r="G166" s="52">
        <v>0</v>
      </c>
      <c r="H166" s="52">
        <v>9</v>
      </c>
      <c r="I166" s="52">
        <v>8</v>
      </c>
      <c r="J166" s="52">
        <v>10.33</v>
      </c>
      <c r="K166" s="52">
        <v>6</v>
      </c>
      <c r="L166" s="52">
        <v>12.41</v>
      </c>
      <c r="M166" s="52">
        <v>8.42</v>
      </c>
      <c r="N166" s="52">
        <v>14.09</v>
      </c>
      <c r="O166" s="52">
        <v>11</v>
      </c>
      <c r="P166" s="52">
        <v>23.99</v>
      </c>
      <c r="Q166" s="52">
        <v>12</v>
      </c>
      <c r="R166" s="52">
        <v>10</v>
      </c>
      <c r="S166" s="52">
        <v>11.89</v>
      </c>
      <c r="T166" s="52">
        <v>16</v>
      </c>
      <c r="U166" s="52">
        <f t="shared" si="2"/>
        <v>156.15999999999997</v>
      </c>
    </row>
    <row r="167" spans="1:21" x14ac:dyDescent="0.25">
      <c r="A167" s="52">
        <v>564</v>
      </c>
      <c r="B167" s="52">
        <v>1</v>
      </c>
      <c r="C167" s="52">
        <v>18.829999999999998</v>
      </c>
      <c r="D167" s="52">
        <v>4.6900000000000004</v>
      </c>
      <c r="E167" s="52">
        <v>25.97</v>
      </c>
      <c r="F167" s="52">
        <v>0</v>
      </c>
      <c r="G167" s="52">
        <v>0</v>
      </c>
      <c r="H167" s="52">
        <v>82.87</v>
      </c>
      <c r="I167" s="52">
        <v>129.97</v>
      </c>
      <c r="J167" s="52">
        <v>135.97</v>
      </c>
      <c r="K167" s="52">
        <v>137.53</v>
      </c>
      <c r="L167" s="52">
        <v>142.41999999999999</v>
      </c>
      <c r="M167" s="52">
        <v>168.66</v>
      </c>
      <c r="N167" s="52">
        <v>157.52000000000001</v>
      </c>
      <c r="O167" s="52">
        <v>136.53</v>
      </c>
      <c r="P167" s="52">
        <v>152.12</v>
      </c>
      <c r="Q167" s="52">
        <v>148.86000000000001</v>
      </c>
      <c r="R167" s="52">
        <v>154.04</v>
      </c>
      <c r="S167" s="52">
        <v>168.27</v>
      </c>
      <c r="T167" s="52">
        <v>162.76</v>
      </c>
      <c r="U167" s="52">
        <f t="shared" si="2"/>
        <v>1927.01</v>
      </c>
    </row>
    <row r="168" spans="1:21" x14ac:dyDescent="0.25">
      <c r="A168" s="52">
        <v>577</v>
      </c>
      <c r="B168" s="52">
        <v>1</v>
      </c>
      <c r="C168" s="52">
        <v>2.52</v>
      </c>
      <c r="D168" s="52">
        <v>10.210000000000001</v>
      </c>
      <c r="E168" s="52">
        <v>3.35</v>
      </c>
      <c r="F168" s="52">
        <v>0</v>
      </c>
      <c r="G168" s="52">
        <v>0</v>
      </c>
      <c r="H168" s="52">
        <v>28.26</v>
      </c>
      <c r="I168" s="52">
        <v>27.22</v>
      </c>
      <c r="J168" s="52">
        <v>33.450000000000003</v>
      </c>
      <c r="K168" s="52">
        <v>32.880000000000003</v>
      </c>
      <c r="L168" s="52">
        <v>31.99</v>
      </c>
      <c r="M168" s="52">
        <v>25.41</v>
      </c>
      <c r="N168" s="52">
        <v>40.630000000000003</v>
      </c>
      <c r="O168" s="52">
        <v>40.909999999999997</v>
      </c>
      <c r="P168" s="52">
        <v>29.91</v>
      </c>
      <c r="Q168" s="52">
        <v>42.86</v>
      </c>
      <c r="R168" s="52">
        <v>33.909999999999997</v>
      </c>
      <c r="S168" s="52">
        <v>29.39</v>
      </c>
      <c r="T168" s="52">
        <v>40.090000000000003</v>
      </c>
      <c r="U168" s="52">
        <f t="shared" si="2"/>
        <v>452.99000000000012</v>
      </c>
    </row>
    <row r="169" spans="1:21" x14ac:dyDescent="0.25">
      <c r="A169" s="52">
        <v>578</v>
      </c>
      <c r="B169" s="52">
        <v>1</v>
      </c>
      <c r="C169" s="52">
        <v>5.72</v>
      </c>
      <c r="D169" s="52">
        <v>4.29</v>
      </c>
      <c r="E169" s="52">
        <v>16.350000000000001</v>
      </c>
      <c r="F169" s="52">
        <v>0</v>
      </c>
      <c r="G169" s="52">
        <v>0</v>
      </c>
      <c r="H169" s="52">
        <v>107.4</v>
      </c>
      <c r="I169" s="52">
        <v>122.57</v>
      </c>
      <c r="J169" s="52">
        <v>114.8</v>
      </c>
      <c r="K169" s="52">
        <v>131.74</v>
      </c>
      <c r="L169" s="52">
        <v>130.21</v>
      </c>
      <c r="M169" s="52">
        <v>105.95</v>
      </c>
      <c r="N169" s="52">
        <v>115.73</v>
      </c>
      <c r="O169" s="52">
        <v>132.04</v>
      </c>
      <c r="P169" s="52">
        <v>121.01</v>
      </c>
      <c r="Q169" s="52">
        <v>129.30000000000001</v>
      </c>
      <c r="R169" s="52">
        <v>128.43</v>
      </c>
      <c r="S169" s="52">
        <v>134.88999999999999</v>
      </c>
      <c r="T169" s="52">
        <v>134.56</v>
      </c>
      <c r="U169" s="52">
        <f t="shared" si="2"/>
        <v>1634.9900000000002</v>
      </c>
    </row>
    <row r="170" spans="1:21" x14ac:dyDescent="0.25">
      <c r="A170" s="52">
        <v>581</v>
      </c>
      <c r="B170" s="52">
        <v>1</v>
      </c>
      <c r="C170" s="52">
        <v>2.17</v>
      </c>
      <c r="D170" s="52">
        <v>4.2</v>
      </c>
      <c r="E170" s="52">
        <v>0.1</v>
      </c>
      <c r="F170" s="52">
        <v>0</v>
      </c>
      <c r="G170" s="52">
        <v>0</v>
      </c>
      <c r="H170" s="52">
        <v>9.98</v>
      </c>
      <c r="I170" s="52">
        <v>16</v>
      </c>
      <c r="J170" s="52">
        <v>10.99</v>
      </c>
      <c r="K170" s="52">
        <v>14.79</v>
      </c>
      <c r="L170" s="52">
        <v>16.420000000000002</v>
      </c>
      <c r="M170" s="52">
        <v>23.31</v>
      </c>
      <c r="N170" s="52">
        <v>16.88</v>
      </c>
      <c r="O170" s="52">
        <v>23</v>
      </c>
      <c r="P170" s="52">
        <v>18.28</v>
      </c>
      <c r="Q170" s="52">
        <v>21.5</v>
      </c>
      <c r="R170" s="52">
        <v>23.3</v>
      </c>
      <c r="S170" s="52">
        <v>21.49</v>
      </c>
      <c r="T170" s="52">
        <v>16</v>
      </c>
      <c r="U170" s="52">
        <f t="shared" si="2"/>
        <v>238.41000000000003</v>
      </c>
    </row>
    <row r="171" spans="1:21" x14ac:dyDescent="0.25">
      <c r="A171" s="52">
        <v>592</v>
      </c>
      <c r="B171" s="52">
        <v>1</v>
      </c>
      <c r="C171" s="52">
        <v>0</v>
      </c>
      <c r="D171" s="52">
        <v>1.2</v>
      </c>
      <c r="E171" s="52">
        <v>2</v>
      </c>
      <c r="F171" s="52">
        <v>0</v>
      </c>
      <c r="G171" s="52">
        <v>0</v>
      </c>
      <c r="H171" s="52">
        <v>9.67</v>
      </c>
      <c r="I171" s="52">
        <v>7.88</v>
      </c>
      <c r="J171" s="52">
        <v>8.99</v>
      </c>
      <c r="K171" s="52">
        <v>6</v>
      </c>
      <c r="L171" s="52">
        <v>6.5</v>
      </c>
      <c r="M171" s="52">
        <v>6</v>
      </c>
      <c r="N171" s="52">
        <v>11</v>
      </c>
      <c r="O171" s="52">
        <v>7</v>
      </c>
      <c r="P171" s="52">
        <v>13.74</v>
      </c>
      <c r="Q171" s="52">
        <v>13.74</v>
      </c>
      <c r="R171" s="52">
        <v>7.83</v>
      </c>
      <c r="S171" s="52">
        <v>12.82</v>
      </c>
      <c r="T171" s="52">
        <v>8.8699999999999992</v>
      </c>
      <c r="U171" s="52">
        <f t="shared" si="2"/>
        <v>123.24000000000001</v>
      </c>
    </row>
    <row r="172" spans="1:21" x14ac:dyDescent="0.25">
      <c r="A172" s="52">
        <v>593</v>
      </c>
      <c r="B172" s="52">
        <v>1</v>
      </c>
      <c r="C172" s="52">
        <v>23.62</v>
      </c>
      <c r="D172" s="52">
        <v>29.15</v>
      </c>
      <c r="E172" s="52">
        <v>22.18</v>
      </c>
      <c r="F172" s="52">
        <v>0</v>
      </c>
      <c r="G172" s="52">
        <v>0</v>
      </c>
      <c r="H172" s="52">
        <v>81.16</v>
      </c>
      <c r="I172" s="52">
        <v>96.26</v>
      </c>
      <c r="J172" s="52">
        <v>87.14</v>
      </c>
      <c r="K172" s="52">
        <v>80.66</v>
      </c>
      <c r="L172" s="52">
        <v>79.84</v>
      </c>
      <c r="M172" s="52">
        <v>102.09</v>
      </c>
      <c r="N172" s="52">
        <v>85.14</v>
      </c>
      <c r="O172" s="52">
        <v>108.61</v>
      </c>
      <c r="P172" s="52">
        <v>89.44</v>
      </c>
      <c r="Q172" s="52">
        <v>131.82</v>
      </c>
      <c r="R172" s="52">
        <v>114.04</v>
      </c>
      <c r="S172" s="52">
        <v>96.93</v>
      </c>
      <c r="T172" s="52">
        <v>92.35</v>
      </c>
      <c r="U172" s="52">
        <f t="shared" si="2"/>
        <v>1320.4299999999998</v>
      </c>
    </row>
    <row r="173" spans="1:21" x14ac:dyDescent="0.25">
      <c r="A173" s="52">
        <v>595</v>
      </c>
      <c r="B173" s="52">
        <v>1</v>
      </c>
      <c r="C173" s="52">
        <v>29.97</v>
      </c>
      <c r="D173" s="52">
        <v>0.72</v>
      </c>
      <c r="E173" s="52">
        <v>30.41</v>
      </c>
      <c r="F173" s="52">
        <v>0</v>
      </c>
      <c r="G173" s="52">
        <v>0</v>
      </c>
      <c r="H173" s="52">
        <v>115.78</v>
      </c>
      <c r="I173" s="52">
        <v>138.47999999999999</v>
      </c>
      <c r="J173" s="52">
        <v>132.30000000000001</v>
      </c>
      <c r="K173" s="52">
        <v>133.61000000000001</v>
      </c>
      <c r="L173" s="52">
        <v>132.36000000000001</v>
      </c>
      <c r="M173" s="52">
        <v>147.97999999999999</v>
      </c>
      <c r="N173" s="52">
        <v>128.02000000000001</v>
      </c>
      <c r="O173" s="52">
        <v>130.44999999999999</v>
      </c>
      <c r="P173" s="52">
        <v>154.03</v>
      </c>
      <c r="Q173" s="52">
        <v>151.21</v>
      </c>
      <c r="R173" s="52">
        <v>120.64</v>
      </c>
      <c r="S173" s="52">
        <v>113.93</v>
      </c>
      <c r="T173" s="52">
        <v>106.67</v>
      </c>
      <c r="U173" s="52">
        <f t="shared" si="2"/>
        <v>1766.5600000000002</v>
      </c>
    </row>
    <row r="174" spans="1:21" x14ac:dyDescent="0.25">
      <c r="A174" s="52">
        <v>599</v>
      </c>
      <c r="B174" s="52">
        <v>1</v>
      </c>
      <c r="C174" s="52">
        <v>2.17</v>
      </c>
      <c r="D174" s="52">
        <v>0</v>
      </c>
      <c r="E174" s="52">
        <v>4</v>
      </c>
      <c r="F174" s="52">
        <v>0</v>
      </c>
      <c r="G174" s="52">
        <v>0</v>
      </c>
      <c r="H174" s="52">
        <v>28.23</v>
      </c>
      <c r="I174" s="52">
        <v>30.28</v>
      </c>
      <c r="J174" s="52">
        <v>15.86</v>
      </c>
      <c r="K174" s="52">
        <v>29.57</v>
      </c>
      <c r="L174" s="52">
        <v>30.11</v>
      </c>
      <c r="M174" s="52">
        <v>27.73</v>
      </c>
      <c r="N174" s="52">
        <v>34.68</v>
      </c>
      <c r="O174" s="52">
        <v>33.659999999999997</v>
      </c>
      <c r="P174" s="52">
        <v>35.49</v>
      </c>
      <c r="Q174" s="52">
        <v>38.450000000000003</v>
      </c>
      <c r="R174" s="52">
        <v>43.59</v>
      </c>
      <c r="S174" s="52">
        <v>34.94</v>
      </c>
      <c r="T174" s="52">
        <v>24.04</v>
      </c>
      <c r="U174" s="52">
        <f t="shared" si="2"/>
        <v>412.80000000000007</v>
      </c>
    </row>
    <row r="175" spans="1:21" x14ac:dyDescent="0.25">
      <c r="A175" s="52">
        <v>600</v>
      </c>
      <c r="B175" s="52">
        <v>1</v>
      </c>
      <c r="C175" s="52">
        <v>2.56</v>
      </c>
      <c r="D175" s="52">
        <v>3.93</v>
      </c>
      <c r="E175" s="52">
        <v>0.85</v>
      </c>
      <c r="F175" s="52">
        <v>0</v>
      </c>
      <c r="G175" s="52">
        <v>0</v>
      </c>
      <c r="H175" s="52">
        <v>8.4600000000000009</v>
      </c>
      <c r="I175" s="52">
        <v>15.49</v>
      </c>
      <c r="J175" s="52">
        <v>3</v>
      </c>
      <c r="K175" s="52">
        <v>14.59</v>
      </c>
      <c r="L175" s="52">
        <v>7</v>
      </c>
      <c r="M175" s="52">
        <v>13</v>
      </c>
      <c r="N175" s="52">
        <v>8.98</v>
      </c>
      <c r="O175" s="52">
        <v>15</v>
      </c>
      <c r="P175" s="52">
        <v>15.98</v>
      </c>
      <c r="Q175" s="52">
        <v>12.32</v>
      </c>
      <c r="R175" s="52">
        <v>6.99</v>
      </c>
      <c r="S175" s="52">
        <v>9.18</v>
      </c>
      <c r="T175" s="52">
        <v>10.050000000000001</v>
      </c>
      <c r="U175" s="52">
        <f t="shared" si="2"/>
        <v>147.38000000000002</v>
      </c>
    </row>
    <row r="176" spans="1:21" x14ac:dyDescent="0.25">
      <c r="A176" s="52">
        <v>601</v>
      </c>
      <c r="B176" s="52">
        <v>1</v>
      </c>
      <c r="C176" s="52">
        <v>3.65</v>
      </c>
      <c r="D176" s="52">
        <v>10.38</v>
      </c>
      <c r="E176" s="52">
        <v>4.2</v>
      </c>
      <c r="F176" s="52">
        <v>0</v>
      </c>
      <c r="G176" s="52">
        <v>0</v>
      </c>
      <c r="H176" s="52">
        <v>41.75</v>
      </c>
      <c r="I176" s="52">
        <v>53.83</v>
      </c>
      <c r="J176" s="52">
        <v>34.619999999999997</v>
      </c>
      <c r="K176" s="52">
        <v>38.32</v>
      </c>
      <c r="L176" s="52">
        <v>36</v>
      </c>
      <c r="M176" s="52">
        <v>39.130000000000003</v>
      </c>
      <c r="N176" s="52">
        <v>39.93</v>
      </c>
      <c r="O176" s="52">
        <v>37.99</v>
      </c>
      <c r="P176" s="52">
        <v>42.19</v>
      </c>
      <c r="Q176" s="52">
        <v>45.42</v>
      </c>
      <c r="R176" s="52">
        <v>37.33</v>
      </c>
      <c r="S176" s="52">
        <v>60.24</v>
      </c>
      <c r="T176" s="52">
        <v>45.27</v>
      </c>
      <c r="U176" s="52">
        <f t="shared" si="2"/>
        <v>570.25</v>
      </c>
    </row>
    <row r="177" spans="1:21" x14ac:dyDescent="0.25">
      <c r="A177" s="52">
        <v>621</v>
      </c>
      <c r="B177" s="52">
        <v>1</v>
      </c>
      <c r="C177" s="52">
        <v>127.08</v>
      </c>
      <c r="D177" s="52">
        <v>56.91</v>
      </c>
      <c r="E177" s="52">
        <v>102.65</v>
      </c>
      <c r="F177" s="52">
        <v>0.27</v>
      </c>
      <c r="G177" s="52">
        <v>0</v>
      </c>
      <c r="H177" s="52">
        <v>767.75</v>
      </c>
      <c r="I177" s="52">
        <v>914.47</v>
      </c>
      <c r="J177" s="52">
        <v>959.49</v>
      </c>
      <c r="K177" s="52">
        <v>867.16</v>
      </c>
      <c r="L177" s="52">
        <v>927.29</v>
      </c>
      <c r="M177" s="52">
        <v>858.47</v>
      </c>
      <c r="N177" s="52">
        <v>913.86</v>
      </c>
      <c r="O177" s="52">
        <v>892.6</v>
      </c>
      <c r="P177" s="52">
        <v>920.6</v>
      </c>
      <c r="Q177" s="52">
        <v>950.45</v>
      </c>
      <c r="R177" s="52">
        <v>939.33</v>
      </c>
      <c r="S177" s="52">
        <v>831.8</v>
      </c>
      <c r="T177" s="52">
        <v>846.34</v>
      </c>
      <c r="U177" s="52">
        <f t="shared" si="2"/>
        <v>11876.52</v>
      </c>
    </row>
    <row r="178" spans="1:21" x14ac:dyDescent="0.25">
      <c r="A178" s="52">
        <v>622</v>
      </c>
      <c r="B178" s="52">
        <v>1</v>
      </c>
      <c r="C178" s="52">
        <v>172.32</v>
      </c>
      <c r="D178" s="52">
        <v>166.33</v>
      </c>
      <c r="E178" s="52">
        <v>134.41</v>
      </c>
      <c r="F178" s="52">
        <v>0</v>
      </c>
      <c r="G178" s="52">
        <v>0</v>
      </c>
      <c r="H178" s="52">
        <v>730.87</v>
      </c>
      <c r="I178" s="52">
        <v>884.7</v>
      </c>
      <c r="J178" s="52">
        <v>909.96</v>
      </c>
      <c r="K178" s="52">
        <v>899.91</v>
      </c>
      <c r="L178" s="52">
        <v>914.81</v>
      </c>
      <c r="M178" s="52">
        <v>892.37</v>
      </c>
      <c r="N178" s="52">
        <v>874.03</v>
      </c>
      <c r="O178" s="52">
        <v>830.95</v>
      </c>
      <c r="P178" s="52">
        <v>857.43</v>
      </c>
      <c r="Q178" s="52">
        <v>967.6</v>
      </c>
      <c r="R178" s="52">
        <v>944.94</v>
      </c>
      <c r="S178" s="52">
        <v>929.39</v>
      </c>
      <c r="T178" s="52">
        <v>996.9</v>
      </c>
      <c r="U178" s="52">
        <f t="shared" si="2"/>
        <v>12106.919999999998</v>
      </c>
    </row>
    <row r="179" spans="1:21" x14ac:dyDescent="0.25">
      <c r="A179" s="52">
        <v>623</v>
      </c>
      <c r="B179" s="52">
        <v>1</v>
      </c>
      <c r="C179" s="52">
        <v>70.06</v>
      </c>
      <c r="D179" s="52">
        <v>18.68</v>
      </c>
      <c r="E179" s="52">
        <v>91.56</v>
      </c>
      <c r="F179" s="52">
        <v>1.45</v>
      </c>
      <c r="G179" s="52">
        <v>0</v>
      </c>
      <c r="H179" s="52">
        <v>453.67</v>
      </c>
      <c r="I179" s="52">
        <v>545.97</v>
      </c>
      <c r="J179" s="52">
        <v>556.25</v>
      </c>
      <c r="K179" s="52">
        <v>491.12</v>
      </c>
      <c r="L179" s="52">
        <v>511.17</v>
      </c>
      <c r="M179" s="52">
        <v>505.5</v>
      </c>
      <c r="N179" s="52">
        <v>487.88</v>
      </c>
      <c r="O179" s="52">
        <v>486.43</v>
      </c>
      <c r="P179" s="52">
        <v>479.85</v>
      </c>
      <c r="Q179" s="52">
        <v>506.17</v>
      </c>
      <c r="R179" s="52">
        <v>512.32000000000005</v>
      </c>
      <c r="S179" s="52">
        <v>558.52</v>
      </c>
      <c r="T179" s="52">
        <v>491.33</v>
      </c>
      <c r="U179" s="52">
        <f t="shared" si="2"/>
        <v>6767.93</v>
      </c>
    </row>
    <row r="180" spans="1:21" x14ac:dyDescent="0.25">
      <c r="A180" s="52">
        <v>624</v>
      </c>
      <c r="B180" s="52">
        <v>1</v>
      </c>
      <c r="C180" s="52">
        <v>138.5</v>
      </c>
      <c r="D180" s="52">
        <v>42.3</v>
      </c>
      <c r="E180" s="52">
        <v>121.43</v>
      </c>
      <c r="F180" s="52">
        <v>0</v>
      </c>
      <c r="G180" s="52">
        <v>0</v>
      </c>
      <c r="H180" s="52">
        <v>538.75</v>
      </c>
      <c r="I180" s="52">
        <v>658.63</v>
      </c>
      <c r="J180" s="52">
        <v>664.29</v>
      </c>
      <c r="K180" s="52">
        <v>649.80999999999995</v>
      </c>
      <c r="L180" s="52">
        <v>651.24</v>
      </c>
      <c r="M180" s="52">
        <v>644.95000000000005</v>
      </c>
      <c r="N180" s="52">
        <v>625.24</v>
      </c>
      <c r="O180" s="52">
        <v>681.12</v>
      </c>
      <c r="P180" s="52">
        <v>714.86</v>
      </c>
      <c r="Q180" s="52">
        <v>743.39</v>
      </c>
      <c r="R180" s="52">
        <v>752.24</v>
      </c>
      <c r="S180" s="52">
        <v>694.54</v>
      </c>
      <c r="T180" s="52">
        <v>677.44</v>
      </c>
      <c r="U180" s="52">
        <f t="shared" si="2"/>
        <v>8998.73</v>
      </c>
    </row>
    <row r="181" spans="1:21" x14ac:dyDescent="0.25">
      <c r="A181" s="52">
        <v>625</v>
      </c>
      <c r="B181" s="52">
        <v>1</v>
      </c>
      <c r="C181" s="52">
        <v>726.95</v>
      </c>
      <c r="D181" s="52">
        <v>306.83</v>
      </c>
      <c r="E181" s="52">
        <v>493.28</v>
      </c>
      <c r="F181" s="52">
        <v>1</v>
      </c>
      <c r="G181" s="52">
        <v>0</v>
      </c>
      <c r="H181" s="52">
        <v>2946.09</v>
      </c>
      <c r="I181" s="52">
        <v>3406.94</v>
      </c>
      <c r="J181" s="52">
        <v>3340.58</v>
      </c>
      <c r="K181" s="52">
        <v>3460.47</v>
      </c>
      <c r="L181" s="52">
        <v>3526.86</v>
      </c>
      <c r="M181" s="52">
        <v>3405.87</v>
      </c>
      <c r="N181" s="52">
        <v>3296</v>
      </c>
      <c r="O181" s="52">
        <v>3279.13</v>
      </c>
      <c r="P181" s="52">
        <v>3420</v>
      </c>
      <c r="Q181" s="52">
        <v>3578.18</v>
      </c>
      <c r="R181" s="52">
        <v>3535.94</v>
      </c>
      <c r="S181" s="52">
        <v>3198.63</v>
      </c>
      <c r="T181" s="52">
        <v>3496.33</v>
      </c>
      <c r="U181" s="52">
        <f t="shared" si="2"/>
        <v>45419.08</v>
      </c>
    </row>
    <row r="182" spans="1:21" x14ac:dyDescent="0.25">
      <c r="A182" s="52">
        <v>630</v>
      </c>
      <c r="B182" s="52">
        <v>1</v>
      </c>
      <c r="C182" s="52">
        <v>4.9400000000000004</v>
      </c>
      <c r="D182" s="52">
        <v>0</v>
      </c>
      <c r="E182" s="52">
        <v>2.16</v>
      </c>
      <c r="F182" s="52">
        <v>0</v>
      </c>
      <c r="G182" s="52">
        <v>0</v>
      </c>
      <c r="H182" s="52">
        <v>20.98</v>
      </c>
      <c r="I182" s="52">
        <v>31.53</v>
      </c>
      <c r="J182" s="52">
        <v>31.73</v>
      </c>
      <c r="K182" s="52">
        <v>34.17</v>
      </c>
      <c r="L182" s="52">
        <v>29.59</v>
      </c>
      <c r="M182" s="52">
        <v>28.75</v>
      </c>
      <c r="N182" s="52">
        <v>28.32</v>
      </c>
      <c r="O182" s="52">
        <v>37.24</v>
      </c>
      <c r="P182" s="52">
        <v>21.78</v>
      </c>
      <c r="Q182" s="52">
        <v>34.97</v>
      </c>
      <c r="R182" s="52">
        <v>23.89</v>
      </c>
      <c r="S182" s="52">
        <v>21</v>
      </c>
      <c r="T182" s="52">
        <v>27.52</v>
      </c>
      <c r="U182" s="52">
        <f t="shared" si="2"/>
        <v>378.56999999999994</v>
      </c>
    </row>
    <row r="183" spans="1:21" x14ac:dyDescent="0.25">
      <c r="A183" s="52">
        <v>635</v>
      </c>
      <c r="B183" s="52">
        <v>1</v>
      </c>
      <c r="C183" s="52">
        <v>0.31</v>
      </c>
      <c r="D183" s="52">
        <v>0</v>
      </c>
      <c r="E183" s="52">
        <v>0</v>
      </c>
      <c r="F183" s="52">
        <v>0</v>
      </c>
      <c r="G183" s="52">
        <v>0</v>
      </c>
      <c r="H183" s="52">
        <v>7.25</v>
      </c>
      <c r="I183" s="52">
        <v>9.11</v>
      </c>
      <c r="J183" s="52">
        <v>8.11</v>
      </c>
      <c r="K183" s="52">
        <v>8</v>
      </c>
      <c r="L183" s="52">
        <v>6</v>
      </c>
      <c r="M183" s="52">
        <v>6</v>
      </c>
      <c r="N183" s="52">
        <v>12.6</v>
      </c>
      <c r="O183" s="52">
        <v>6.75</v>
      </c>
      <c r="P183" s="52">
        <v>8.9</v>
      </c>
      <c r="Q183" s="52">
        <v>10</v>
      </c>
      <c r="R183" s="52">
        <v>7</v>
      </c>
      <c r="S183" s="52">
        <v>8</v>
      </c>
      <c r="T183" s="52">
        <v>12.7</v>
      </c>
      <c r="U183" s="52">
        <f t="shared" si="2"/>
        <v>110.73</v>
      </c>
    </row>
    <row r="184" spans="1:21" x14ac:dyDescent="0.25">
      <c r="A184" s="52">
        <v>640</v>
      </c>
      <c r="B184" s="52">
        <v>1</v>
      </c>
      <c r="C184" s="52">
        <v>5.41</v>
      </c>
      <c r="D184" s="52">
        <v>1.08</v>
      </c>
      <c r="E184" s="52">
        <v>3.48</v>
      </c>
      <c r="F184" s="52">
        <v>0</v>
      </c>
      <c r="G184" s="52">
        <v>0</v>
      </c>
      <c r="H184" s="52">
        <v>19</v>
      </c>
      <c r="I184" s="52">
        <v>27</v>
      </c>
      <c r="J184" s="52">
        <v>14</v>
      </c>
      <c r="K184" s="52">
        <v>24.48</v>
      </c>
      <c r="L184" s="52">
        <v>21.9</v>
      </c>
      <c r="M184" s="52">
        <v>27.48</v>
      </c>
      <c r="N184" s="52">
        <v>20.47</v>
      </c>
      <c r="O184" s="52">
        <v>40</v>
      </c>
      <c r="P184" s="52">
        <v>27.6</v>
      </c>
      <c r="Q184" s="52">
        <v>35</v>
      </c>
      <c r="R184" s="52">
        <v>33.94</v>
      </c>
      <c r="S184" s="52">
        <v>33.58</v>
      </c>
      <c r="T184" s="52">
        <v>29.53</v>
      </c>
      <c r="U184" s="52">
        <f t="shared" si="2"/>
        <v>363.94999999999993</v>
      </c>
    </row>
    <row r="185" spans="1:21" x14ac:dyDescent="0.25">
      <c r="A185" s="52">
        <v>656</v>
      </c>
      <c r="B185" s="52">
        <v>1</v>
      </c>
      <c r="C185" s="52">
        <v>90.84</v>
      </c>
      <c r="D185" s="52">
        <v>42.38</v>
      </c>
      <c r="E185" s="52">
        <v>74.099999999999994</v>
      </c>
      <c r="F185" s="52">
        <v>0</v>
      </c>
      <c r="G185" s="52">
        <v>0</v>
      </c>
      <c r="H185" s="52">
        <v>241.04</v>
      </c>
      <c r="I185" s="52">
        <v>301.85000000000002</v>
      </c>
      <c r="J185" s="52">
        <v>270.58999999999997</v>
      </c>
      <c r="K185" s="52">
        <v>288.08</v>
      </c>
      <c r="L185" s="52">
        <v>308.26</v>
      </c>
      <c r="M185" s="52">
        <v>290.56</v>
      </c>
      <c r="N185" s="52">
        <v>278.05</v>
      </c>
      <c r="O185" s="52">
        <v>301.7</v>
      </c>
      <c r="P185" s="52">
        <v>356.61</v>
      </c>
      <c r="Q185" s="52">
        <v>354.26</v>
      </c>
      <c r="R185" s="52">
        <v>348.69</v>
      </c>
      <c r="S185" s="52">
        <v>340.82</v>
      </c>
      <c r="T185" s="52">
        <v>361.43</v>
      </c>
      <c r="U185" s="52">
        <f t="shared" si="2"/>
        <v>4249.26</v>
      </c>
    </row>
    <row r="186" spans="1:21" x14ac:dyDescent="0.25">
      <c r="A186" s="52">
        <v>659</v>
      </c>
      <c r="B186" s="52">
        <v>1</v>
      </c>
      <c r="C186" s="52">
        <v>47.96</v>
      </c>
      <c r="D186" s="52">
        <v>0</v>
      </c>
      <c r="E186" s="52">
        <v>47.55</v>
      </c>
      <c r="F186" s="52">
        <v>0</v>
      </c>
      <c r="G186" s="52">
        <v>0</v>
      </c>
      <c r="H186" s="52">
        <v>207.55</v>
      </c>
      <c r="I186" s="52">
        <v>259.77999999999997</v>
      </c>
      <c r="J186" s="52">
        <v>245.63</v>
      </c>
      <c r="K186" s="52">
        <v>286.70999999999998</v>
      </c>
      <c r="L186" s="52">
        <v>274.83999999999997</v>
      </c>
      <c r="M186" s="52">
        <v>281.87</v>
      </c>
      <c r="N186" s="52">
        <v>276.08999999999997</v>
      </c>
      <c r="O186" s="52">
        <v>314.56</v>
      </c>
      <c r="P186" s="52">
        <v>320.36</v>
      </c>
      <c r="Q186" s="52">
        <v>313.33999999999997</v>
      </c>
      <c r="R186" s="52">
        <v>339.87</v>
      </c>
      <c r="S186" s="52">
        <v>321.99</v>
      </c>
      <c r="T186" s="52">
        <v>309.14</v>
      </c>
      <c r="U186" s="52">
        <f t="shared" si="2"/>
        <v>3847.2400000000002</v>
      </c>
    </row>
    <row r="187" spans="1:21" x14ac:dyDescent="0.25">
      <c r="A187" s="52">
        <v>671</v>
      </c>
      <c r="B187" s="52">
        <v>1</v>
      </c>
      <c r="C187" s="52">
        <v>2.2799999999999998</v>
      </c>
      <c r="D187" s="52">
        <v>0</v>
      </c>
      <c r="E187" s="52">
        <v>4.6399999999999997</v>
      </c>
      <c r="F187" s="52">
        <v>0</v>
      </c>
      <c r="G187" s="52">
        <v>0</v>
      </c>
      <c r="H187" s="52">
        <v>14.35</v>
      </c>
      <c r="I187" s="52">
        <v>19.97</v>
      </c>
      <c r="J187" s="52">
        <v>22.64</v>
      </c>
      <c r="K187" s="52">
        <v>31.96</v>
      </c>
      <c r="L187" s="52">
        <v>24.98</v>
      </c>
      <c r="M187" s="52">
        <v>26.96</v>
      </c>
      <c r="N187" s="52">
        <v>22</v>
      </c>
      <c r="O187" s="52">
        <v>21.66</v>
      </c>
      <c r="P187" s="52">
        <v>20.48</v>
      </c>
      <c r="Q187" s="52">
        <v>39.65</v>
      </c>
      <c r="R187" s="52">
        <v>26</v>
      </c>
      <c r="S187" s="52">
        <v>34</v>
      </c>
      <c r="T187" s="52">
        <v>27.27</v>
      </c>
      <c r="U187" s="52">
        <f t="shared" si="2"/>
        <v>338.84</v>
      </c>
    </row>
    <row r="188" spans="1:21" x14ac:dyDescent="0.25">
      <c r="A188" s="52">
        <v>676</v>
      </c>
      <c r="B188" s="52">
        <v>1</v>
      </c>
      <c r="C188" s="52">
        <v>1.4</v>
      </c>
      <c r="D188" s="52">
        <v>0</v>
      </c>
      <c r="E188" s="52">
        <v>0.7</v>
      </c>
      <c r="F188" s="52">
        <v>0</v>
      </c>
      <c r="G188" s="52">
        <v>0</v>
      </c>
      <c r="H188" s="52">
        <v>7.41</v>
      </c>
      <c r="I188" s="52">
        <v>6</v>
      </c>
      <c r="J188" s="52">
        <v>13</v>
      </c>
      <c r="K188" s="52">
        <v>16</v>
      </c>
      <c r="L188" s="52">
        <v>15</v>
      </c>
      <c r="M188" s="52">
        <v>7</v>
      </c>
      <c r="N188" s="52">
        <v>11</v>
      </c>
      <c r="O188" s="52">
        <v>11.81</v>
      </c>
      <c r="P188" s="52">
        <v>14</v>
      </c>
      <c r="Q188" s="52">
        <v>17</v>
      </c>
      <c r="R188" s="52">
        <v>18.5</v>
      </c>
      <c r="S188" s="52">
        <v>18.88</v>
      </c>
      <c r="T188" s="52">
        <v>9.66</v>
      </c>
      <c r="U188" s="52">
        <f t="shared" si="2"/>
        <v>167.35999999999999</v>
      </c>
    </row>
    <row r="189" spans="1:21" x14ac:dyDescent="0.25">
      <c r="A189" s="52">
        <v>682</v>
      </c>
      <c r="B189" s="52">
        <v>1</v>
      </c>
      <c r="C189" s="52">
        <v>7.79</v>
      </c>
      <c r="D189" s="52">
        <v>0</v>
      </c>
      <c r="E189" s="52">
        <v>10.92</v>
      </c>
      <c r="F189" s="52">
        <v>0</v>
      </c>
      <c r="G189" s="52">
        <v>0</v>
      </c>
      <c r="H189" s="52">
        <v>71.63</v>
      </c>
      <c r="I189" s="52">
        <v>73.08</v>
      </c>
      <c r="J189" s="52">
        <v>83.16</v>
      </c>
      <c r="K189" s="52">
        <v>90.27</v>
      </c>
      <c r="L189" s="52">
        <v>102.12</v>
      </c>
      <c r="M189" s="52">
        <v>95.46</v>
      </c>
      <c r="N189" s="52">
        <v>91.93</v>
      </c>
      <c r="O189" s="52">
        <v>103.76</v>
      </c>
      <c r="P189" s="52">
        <v>76.540000000000006</v>
      </c>
      <c r="Q189" s="52">
        <v>106.33</v>
      </c>
      <c r="R189" s="52">
        <v>92.42</v>
      </c>
      <c r="S189" s="52">
        <v>83.51</v>
      </c>
      <c r="T189" s="52">
        <v>77.349999999999994</v>
      </c>
      <c r="U189" s="52">
        <f t="shared" si="2"/>
        <v>1166.27</v>
      </c>
    </row>
    <row r="190" spans="1:21" x14ac:dyDescent="0.25">
      <c r="A190" s="52">
        <v>690</v>
      </c>
      <c r="B190" s="52">
        <v>1</v>
      </c>
      <c r="C190" s="52">
        <v>30.28</v>
      </c>
      <c r="D190" s="52">
        <v>0</v>
      </c>
      <c r="E190" s="52">
        <v>18.18</v>
      </c>
      <c r="F190" s="52">
        <v>0</v>
      </c>
      <c r="G190" s="52">
        <v>0</v>
      </c>
      <c r="H190" s="52">
        <v>66.67</v>
      </c>
      <c r="I190" s="52">
        <v>68.3</v>
      </c>
      <c r="J190" s="52">
        <v>60.84</v>
      </c>
      <c r="K190" s="52">
        <v>73.95</v>
      </c>
      <c r="L190" s="52">
        <v>83.93</v>
      </c>
      <c r="M190" s="52">
        <v>72.709999999999994</v>
      </c>
      <c r="N190" s="52">
        <v>98.88</v>
      </c>
      <c r="O190" s="52">
        <v>76.38</v>
      </c>
      <c r="P190" s="52">
        <v>64.98</v>
      </c>
      <c r="Q190" s="52">
        <v>95.86</v>
      </c>
      <c r="R190" s="52">
        <v>69.81</v>
      </c>
      <c r="S190" s="52">
        <v>86.21</v>
      </c>
      <c r="T190" s="52">
        <v>78.89</v>
      </c>
      <c r="U190" s="52">
        <f t="shared" si="2"/>
        <v>1045.8700000000001</v>
      </c>
    </row>
    <row r="191" spans="1:21" x14ac:dyDescent="0.25">
      <c r="A191" s="52">
        <v>695</v>
      </c>
      <c r="B191" s="52">
        <v>1</v>
      </c>
      <c r="C191" s="52">
        <v>8.15</v>
      </c>
      <c r="D191" s="52">
        <v>7.49</v>
      </c>
      <c r="E191" s="52">
        <v>5.19</v>
      </c>
      <c r="F191" s="52">
        <v>0</v>
      </c>
      <c r="G191" s="52">
        <v>0</v>
      </c>
      <c r="H191" s="52">
        <v>42.8</v>
      </c>
      <c r="I191" s="52">
        <v>54.12</v>
      </c>
      <c r="J191" s="52">
        <v>51.42</v>
      </c>
      <c r="K191" s="52">
        <v>54.07</v>
      </c>
      <c r="L191" s="52">
        <v>64.739999999999995</v>
      </c>
      <c r="M191" s="52">
        <v>42.56</v>
      </c>
      <c r="N191" s="52">
        <v>62.64</v>
      </c>
      <c r="O191" s="52">
        <v>51.75</v>
      </c>
      <c r="P191" s="52">
        <v>80.67</v>
      </c>
      <c r="Q191" s="52">
        <v>71.14</v>
      </c>
      <c r="R191" s="52">
        <v>68.23</v>
      </c>
      <c r="S191" s="52">
        <v>61.44</v>
      </c>
      <c r="T191" s="52">
        <v>56.69</v>
      </c>
      <c r="U191" s="52">
        <f t="shared" si="2"/>
        <v>783.10000000000014</v>
      </c>
    </row>
    <row r="192" spans="1:21" x14ac:dyDescent="0.25">
      <c r="A192" s="52">
        <v>696</v>
      </c>
      <c r="B192" s="52">
        <v>1</v>
      </c>
      <c r="C192" s="52">
        <v>3.33</v>
      </c>
      <c r="D192" s="52">
        <v>0</v>
      </c>
      <c r="E192" s="52">
        <v>2</v>
      </c>
      <c r="F192" s="52">
        <v>0</v>
      </c>
      <c r="G192" s="52">
        <v>0</v>
      </c>
      <c r="H192" s="52">
        <v>25.46</v>
      </c>
      <c r="I192" s="52">
        <v>30.59</v>
      </c>
      <c r="J192" s="52">
        <v>40.04</v>
      </c>
      <c r="K192" s="52">
        <v>27</v>
      </c>
      <c r="L192" s="52">
        <v>29.89</v>
      </c>
      <c r="M192" s="52">
        <v>45.77</v>
      </c>
      <c r="N192" s="52">
        <v>46.84</v>
      </c>
      <c r="O192" s="52">
        <v>43.58</v>
      </c>
      <c r="P192" s="52">
        <v>43.6</v>
      </c>
      <c r="Q192" s="52">
        <v>35.72</v>
      </c>
      <c r="R192" s="52">
        <v>46.88</v>
      </c>
      <c r="S192" s="52">
        <v>32.79</v>
      </c>
      <c r="T192" s="52">
        <v>35.619999999999997</v>
      </c>
      <c r="U192" s="52">
        <f t="shared" si="2"/>
        <v>489.11000000000007</v>
      </c>
    </row>
    <row r="193" spans="1:21" x14ac:dyDescent="0.25">
      <c r="A193" s="52">
        <v>698</v>
      </c>
      <c r="B193" s="52">
        <v>1</v>
      </c>
      <c r="C193" s="52">
        <v>0.28999999999999998</v>
      </c>
      <c r="D193" s="52">
        <v>2.4</v>
      </c>
      <c r="E193" s="52">
        <v>1.04</v>
      </c>
      <c r="F193" s="52">
        <v>0</v>
      </c>
      <c r="G193" s="52">
        <v>0</v>
      </c>
      <c r="H193" s="52">
        <v>9.3699999999999992</v>
      </c>
      <c r="I193" s="52">
        <v>12.71</v>
      </c>
      <c r="J193" s="52">
        <v>10.15</v>
      </c>
      <c r="K193" s="52">
        <v>11.7</v>
      </c>
      <c r="L193" s="52">
        <v>7.69</v>
      </c>
      <c r="M193" s="52">
        <v>15</v>
      </c>
      <c r="N193" s="52">
        <v>11.38</v>
      </c>
      <c r="O193" s="52">
        <v>16.47</v>
      </c>
      <c r="P193" s="52">
        <v>12.25</v>
      </c>
      <c r="Q193" s="52">
        <v>10.210000000000001</v>
      </c>
      <c r="R193" s="52">
        <v>11.04</v>
      </c>
      <c r="S193" s="52">
        <v>8.57</v>
      </c>
      <c r="T193" s="52">
        <v>12.31</v>
      </c>
      <c r="U193" s="52">
        <f t="shared" si="2"/>
        <v>152.57999999999998</v>
      </c>
    </row>
    <row r="194" spans="1:21" x14ac:dyDescent="0.25">
      <c r="A194" s="52">
        <v>700</v>
      </c>
      <c r="B194" s="52">
        <v>1</v>
      </c>
      <c r="C194" s="52">
        <v>23.76</v>
      </c>
      <c r="D194" s="52">
        <v>0.76</v>
      </c>
      <c r="E194" s="52">
        <v>17.12</v>
      </c>
      <c r="F194" s="52">
        <v>0</v>
      </c>
      <c r="G194" s="52">
        <v>0</v>
      </c>
      <c r="H194" s="52">
        <v>121.19</v>
      </c>
      <c r="I194" s="52">
        <v>125.97</v>
      </c>
      <c r="J194" s="52">
        <v>161.72</v>
      </c>
      <c r="K194" s="52">
        <v>144.77000000000001</v>
      </c>
      <c r="L194" s="52">
        <v>137.62</v>
      </c>
      <c r="M194" s="52">
        <v>148.59</v>
      </c>
      <c r="N194" s="52">
        <v>145.26</v>
      </c>
      <c r="O194" s="52">
        <v>147.51</v>
      </c>
      <c r="P194" s="52">
        <v>162.74</v>
      </c>
      <c r="Q194" s="52">
        <v>144.59</v>
      </c>
      <c r="R194" s="52">
        <v>149.04</v>
      </c>
      <c r="S194" s="52">
        <v>137.56</v>
      </c>
      <c r="T194" s="52">
        <v>127.94</v>
      </c>
      <c r="U194" s="52">
        <f t="shared" ref="U194:U256" si="3">SUM(C194:T194)</f>
        <v>1896.1399999999999</v>
      </c>
    </row>
    <row r="195" spans="1:21" x14ac:dyDescent="0.25">
      <c r="A195" s="52">
        <v>701</v>
      </c>
      <c r="B195" s="52">
        <v>1</v>
      </c>
      <c r="C195" s="52">
        <v>33.549999999999997</v>
      </c>
      <c r="D195" s="52">
        <v>35.15</v>
      </c>
      <c r="E195" s="52">
        <v>45.04</v>
      </c>
      <c r="F195" s="52">
        <v>0</v>
      </c>
      <c r="G195" s="52">
        <v>0</v>
      </c>
      <c r="H195" s="52">
        <v>127.97</v>
      </c>
      <c r="I195" s="52">
        <v>153.06</v>
      </c>
      <c r="J195" s="52">
        <v>168.83</v>
      </c>
      <c r="K195" s="52">
        <v>137.58000000000001</v>
      </c>
      <c r="L195" s="52">
        <v>187.14</v>
      </c>
      <c r="M195" s="52">
        <v>155.41</v>
      </c>
      <c r="N195" s="52">
        <v>169.3</v>
      </c>
      <c r="O195" s="52">
        <v>173.42</v>
      </c>
      <c r="P195" s="52">
        <v>193.91</v>
      </c>
      <c r="Q195" s="52">
        <v>190.39</v>
      </c>
      <c r="R195" s="52">
        <v>187.92</v>
      </c>
      <c r="S195" s="52">
        <v>185.19</v>
      </c>
      <c r="T195" s="52">
        <v>148.41999999999999</v>
      </c>
      <c r="U195" s="52">
        <f t="shared" si="3"/>
        <v>2292.2800000000002</v>
      </c>
    </row>
    <row r="196" spans="1:21" x14ac:dyDescent="0.25">
      <c r="A196" s="52">
        <v>704</v>
      </c>
      <c r="B196" s="52">
        <v>1</v>
      </c>
      <c r="C196" s="52">
        <v>17.25</v>
      </c>
      <c r="D196" s="52">
        <v>0.22</v>
      </c>
      <c r="E196" s="52">
        <v>6.08</v>
      </c>
      <c r="F196" s="52">
        <v>0.49</v>
      </c>
      <c r="G196" s="52">
        <v>0</v>
      </c>
      <c r="H196" s="52">
        <v>110.08</v>
      </c>
      <c r="I196" s="52">
        <v>141.84</v>
      </c>
      <c r="J196" s="52">
        <v>122.1</v>
      </c>
      <c r="K196" s="52">
        <v>126.27</v>
      </c>
      <c r="L196" s="52">
        <v>113.41</v>
      </c>
      <c r="M196" s="52">
        <v>129.18</v>
      </c>
      <c r="N196" s="52">
        <v>148.76</v>
      </c>
      <c r="O196" s="52">
        <v>127.55</v>
      </c>
      <c r="P196" s="52">
        <v>146.63999999999999</v>
      </c>
      <c r="Q196" s="52">
        <v>145.83000000000001</v>
      </c>
      <c r="R196" s="52">
        <v>140.06</v>
      </c>
      <c r="S196" s="52">
        <v>127.11</v>
      </c>
      <c r="T196" s="52">
        <v>114.71</v>
      </c>
      <c r="U196" s="52">
        <f t="shared" si="3"/>
        <v>1717.5799999999997</v>
      </c>
    </row>
    <row r="197" spans="1:21" x14ac:dyDescent="0.25">
      <c r="A197" s="52">
        <v>707</v>
      </c>
      <c r="B197" s="52">
        <v>1</v>
      </c>
      <c r="C197" s="52">
        <v>1.75</v>
      </c>
      <c r="D197" s="52">
        <v>0</v>
      </c>
      <c r="E197" s="52">
        <v>1.79</v>
      </c>
      <c r="F197" s="52">
        <v>0</v>
      </c>
      <c r="G197" s="52">
        <v>0</v>
      </c>
      <c r="H197" s="52">
        <v>4.83</v>
      </c>
      <c r="I197" s="52">
        <v>4.1500000000000004</v>
      </c>
      <c r="J197" s="52">
        <v>3.13</v>
      </c>
      <c r="K197" s="52">
        <v>5.91</v>
      </c>
      <c r="L197" s="52">
        <v>5.0199999999999996</v>
      </c>
      <c r="M197" s="52">
        <v>3.89</v>
      </c>
      <c r="N197" s="52">
        <v>3.9</v>
      </c>
      <c r="O197" s="52">
        <v>4</v>
      </c>
      <c r="P197" s="52">
        <v>12.83</v>
      </c>
      <c r="Q197" s="52">
        <v>5.74</v>
      </c>
      <c r="R197" s="52">
        <v>5.6</v>
      </c>
      <c r="S197" s="52">
        <v>6.1</v>
      </c>
      <c r="T197" s="52">
        <v>2</v>
      </c>
      <c r="U197" s="52">
        <f t="shared" si="3"/>
        <v>70.64</v>
      </c>
    </row>
    <row r="198" spans="1:21" x14ac:dyDescent="0.25">
      <c r="A198" s="52">
        <v>709</v>
      </c>
      <c r="B198" s="52">
        <v>1</v>
      </c>
      <c r="C198" s="52">
        <v>140.05000000000001</v>
      </c>
      <c r="D198" s="52">
        <v>35.840000000000003</v>
      </c>
      <c r="E198" s="52">
        <v>140.75</v>
      </c>
      <c r="F198" s="52">
        <v>0</v>
      </c>
      <c r="G198" s="52">
        <v>0</v>
      </c>
      <c r="H198" s="52">
        <v>646.66</v>
      </c>
      <c r="I198" s="52">
        <v>745.83</v>
      </c>
      <c r="J198" s="52">
        <v>759.62</v>
      </c>
      <c r="K198" s="52">
        <v>784.7</v>
      </c>
      <c r="L198" s="52">
        <v>780.11</v>
      </c>
      <c r="M198" s="52">
        <v>795</v>
      </c>
      <c r="N198" s="52">
        <v>682.11</v>
      </c>
      <c r="O198" s="52">
        <v>732.76</v>
      </c>
      <c r="P198" s="52">
        <v>742.31</v>
      </c>
      <c r="Q198" s="52">
        <v>826.31</v>
      </c>
      <c r="R198" s="52">
        <v>775.23</v>
      </c>
      <c r="S198" s="52">
        <v>788.47</v>
      </c>
      <c r="T198" s="52">
        <v>683.08</v>
      </c>
      <c r="U198" s="52">
        <f t="shared" si="3"/>
        <v>10058.829999999998</v>
      </c>
    </row>
    <row r="199" spans="1:21" x14ac:dyDescent="0.25">
      <c r="A199" s="52">
        <v>712</v>
      </c>
      <c r="B199" s="52">
        <v>1</v>
      </c>
      <c r="C199" s="52">
        <v>5.99</v>
      </c>
      <c r="D199" s="52">
        <v>11.89</v>
      </c>
      <c r="E199" s="52">
        <v>1.93</v>
      </c>
      <c r="F199" s="52">
        <v>0</v>
      </c>
      <c r="G199" s="52">
        <v>0</v>
      </c>
      <c r="H199" s="52">
        <v>27.27</v>
      </c>
      <c r="I199" s="52">
        <v>33.880000000000003</v>
      </c>
      <c r="J199" s="52">
        <v>40.58</v>
      </c>
      <c r="K199" s="52">
        <v>42.03</v>
      </c>
      <c r="L199" s="52">
        <v>39.53</v>
      </c>
      <c r="M199" s="52">
        <v>42.08</v>
      </c>
      <c r="N199" s="52">
        <v>49.75</v>
      </c>
      <c r="O199" s="52">
        <v>61.23</v>
      </c>
      <c r="P199" s="52">
        <v>41.73</v>
      </c>
      <c r="Q199" s="52">
        <v>51.73</v>
      </c>
      <c r="R199" s="52">
        <v>52.73</v>
      </c>
      <c r="S199" s="52">
        <v>49</v>
      </c>
      <c r="T199" s="52">
        <v>42.42</v>
      </c>
      <c r="U199" s="52">
        <f t="shared" si="3"/>
        <v>593.7700000000001</v>
      </c>
    </row>
    <row r="200" spans="1:21" x14ac:dyDescent="0.25">
      <c r="A200" s="52">
        <v>716</v>
      </c>
      <c r="B200" s="52">
        <v>1</v>
      </c>
      <c r="C200" s="52">
        <v>24.03</v>
      </c>
      <c r="D200" s="52">
        <v>0</v>
      </c>
      <c r="E200" s="52">
        <v>33.76</v>
      </c>
      <c r="F200" s="52">
        <v>0</v>
      </c>
      <c r="G200" s="52">
        <v>0</v>
      </c>
      <c r="H200" s="52">
        <v>93.24</v>
      </c>
      <c r="I200" s="52">
        <v>138.57</v>
      </c>
      <c r="J200" s="52">
        <v>109.71</v>
      </c>
      <c r="K200" s="52">
        <v>101.59</v>
      </c>
      <c r="L200" s="52">
        <v>113.9</v>
      </c>
      <c r="M200" s="52">
        <v>142.09</v>
      </c>
      <c r="N200" s="52">
        <v>132.36000000000001</v>
      </c>
      <c r="O200" s="52">
        <v>156.41999999999999</v>
      </c>
      <c r="P200" s="52">
        <v>136.22</v>
      </c>
      <c r="Q200" s="52">
        <v>139.68</v>
      </c>
      <c r="R200" s="52">
        <v>155.68</v>
      </c>
      <c r="S200" s="52">
        <v>137.74</v>
      </c>
      <c r="T200" s="52">
        <v>117.83</v>
      </c>
      <c r="U200" s="52">
        <f t="shared" si="3"/>
        <v>1732.8200000000002</v>
      </c>
    </row>
    <row r="201" spans="1:21" x14ac:dyDescent="0.25">
      <c r="A201" s="52">
        <v>717</v>
      </c>
      <c r="B201" s="52">
        <v>1</v>
      </c>
      <c r="C201" s="52">
        <v>22.39</v>
      </c>
      <c r="D201" s="52">
        <v>0</v>
      </c>
      <c r="E201" s="52">
        <v>23.99</v>
      </c>
      <c r="F201" s="52">
        <v>0</v>
      </c>
      <c r="G201" s="52">
        <v>0</v>
      </c>
      <c r="H201" s="52">
        <v>112.95</v>
      </c>
      <c r="I201" s="52">
        <v>125.12</v>
      </c>
      <c r="J201" s="52">
        <v>122.94</v>
      </c>
      <c r="K201" s="52">
        <v>136.26</v>
      </c>
      <c r="L201" s="52">
        <v>137.37</v>
      </c>
      <c r="M201" s="52">
        <v>136.4</v>
      </c>
      <c r="N201" s="52">
        <v>136.38</v>
      </c>
      <c r="O201" s="52">
        <v>130.59</v>
      </c>
      <c r="P201" s="52">
        <v>181.45</v>
      </c>
      <c r="Q201" s="52">
        <v>177.19</v>
      </c>
      <c r="R201" s="52">
        <v>155.34</v>
      </c>
      <c r="S201" s="52">
        <v>180.86</v>
      </c>
      <c r="T201" s="52">
        <v>175.61</v>
      </c>
      <c r="U201" s="52">
        <f t="shared" si="3"/>
        <v>1954.8400000000001</v>
      </c>
    </row>
    <row r="202" spans="1:21" x14ac:dyDescent="0.25">
      <c r="A202" s="52">
        <v>719</v>
      </c>
      <c r="B202" s="52">
        <v>1</v>
      </c>
      <c r="C202" s="52">
        <v>67.430000000000007</v>
      </c>
      <c r="D202" s="52">
        <v>2.35</v>
      </c>
      <c r="E202" s="52">
        <v>70.17</v>
      </c>
      <c r="F202" s="52">
        <v>0</v>
      </c>
      <c r="G202" s="52">
        <v>0</v>
      </c>
      <c r="H202" s="52">
        <v>491.88</v>
      </c>
      <c r="I202" s="52">
        <v>580.58000000000004</v>
      </c>
      <c r="J202" s="52">
        <v>549.09</v>
      </c>
      <c r="K202" s="52">
        <v>595.86</v>
      </c>
      <c r="L202" s="52">
        <v>629.09</v>
      </c>
      <c r="M202" s="52">
        <v>631.05999999999995</v>
      </c>
      <c r="N202" s="52">
        <v>587.61</v>
      </c>
      <c r="O202" s="52">
        <v>603.82000000000005</v>
      </c>
      <c r="P202" s="52">
        <v>620.54</v>
      </c>
      <c r="Q202" s="52">
        <v>655.09</v>
      </c>
      <c r="R202" s="52">
        <v>705.32</v>
      </c>
      <c r="S202" s="52">
        <v>654.78</v>
      </c>
      <c r="T202" s="52">
        <v>671.32</v>
      </c>
      <c r="U202" s="52">
        <f t="shared" si="3"/>
        <v>8115.9899999999989</v>
      </c>
    </row>
    <row r="203" spans="1:21" x14ac:dyDescent="0.25">
      <c r="A203" s="52">
        <v>720</v>
      </c>
      <c r="B203" s="52">
        <v>1</v>
      </c>
      <c r="C203" s="52">
        <v>80.61</v>
      </c>
      <c r="D203" s="52">
        <v>0.6</v>
      </c>
      <c r="E203" s="52">
        <v>79.02</v>
      </c>
      <c r="F203" s="52">
        <v>0</v>
      </c>
      <c r="G203" s="52">
        <v>0</v>
      </c>
      <c r="H203" s="52">
        <v>478</v>
      </c>
      <c r="I203" s="52">
        <v>567.32000000000005</v>
      </c>
      <c r="J203" s="52">
        <v>569.23</v>
      </c>
      <c r="K203" s="52">
        <v>580.46</v>
      </c>
      <c r="L203" s="52">
        <v>627.08000000000004</v>
      </c>
      <c r="M203" s="52">
        <v>669.62</v>
      </c>
      <c r="N203" s="52">
        <v>630.48</v>
      </c>
      <c r="O203" s="52">
        <v>681.16</v>
      </c>
      <c r="P203" s="52">
        <v>679.28</v>
      </c>
      <c r="Q203" s="52">
        <v>766.55</v>
      </c>
      <c r="R203" s="52">
        <v>800.22</v>
      </c>
      <c r="S203" s="52">
        <v>764.58</v>
      </c>
      <c r="T203" s="52">
        <v>813.04</v>
      </c>
      <c r="U203" s="52">
        <f t="shared" si="3"/>
        <v>8787.25</v>
      </c>
    </row>
    <row r="204" spans="1:21" x14ac:dyDescent="0.25">
      <c r="A204" s="52">
        <v>721</v>
      </c>
      <c r="B204" s="52">
        <v>1</v>
      </c>
      <c r="C204" s="52">
        <v>36.83</v>
      </c>
      <c r="D204" s="52">
        <v>0</v>
      </c>
      <c r="E204" s="52">
        <v>39.229999999999997</v>
      </c>
      <c r="F204" s="52">
        <v>0</v>
      </c>
      <c r="G204" s="52">
        <v>0</v>
      </c>
      <c r="H204" s="52">
        <v>195.86</v>
      </c>
      <c r="I204" s="52">
        <v>245.49</v>
      </c>
      <c r="J204" s="52">
        <v>219.84</v>
      </c>
      <c r="K204" s="52">
        <v>262.63</v>
      </c>
      <c r="L204" s="52">
        <v>259.42</v>
      </c>
      <c r="M204" s="52">
        <v>288.63</v>
      </c>
      <c r="N204" s="52">
        <v>275.47000000000003</v>
      </c>
      <c r="O204" s="52">
        <v>305.24</v>
      </c>
      <c r="P204" s="52">
        <v>289.31</v>
      </c>
      <c r="Q204" s="52">
        <v>321.52999999999997</v>
      </c>
      <c r="R204" s="52">
        <v>308.32</v>
      </c>
      <c r="S204" s="52">
        <v>328.47</v>
      </c>
      <c r="T204" s="52">
        <v>290.66000000000003</v>
      </c>
      <c r="U204" s="52">
        <f t="shared" si="3"/>
        <v>3666.9300000000003</v>
      </c>
    </row>
    <row r="205" spans="1:21" x14ac:dyDescent="0.25">
      <c r="A205" s="52">
        <v>726</v>
      </c>
      <c r="B205" s="52">
        <v>1</v>
      </c>
      <c r="C205" s="52">
        <v>32.5</v>
      </c>
      <c r="D205" s="52">
        <v>0</v>
      </c>
      <c r="E205" s="52">
        <v>34.68</v>
      </c>
      <c r="F205" s="52">
        <v>0</v>
      </c>
      <c r="G205" s="52">
        <v>0</v>
      </c>
      <c r="H205" s="52">
        <v>122.34</v>
      </c>
      <c r="I205" s="52">
        <v>171.47</v>
      </c>
      <c r="J205" s="52">
        <v>168.79</v>
      </c>
      <c r="K205" s="52">
        <v>198.01</v>
      </c>
      <c r="L205" s="52">
        <v>192.07</v>
      </c>
      <c r="M205" s="52">
        <v>177.04</v>
      </c>
      <c r="N205" s="52">
        <v>168.16</v>
      </c>
      <c r="O205" s="52">
        <v>209.01</v>
      </c>
      <c r="P205" s="52">
        <v>184.32</v>
      </c>
      <c r="Q205" s="52">
        <v>186.32</v>
      </c>
      <c r="R205" s="52">
        <v>202.14</v>
      </c>
      <c r="S205" s="52">
        <v>190.36</v>
      </c>
      <c r="T205" s="52">
        <v>169.62</v>
      </c>
      <c r="U205" s="52">
        <f t="shared" si="3"/>
        <v>2406.83</v>
      </c>
    </row>
    <row r="206" spans="1:21" x14ac:dyDescent="0.25">
      <c r="A206" s="52">
        <v>727</v>
      </c>
      <c r="B206" s="52">
        <v>1</v>
      </c>
      <c r="C206" s="52">
        <v>43.08</v>
      </c>
      <c r="D206" s="52">
        <v>0</v>
      </c>
      <c r="E206" s="52">
        <v>50.03</v>
      </c>
      <c r="F206" s="52">
        <v>0</v>
      </c>
      <c r="G206" s="52">
        <v>0</v>
      </c>
      <c r="H206" s="52">
        <v>248.99</v>
      </c>
      <c r="I206" s="52">
        <v>306.83999999999997</v>
      </c>
      <c r="J206" s="52">
        <v>277.54000000000002</v>
      </c>
      <c r="K206" s="52">
        <v>272.70999999999998</v>
      </c>
      <c r="L206" s="52">
        <v>261.27</v>
      </c>
      <c r="M206" s="52">
        <v>251.79</v>
      </c>
      <c r="N206" s="52">
        <v>262.22000000000003</v>
      </c>
      <c r="O206" s="52">
        <v>299.99</v>
      </c>
      <c r="P206" s="52">
        <v>284.88</v>
      </c>
      <c r="Q206" s="52">
        <v>315.10000000000002</v>
      </c>
      <c r="R206" s="52">
        <v>334.53</v>
      </c>
      <c r="S206" s="52">
        <v>283.83</v>
      </c>
      <c r="T206" s="52">
        <v>304.23</v>
      </c>
      <c r="U206" s="52">
        <f t="shared" si="3"/>
        <v>3797.03</v>
      </c>
    </row>
    <row r="207" spans="1:21" x14ac:dyDescent="0.25">
      <c r="A207" s="52">
        <v>728</v>
      </c>
      <c r="B207" s="52">
        <v>1</v>
      </c>
      <c r="C207" s="52">
        <v>190.5</v>
      </c>
      <c r="D207" s="52">
        <v>2.68</v>
      </c>
      <c r="E207" s="52">
        <v>182.02</v>
      </c>
      <c r="F207" s="52">
        <v>0</v>
      </c>
      <c r="G207" s="52">
        <v>0</v>
      </c>
      <c r="H207" s="52">
        <v>973.6</v>
      </c>
      <c r="I207" s="52">
        <v>1189.43</v>
      </c>
      <c r="J207" s="52">
        <v>1159.94</v>
      </c>
      <c r="K207" s="52">
        <v>1168.97</v>
      </c>
      <c r="L207" s="52">
        <v>1194.92</v>
      </c>
      <c r="M207" s="52">
        <v>1186.44</v>
      </c>
      <c r="N207" s="52">
        <v>1139.45</v>
      </c>
      <c r="O207" s="52">
        <v>1188.3800000000001</v>
      </c>
      <c r="P207" s="52">
        <v>1152.82</v>
      </c>
      <c r="Q207" s="52">
        <v>1273.23</v>
      </c>
      <c r="R207" s="52">
        <v>1199.3599999999999</v>
      </c>
      <c r="S207" s="52">
        <v>1154.97</v>
      </c>
      <c r="T207" s="52">
        <v>1131.6300000000001</v>
      </c>
      <c r="U207" s="52">
        <f t="shared" si="3"/>
        <v>15488.34</v>
      </c>
    </row>
    <row r="208" spans="1:21" x14ac:dyDescent="0.25">
      <c r="A208" s="52">
        <v>738</v>
      </c>
      <c r="B208" s="52">
        <v>1</v>
      </c>
      <c r="C208" s="52">
        <v>4.41</v>
      </c>
      <c r="D208" s="52">
        <v>0</v>
      </c>
      <c r="E208" s="52">
        <v>10.19</v>
      </c>
      <c r="F208" s="52">
        <v>0</v>
      </c>
      <c r="G208" s="52">
        <v>0</v>
      </c>
      <c r="H208" s="52">
        <v>56</v>
      </c>
      <c r="I208" s="52">
        <v>66.92</v>
      </c>
      <c r="J208" s="52">
        <v>78.13</v>
      </c>
      <c r="K208" s="52">
        <v>61</v>
      </c>
      <c r="L208" s="52">
        <v>74</v>
      </c>
      <c r="M208" s="52">
        <v>58</v>
      </c>
      <c r="N208" s="52">
        <v>69.3</v>
      </c>
      <c r="O208" s="52">
        <v>70.650000000000006</v>
      </c>
      <c r="P208" s="52">
        <v>51.24</v>
      </c>
      <c r="Q208" s="52">
        <v>65.290000000000006</v>
      </c>
      <c r="R208" s="52">
        <v>71.489999999999995</v>
      </c>
      <c r="S208" s="52">
        <v>65.16</v>
      </c>
      <c r="T208" s="52">
        <v>50.59</v>
      </c>
      <c r="U208" s="52">
        <f t="shared" si="3"/>
        <v>852.37</v>
      </c>
    </row>
    <row r="209" spans="1:21" x14ac:dyDescent="0.25">
      <c r="A209" s="52">
        <v>739</v>
      </c>
      <c r="B209" s="52">
        <v>1</v>
      </c>
      <c r="C209" s="52">
        <v>7.59</v>
      </c>
      <c r="D209" s="52">
        <v>0</v>
      </c>
      <c r="E209" s="52">
        <v>10.6</v>
      </c>
      <c r="F209" s="52">
        <v>0</v>
      </c>
      <c r="G209" s="52">
        <v>0</v>
      </c>
      <c r="H209" s="52">
        <v>43.32</v>
      </c>
      <c r="I209" s="52">
        <v>47.34</v>
      </c>
      <c r="J209" s="52">
        <v>61.1</v>
      </c>
      <c r="K209" s="52">
        <v>52.89</v>
      </c>
      <c r="L209" s="52">
        <v>59.85</v>
      </c>
      <c r="M209" s="52">
        <v>52.01</v>
      </c>
      <c r="N209" s="52">
        <v>67.150000000000006</v>
      </c>
      <c r="O209" s="52">
        <v>62.04</v>
      </c>
      <c r="P209" s="52">
        <v>71.66</v>
      </c>
      <c r="Q209" s="52">
        <v>51.73</v>
      </c>
      <c r="R209" s="52">
        <v>54.33</v>
      </c>
      <c r="S209" s="52">
        <v>63.02</v>
      </c>
      <c r="T209" s="52">
        <v>61.65</v>
      </c>
      <c r="U209" s="52">
        <f t="shared" si="3"/>
        <v>766.28000000000009</v>
      </c>
    </row>
    <row r="210" spans="1:21" x14ac:dyDescent="0.25">
      <c r="A210" s="52">
        <v>740</v>
      </c>
      <c r="B210" s="52">
        <v>1</v>
      </c>
      <c r="C210" s="52">
        <v>15.2</v>
      </c>
      <c r="D210" s="52">
        <v>0</v>
      </c>
      <c r="E210" s="52">
        <v>16.34</v>
      </c>
      <c r="F210" s="52">
        <v>0</v>
      </c>
      <c r="G210" s="52">
        <v>0</v>
      </c>
      <c r="H210" s="52">
        <v>70.83</v>
      </c>
      <c r="I210" s="52">
        <v>63.9</v>
      </c>
      <c r="J210" s="52">
        <v>86.15</v>
      </c>
      <c r="K210" s="52">
        <v>64.37</v>
      </c>
      <c r="L210" s="52">
        <v>67.11</v>
      </c>
      <c r="M210" s="52">
        <v>78.33</v>
      </c>
      <c r="N210" s="52">
        <v>79.11</v>
      </c>
      <c r="O210" s="52">
        <v>121.69</v>
      </c>
      <c r="P210" s="52">
        <v>146.58000000000001</v>
      </c>
      <c r="Q210" s="52">
        <v>132.16999999999999</v>
      </c>
      <c r="R210" s="52">
        <v>118.59</v>
      </c>
      <c r="S210" s="52">
        <v>130.35</v>
      </c>
      <c r="T210" s="52">
        <v>103.58</v>
      </c>
      <c r="U210" s="52">
        <f t="shared" si="3"/>
        <v>1294.2999999999997</v>
      </c>
    </row>
    <row r="211" spans="1:21" x14ac:dyDescent="0.25">
      <c r="A211" s="52">
        <v>741</v>
      </c>
      <c r="B211" s="52">
        <v>1</v>
      </c>
      <c r="C211" s="52">
        <v>11.25</v>
      </c>
      <c r="D211" s="52">
        <v>0</v>
      </c>
      <c r="E211" s="52">
        <v>13.38</v>
      </c>
      <c r="F211" s="52">
        <v>0</v>
      </c>
      <c r="G211" s="52">
        <v>0</v>
      </c>
      <c r="H211" s="52">
        <v>54.6</v>
      </c>
      <c r="I211" s="52">
        <v>69.05</v>
      </c>
      <c r="J211" s="52">
        <v>69.72</v>
      </c>
      <c r="K211" s="52">
        <v>57.73</v>
      </c>
      <c r="L211" s="52">
        <v>73.739999999999995</v>
      </c>
      <c r="M211" s="52">
        <v>54.03</v>
      </c>
      <c r="N211" s="52">
        <v>66.89</v>
      </c>
      <c r="O211" s="52">
        <v>70.08</v>
      </c>
      <c r="P211" s="52">
        <v>76.38</v>
      </c>
      <c r="Q211" s="52">
        <v>72.48</v>
      </c>
      <c r="R211" s="52">
        <v>70.78</v>
      </c>
      <c r="S211" s="52">
        <v>78.239999999999995</v>
      </c>
      <c r="T211" s="52">
        <v>63.51</v>
      </c>
      <c r="U211" s="52">
        <f t="shared" si="3"/>
        <v>901.86</v>
      </c>
    </row>
    <row r="212" spans="1:21" x14ac:dyDescent="0.25">
      <c r="A212" s="52">
        <v>742</v>
      </c>
      <c r="B212" s="52">
        <v>1</v>
      </c>
      <c r="C212" s="52">
        <v>148.11000000000001</v>
      </c>
      <c r="D212" s="52">
        <v>120.69</v>
      </c>
      <c r="E212" s="52">
        <v>163.38999999999999</v>
      </c>
      <c r="F212" s="52">
        <v>1</v>
      </c>
      <c r="G212" s="52">
        <v>0</v>
      </c>
      <c r="H212" s="52">
        <v>916.76</v>
      </c>
      <c r="I212" s="52">
        <v>1084.1500000000001</v>
      </c>
      <c r="J212" s="52">
        <v>1016.29</v>
      </c>
      <c r="K212" s="52">
        <v>958.97</v>
      </c>
      <c r="L212" s="52">
        <v>986.91</v>
      </c>
      <c r="M212" s="52">
        <v>917.51</v>
      </c>
      <c r="N212" s="52">
        <v>943.86</v>
      </c>
      <c r="O212" s="52">
        <v>943.41</v>
      </c>
      <c r="P212" s="52">
        <v>954.93</v>
      </c>
      <c r="Q212" s="52">
        <v>947.52</v>
      </c>
      <c r="R212" s="52">
        <v>1053.03</v>
      </c>
      <c r="S212" s="52">
        <v>959.96</v>
      </c>
      <c r="T212" s="52">
        <v>1014.5</v>
      </c>
      <c r="U212" s="52">
        <f t="shared" si="3"/>
        <v>13130.990000000002</v>
      </c>
    </row>
    <row r="213" spans="1:21" x14ac:dyDescent="0.25">
      <c r="A213" s="52">
        <v>743</v>
      </c>
      <c r="B213" s="52">
        <v>1</v>
      </c>
      <c r="C213" s="52">
        <v>22.8</v>
      </c>
      <c r="D213" s="52">
        <v>0</v>
      </c>
      <c r="E213" s="52">
        <v>24.22</v>
      </c>
      <c r="F213" s="52">
        <v>0</v>
      </c>
      <c r="G213" s="52">
        <v>0</v>
      </c>
      <c r="H213" s="52">
        <v>54.95</v>
      </c>
      <c r="I213" s="52">
        <v>73.12</v>
      </c>
      <c r="J213" s="52">
        <v>69.48</v>
      </c>
      <c r="K213" s="52">
        <v>79.459999999999994</v>
      </c>
      <c r="L213" s="52">
        <v>67.38</v>
      </c>
      <c r="M213" s="52">
        <v>68.459999999999994</v>
      </c>
      <c r="N213" s="52">
        <v>74.33</v>
      </c>
      <c r="O213" s="52">
        <v>112.14</v>
      </c>
      <c r="P213" s="52">
        <v>125.51</v>
      </c>
      <c r="Q213" s="52">
        <v>105.03</v>
      </c>
      <c r="R213" s="52">
        <v>90.19</v>
      </c>
      <c r="S213" s="52">
        <v>112.68</v>
      </c>
      <c r="T213" s="52">
        <v>80.3</v>
      </c>
      <c r="U213" s="52">
        <f t="shared" si="3"/>
        <v>1160.05</v>
      </c>
    </row>
    <row r="214" spans="1:21" x14ac:dyDescent="0.25">
      <c r="A214" s="52">
        <v>745</v>
      </c>
      <c r="B214" s="52">
        <v>1</v>
      </c>
      <c r="C214" s="52">
        <v>17.96</v>
      </c>
      <c r="D214" s="52">
        <v>0</v>
      </c>
      <c r="E214" s="52">
        <v>14.41</v>
      </c>
      <c r="F214" s="52">
        <v>0</v>
      </c>
      <c r="G214" s="52">
        <v>0</v>
      </c>
      <c r="H214" s="52">
        <v>98.28</v>
      </c>
      <c r="I214" s="52">
        <v>112.14</v>
      </c>
      <c r="J214" s="52">
        <v>117.44</v>
      </c>
      <c r="K214" s="52">
        <v>122.12</v>
      </c>
      <c r="L214" s="52">
        <v>129.66999999999999</v>
      </c>
      <c r="M214" s="52">
        <v>135.18</v>
      </c>
      <c r="N214" s="52">
        <v>139.19</v>
      </c>
      <c r="O214" s="52">
        <v>139.72</v>
      </c>
      <c r="P214" s="52">
        <v>136.41999999999999</v>
      </c>
      <c r="Q214" s="52">
        <v>141.02000000000001</v>
      </c>
      <c r="R214" s="52">
        <v>149.97</v>
      </c>
      <c r="S214" s="52">
        <v>108.69</v>
      </c>
      <c r="T214" s="52">
        <v>116.24</v>
      </c>
      <c r="U214" s="52">
        <f t="shared" si="3"/>
        <v>1678.4500000000003</v>
      </c>
    </row>
    <row r="215" spans="1:21" x14ac:dyDescent="0.25">
      <c r="A215" s="52">
        <v>748</v>
      </c>
      <c r="B215" s="52">
        <v>1</v>
      </c>
      <c r="C215" s="52">
        <v>38.24</v>
      </c>
      <c r="D215" s="52">
        <v>0</v>
      </c>
      <c r="E215" s="52">
        <v>47.92</v>
      </c>
      <c r="F215" s="52">
        <v>0</v>
      </c>
      <c r="G215" s="52">
        <v>0</v>
      </c>
      <c r="H215" s="52">
        <v>191.16</v>
      </c>
      <c r="I215" s="52">
        <v>300.05</v>
      </c>
      <c r="J215" s="52">
        <v>278.32</v>
      </c>
      <c r="K215" s="52">
        <v>328.58</v>
      </c>
      <c r="L215" s="52">
        <v>310.89</v>
      </c>
      <c r="M215" s="52">
        <v>303.47000000000003</v>
      </c>
      <c r="N215" s="52">
        <v>320.81</v>
      </c>
      <c r="O215" s="52">
        <v>335.26</v>
      </c>
      <c r="P215" s="52">
        <v>341.03</v>
      </c>
      <c r="Q215" s="52">
        <v>324.27</v>
      </c>
      <c r="R215" s="52">
        <v>332.31</v>
      </c>
      <c r="S215" s="52">
        <v>360.86</v>
      </c>
      <c r="T215" s="52">
        <v>324.16000000000003</v>
      </c>
      <c r="U215" s="52">
        <f t="shared" si="3"/>
        <v>4137.33</v>
      </c>
    </row>
    <row r="216" spans="1:21" x14ac:dyDescent="0.25">
      <c r="A216" s="52">
        <v>750</v>
      </c>
      <c r="B216" s="52">
        <v>1</v>
      </c>
      <c r="C216" s="52">
        <v>24.67</v>
      </c>
      <c r="D216" s="52">
        <v>0</v>
      </c>
      <c r="E216" s="52">
        <v>18.47</v>
      </c>
      <c r="F216" s="52">
        <v>0</v>
      </c>
      <c r="G216" s="52">
        <v>0</v>
      </c>
      <c r="H216" s="52">
        <v>94.51</v>
      </c>
      <c r="I216" s="52">
        <v>110.1</v>
      </c>
      <c r="J216" s="52">
        <v>118.23</v>
      </c>
      <c r="K216" s="52">
        <v>110.65</v>
      </c>
      <c r="L216" s="52">
        <v>109.1</v>
      </c>
      <c r="M216" s="52">
        <v>112.43</v>
      </c>
      <c r="N216" s="52">
        <v>112.61</v>
      </c>
      <c r="O216" s="52">
        <v>154.59</v>
      </c>
      <c r="P216" s="52">
        <v>146.72</v>
      </c>
      <c r="Q216" s="52">
        <v>170.05</v>
      </c>
      <c r="R216" s="52">
        <v>161.62</v>
      </c>
      <c r="S216" s="52">
        <v>168.37</v>
      </c>
      <c r="T216" s="52">
        <v>145.87</v>
      </c>
      <c r="U216" s="52">
        <f t="shared" si="3"/>
        <v>1757.9899999999998</v>
      </c>
    </row>
    <row r="217" spans="1:21" x14ac:dyDescent="0.25">
      <c r="A217" s="52">
        <v>756</v>
      </c>
      <c r="B217" s="52">
        <v>1</v>
      </c>
      <c r="C217" s="52">
        <v>6.26</v>
      </c>
      <c r="D217" s="52">
        <v>0</v>
      </c>
      <c r="E217" s="52">
        <v>9.8000000000000007</v>
      </c>
      <c r="F217" s="52">
        <v>0</v>
      </c>
      <c r="G217" s="52">
        <v>0</v>
      </c>
      <c r="H217" s="52">
        <v>39.96</v>
      </c>
      <c r="I217" s="52">
        <v>45.2</v>
      </c>
      <c r="J217" s="52">
        <v>62.26</v>
      </c>
      <c r="K217" s="52">
        <v>54.8</v>
      </c>
      <c r="L217" s="52">
        <v>63.33</v>
      </c>
      <c r="M217" s="52">
        <v>59.86</v>
      </c>
      <c r="N217" s="52">
        <v>60.84</v>
      </c>
      <c r="O217" s="52">
        <v>52.8</v>
      </c>
      <c r="P217" s="52">
        <v>53.86</v>
      </c>
      <c r="Q217" s="52">
        <v>56.77</v>
      </c>
      <c r="R217" s="52">
        <v>61.84</v>
      </c>
      <c r="S217" s="52">
        <v>67.239999999999995</v>
      </c>
      <c r="T217" s="52">
        <v>51.93</v>
      </c>
      <c r="U217" s="52">
        <f t="shared" si="3"/>
        <v>746.75</v>
      </c>
    </row>
    <row r="218" spans="1:21" x14ac:dyDescent="0.25">
      <c r="A218" s="52">
        <v>761</v>
      </c>
      <c r="B218" s="52">
        <v>1</v>
      </c>
      <c r="C218" s="52">
        <v>82.35</v>
      </c>
      <c r="D218" s="52">
        <v>24.29</v>
      </c>
      <c r="E218" s="52">
        <v>67.540000000000006</v>
      </c>
      <c r="F218" s="52">
        <v>0</v>
      </c>
      <c r="G218" s="52">
        <v>0</v>
      </c>
      <c r="H218" s="52">
        <v>271.01</v>
      </c>
      <c r="I218" s="52">
        <v>353.81</v>
      </c>
      <c r="J218" s="52">
        <v>346.4</v>
      </c>
      <c r="K218" s="52">
        <v>385.35</v>
      </c>
      <c r="L218" s="52">
        <v>360.59</v>
      </c>
      <c r="M218" s="52">
        <v>333.54</v>
      </c>
      <c r="N218" s="52">
        <v>354.09</v>
      </c>
      <c r="O218" s="52">
        <v>340.28</v>
      </c>
      <c r="P218" s="52">
        <v>370.56</v>
      </c>
      <c r="Q218" s="52">
        <v>428.13</v>
      </c>
      <c r="R218" s="52">
        <v>429.22</v>
      </c>
      <c r="S218" s="52">
        <v>401.44</v>
      </c>
      <c r="T218" s="52">
        <v>398.59</v>
      </c>
      <c r="U218" s="52">
        <f t="shared" si="3"/>
        <v>4947.1899999999996</v>
      </c>
    </row>
    <row r="219" spans="1:21" x14ac:dyDescent="0.25">
      <c r="A219" s="52">
        <v>763</v>
      </c>
      <c r="B219" s="52">
        <v>1</v>
      </c>
      <c r="C219" s="52">
        <v>5.59</v>
      </c>
      <c r="D219" s="52">
        <v>0</v>
      </c>
      <c r="E219" s="52">
        <v>8.1199999999999992</v>
      </c>
      <c r="F219" s="52">
        <v>0</v>
      </c>
      <c r="G219" s="52">
        <v>0</v>
      </c>
      <c r="H219" s="52">
        <v>32.29</v>
      </c>
      <c r="I219" s="52">
        <v>33.33</v>
      </c>
      <c r="J219" s="52">
        <v>36.549999999999997</v>
      </c>
      <c r="K219" s="52">
        <v>41.82</v>
      </c>
      <c r="L219" s="52">
        <v>50.22</v>
      </c>
      <c r="M219" s="52">
        <v>40.590000000000003</v>
      </c>
      <c r="N219" s="52">
        <v>48.02</v>
      </c>
      <c r="O219" s="52">
        <v>56.11</v>
      </c>
      <c r="P219" s="52">
        <v>42.09</v>
      </c>
      <c r="Q219" s="52">
        <v>39.65</v>
      </c>
      <c r="R219" s="52">
        <v>50.59</v>
      </c>
      <c r="S219" s="52">
        <v>41.41</v>
      </c>
      <c r="T219" s="52">
        <v>40.409999999999997</v>
      </c>
      <c r="U219" s="52">
        <f t="shared" si="3"/>
        <v>566.79</v>
      </c>
    </row>
    <row r="220" spans="1:21" x14ac:dyDescent="0.25">
      <c r="A220" s="52">
        <v>768</v>
      </c>
      <c r="B220" s="52">
        <v>1</v>
      </c>
      <c r="C220" s="52">
        <v>1.4</v>
      </c>
      <c r="D220" s="52">
        <v>0</v>
      </c>
      <c r="E220" s="52">
        <v>2.57</v>
      </c>
      <c r="F220" s="52">
        <v>0</v>
      </c>
      <c r="G220" s="52">
        <v>0</v>
      </c>
      <c r="H220" s="52">
        <v>17.760000000000002</v>
      </c>
      <c r="I220" s="52">
        <v>14.87</v>
      </c>
      <c r="J220" s="52">
        <v>29</v>
      </c>
      <c r="K220" s="52">
        <v>27.97</v>
      </c>
      <c r="L220" s="52">
        <v>20</v>
      </c>
      <c r="M220" s="52">
        <v>21.34</v>
      </c>
      <c r="N220" s="52">
        <v>30</v>
      </c>
      <c r="O220" s="52">
        <v>22</v>
      </c>
      <c r="P220" s="52">
        <v>20.309999999999999</v>
      </c>
      <c r="Q220" s="52">
        <v>29.51</v>
      </c>
      <c r="R220" s="52">
        <v>21.06</v>
      </c>
      <c r="S220" s="52">
        <v>22.77</v>
      </c>
      <c r="T220" s="52">
        <v>20.3</v>
      </c>
      <c r="U220" s="52">
        <f t="shared" si="3"/>
        <v>300.85999999999996</v>
      </c>
    </row>
    <row r="221" spans="1:21" x14ac:dyDescent="0.25">
      <c r="A221" s="52">
        <v>771</v>
      </c>
      <c r="B221" s="52">
        <v>1</v>
      </c>
      <c r="C221" s="52">
        <v>2.86</v>
      </c>
      <c r="D221" s="52">
        <v>0</v>
      </c>
      <c r="E221" s="52">
        <v>1</v>
      </c>
      <c r="F221" s="52">
        <v>0</v>
      </c>
      <c r="G221" s="52">
        <v>0</v>
      </c>
      <c r="H221" s="52">
        <v>8.02</v>
      </c>
      <c r="I221" s="52">
        <v>11.95</v>
      </c>
      <c r="J221" s="52">
        <v>4</v>
      </c>
      <c r="K221" s="52">
        <v>17.149999999999999</v>
      </c>
      <c r="L221" s="52">
        <v>9.7100000000000009</v>
      </c>
      <c r="M221" s="52">
        <v>6.15</v>
      </c>
      <c r="N221" s="52">
        <v>13.9</v>
      </c>
      <c r="O221" s="52">
        <v>7.95</v>
      </c>
      <c r="P221" s="52">
        <v>13</v>
      </c>
      <c r="Q221" s="52">
        <v>20.38</v>
      </c>
      <c r="R221" s="52">
        <v>13.15</v>
      </c>
      <c r="S221" s="52">
        <v>16.91</v>
      </c>
      <c r="T221" s="52">
        <v>10.83</v>
      </c>
      <c r="U221" s="52">
        <f t="shared" si="3"/>
        <v>156.96</v>
      </c>
    </row>
    <row r="222" spans="1:21" x14ac:dyDescent="0.25">
      <c r="A222" s="52">
        <v>775</v>
      </c>
      <c r="B222" s="52">
        <v>1</v>
      </c>
      <c r="C222" s="52">
        <v>7.93</v>
      </c>
      <c r="D222" s="52">
        <v>0.6</v>
      </c>
      <c r="E222" s="52">
        <v>3</v>
      </c>
      <c r="F222" s="52">
        <v>0</v>
      </c>
      <c r="G222" s="52">
        <v>0</v>
      </c>
      <c r="H222" s="52">
        <v>33.270000000000003</v>
      </c>
      <c r="I222" s="52">
        <v>29.81</v>
      </c>
      <c r="J222" s="52">
        <v>46.39</v>
      </c>
      <c r="K222" s="52">
        <v>35.18</v>
      </c>
      <c r="L222" s="52">
        <v>26.15</v>
      </c>
      <c r="M222" s="52">
        <v>43.26</v>
      </c>
      <c r="N222" s="52">
        <v>41.55</v>
      </c>
      <c r="O222" s="52">
        <v>44.28</v>
      </c>
      <c r="P222" s="52">
        <v>45.93</v>
      </c>
      <c r="Q222" s="52">
        <v>41.05</v>
      </c>
      <c r="R222" s="52">
        <v>41.04</v>
      </c>
      <c r="S222" s="52">
        <v>37.770000000000003</v>
      </c>
      <c r="T222" s="52">
        <v>33.65</v>
      </c>
      <c r="U222" s="52">
        <f t="shared" si="3"/>
        <v>510.85999999999996</v>
      </c>
    </row>
    <row r="223" spans="1:21" x14ac:dyDescent="0.25">
      <c r="A223" s="52">
        <v>777</v>
      </c>
      <c r="B223" s="52">
        <v>1</v>
      </c>
      <c r="C223" s="52">
        <v>6.62</v>
      </c>
      <c r="D223" s="52">
        <v>16</v>
      </c>
      <c r="E223" s="52">
        <v>13.61</v>
      </c>
      <c r="F223" s="52">
        <v>0</v>
      </c>
      <c r="G223" s="52">
        <v>0</v>
      </c>
      <c r="H223" s="52">
        <v>44.19</v>
      </c>
      <c r="I223" s="52">
        <v>69.44</v>
      </c>
      <c r="J223" s="52">
        <v>56.27</v>
      </c>
      <c r="K223" s="52">
        <v>68.3</v>
      </c>
      <c r="L223" s="52">
        <v>51.33</v>
      </c>
      <c r="M223" s="52">
        <v>70.39</v>
      </c>
      <c r="N223" s="52">
        <v>56.22</v>
      </c>
      <c r="O223" s="52">
        <v>58.72</v>
      </c>
      <c r="P223" s="52">
        <v>59.76</v>
      </c>
      <c r="Q223" s="52">
        <v>79.260000000000005</v>
      </c>
      <c r="R223" s="52">
        <v>62.72</v>
      </c>
      <c r="S223" s="52">
        <v>69.010000000000005</v>
      </c>
      <c r="T223" s="52">
        <v>61.76</v>
      </c>
      <c r="U223" s="52">
        <f t="shared" si="3"/>
        <v>843.6</v>
      </c>
    </row>
    <row r="224" spans="1:21" x14ac:dyDescent="0.25">
      <c r="A224" s="52">
        <v>786</v>
      </c>
      <c r="B224" s="52">
        <v>1</v>
      </c>
      <c r="C224" s="52">
        <v>9.5500000000000007</v>
      </c>
      <c r="D224" s="52">
        <v>7.8</v>
      </c>
      <c r="E224" s="52">
        <v>9.48</v>
      </c>
      <c r="F224" s="52">
        <v>0</v>
      </c>
      <c r="G224" s="52">
        <v>0</v>
      </c>
      <c r="H224" s="52">
        <v>30.71</v>
      </c>
      <c r="I224" s="52">
        <v>38.19</v>
      </c>
      <c r="J224" s="52">
        <v>21.53</v>
      </c>
      <c r="K224" s="52">
        <v>38</v>
      </c>
      <c r="L224" s="52">
        <v>29.4</v>
      </c>
      <c r="M224" s="52">
        <v>44.53</v>
      </c>
      <c r="N224" s="52">
        <v>35.56</v>
      </c>
      <c r="O224" s="52">
        <v>31.83</v>
      </c>
      <c r="P224" s="52">
        <v>36.53</v>
      </c>
      <c r="Q224" s="52">
        <v>36.49</v>
      </c>
      <c r="R224" s="52">
        <v>53.77</v>
      </c>
      <c r="S224" s="52">
        <v>47.71</v>
      </c>
      <c r="T224" s="52">
        <v>30.88</v>
      </c>
      <c r="U224" s="52">
        <f t="shared" si="3"/>
        <v>501.96</v>
      </c>
    </row>
    <row r="225" spans="1:21" x14ac:dyDescent="0.25">
      <c r="A225" s="52">
        <v>787</v>
      </c>
      <c r="B225" s="52">
        <v>1</v>
      </c>
      <c r="C225" s="52">
        <v>6.3</v>
      </c>
      <c r="D225" s="52">
        <v>3</v>
      </c>
      <c r="E225" s="52">
        <v>6.51</v>
      </c>
      <c r="F225" s="52">
        <v>0</v>
      </c>
      <c r="G225" s="52">
        <v>0</v>
      </c>
      <c r="H225" s="52">
        <v>40.97</v>
      </c>
      <c r="I225" s="52">
        <v>39.39</v>
      </c>
      <c r="J225" s="52">
        <v>39.25</v>
      </c>
      <c r="K225" s="52">
        <v>43.67</v>
      </c>
      <c r="L225" s="52">
        <v>32.01</v>
      </c>
      <c r="M225" s="52">
        <v>40.79</v>
      </c>
      <c r="N225" s="52">
        <v>33.22</v>
      </c>
      <c r="O225" s="52">
        <v>47.43</v>
      </c>
      <c r="P225" s="52">
        <v>43.7</v>
      </c>
      <c r="Q225" s="52">
        <v>51.07</v>
      </c>
      <c r="R225" s="52">
        <v>44.05</v>
      </c>
      <c r="S225" s="52">
        <v>34.28</v>
      </c>
      <c r="T225" s="52">
        <v>29.13</v>
      </c>
      <c r="U225" s="52">
        <f t="shared" si="3"/>
        <v>534.77</v>
      </c>
    </row>
    <row r="226" spans="1:21" x14ac:dyDescent="0.25">
      <c r="A226" s="52">
        <v>801</v>
      </c>
      <c r="B226" s="52">
        <v>1</v>
      </c>
      <c r="C226" s="52">
        <v>0.67</v>
      </c>
      <c r="D226" s="52">
        <v>0.71</v>
      </c>
      <c r="E226" s="52">
        <v>2.0499999999999998</v>
      </c>
      <c r="F226" s="52">
        <v>0</v>
      </c>
      <c r="G226" s="52">
        <v>0</v>
      </c>
      <c r="H226" s="52">
        <v>9.98</v>
      </c>
      <c r="I226" s="52">
        <v>7</v>
      </c>
      <c r="J226" s="52">
        <v>5.82</v>
      </c>
      <c r="K226" s="52">
        <v>6.06</v>
      </c>
      <c r="L226" s="52">
        <v>5.21</v>
      </c>
      <c r="M226" s="52">
        <v>6</v>
      </c>
      <c r="N226" s="52">
        <v>8.35</v>
      </c>
      <c r="O226" s="52">
        <v>1.95</v>
      </c>
      <c r="P226" s="52">
        <v>4.1900000000000004</v>
      </c>
      <c r="Q226" s="52">
        <v>3.99</v>
      </c>
      <c r="R226" s="52">
        <v>2</v>
      </c>
      <c r="S226" s="52">
        <v>1.66</v>
      </c>
      <c r="T226" s="52">
        <v>3.71</v>
      </c>
      <c r="U226" s="52">
        <f t="shared" si="3"/>
        <v>69.349999999999994</v>
      </c>
    </row>
    <row r="227" spans="1:21" x14ac:dyDescent="0.25">
      <c r="A227" s="52">
        <v>803</v>
      </c>
      <c r="B227" s="52">
        <v>1</v>
      </c>
      <c r="C227" s="52">
        <v>3.99</v>
      </c>
      <c r="D227" s="52">
        <v>7.56</v>
      </c>
      <c r="E227" s="52">
        <v>6.76</v>
      </c>
      <c r="F227" s="52">
        <v>0</v>
      </c>
      <c r="G227" s="52">
        <v>0</v>
      </c>
      <c r="H227" s="52">
        <v>21.25</v>
      </c>
      <c r="I227" s="52">
        <v>26.73</v>
      </c>
      <c r="J227" s="52">
        <v>27.57</v>
      </c>
      <c r="K227" s="52">
        <v>15.58</v>
      </c>
      <c r="L227" s="52">
        <v>21.99</v>
      </c>
      <c r="M227" s="52">
        <v>20.69</v>
      </c>
      <c r="N227" s="52">
        <v>24.14</v>
      </c>
      <c r="O227" s="52">
        <v>23.79</v>
      </c>
      <c r="P227" s="52">
        <v>26.66</v>
      </c>
      <c r="Q227" s="52">
        <v>21.63</v>
      </c>
      <c r="R227" s="52">
        <v>23.26</v>
      </c>
      <c r="S227" s="52">
        <v>22</v>
      </c>
      <c r="T227" s="52">
        <v>25.75</v>
      </c>
      <c r="U227" s="52">
        <f t="shared" si="3"/>
        <v>319.34999999999997</v>
      </c>
    </row>
    <row r="228" spans="1:21" x14ac:dyDescent="0.25">
      <c r="A228" s="52">
        <v>811</v>
      </c>
      <c r="B228" s="52">
        <v>1</v>
      </c>
      <c r="C228" s="52">
        <v>7.64</v>
      </c>
      <c r="D228" s="52">
        <v>0</v>
      </c>
      <c r="E228" s="52">
        <v>5.37</v>
      </c>
      <c r="F228" s="52">
        <v>0</v>
      </c>
      <c r="G228" s="52">
        <v>0</v>
      </c>
      <c r="H228" s="52">
        <v>26.15</v>
      </c>
      <c r="I228" s="52">
        <v>26.13</v>
      </c>
      <c r="J228" s="52">
        <v>23.33</v>
      </c>
      <c r="K228" s="52">
        <v>39.840000000000003</v>
      </c>
      <c r="L228" s="52">
        <v>30.38</v>
      </c>
      <c r="M228" s="52">
        <v>28.99</v>
      </c>
      <c r="N228" s="52">
        <v>40.799999999999997</v>
      </c>
      <c r="O228" s="52">
        <v>45.9</v>
      </c>
      <c r="P228" s="52">
        <v>52.35</v>
      </c>
      <c r="Q228" s="52">
        <v>57.95</v>
      </c>
      <c r="R228" s="52">
        <v>57.67</v>
      </c>
      <c r="S228" s="52">
        <v>46.49</v>
      </c>
      <c r="T228" s="52">
        <v>53.25</v>
      </c>
      <c r="U228" s="52">
        <f t="shared" si="3"/>
        <v>542.24</v>
      </c>
    </row>
    <row r="229" spans="1:21" x14ac:dyDescent="0.25">
      <c r="A229" s="52">
        <v>813</v>
      </c>
      <c r="B229" s="52">
        <v>1</v>
      </c>
      <c r="C229" s="52">
        <v>14.63</v>
      </c>
      <c r="D229" s="52">
        <v>0</v>
      </c>
      <c r="E229" s="52">
        <v>10.06</v>
      </c>
      <c r="F229" s="52">
        <v>1</v>
      </c>
      <c r="G229" s="52">
        <v>0</v>
      </c>
      <c r="H229" s="52">
        <v>51.26</v>
      </c>
      <c r="I229" s="52">
        <v>89.69</v>
      </c>
      <c r="J229" s="52">
        <v>63.92</v>
      </c>
      <c r="K229" s="52">
        <v>85.17</v>
      </c>
      <c r="L229" s="52">
        <v>93.91</v>
      </c>
      <c r="M229" s="52">
        <v>86.48</v>
      </c>
      <c r="N229" s="52">
        <v>103.4</v>
      </c>
      <c r="O229" s="52">
        <v>68.69</v>
      </c>
      <c r="P229" s="52">
        <v>94.09</v>
      </c>
      <c r="Q229" s="52">
        <v>116.95</v>
      </c>
      <c r="R229" s="52">
        <v>111.75</v>
      </c>
      <c r="S229" s="52">
        <v>95.36</v>
      </c>
      <c r="T229" s="52">
        <v>95.31</v>
      </c>
      <c r="U229" s="52">
        <f t="shared" si="3"/>
        <v>1181.67</v>
      </c>
    </row>
    <row r="230" spans="1:21" x14ac:dyDescent="0.25">
      <c r="A230" s="52">
        <v>818</v>
      </c>
      <c r="B230" s="52">
        <v>1</v>
      </c>
      <c r="C230" s="52">
        <v>6.59</v>
      </c>
      <c r="D230" s="52">
        <v>0</v>
      </c>
      <c r="E230" s="52">
        <v>6.43</v>
      </c>
      <c r="F230" s="52">
        <v>0</v>
      </c>
      <c r="G230" s="52">
        <v>0</v>
      </c>
      <c r="H230" s="52">
        <v>16.079999999999998</v>
      </c>
      <c r="I230" s="52">
        <v>21.61</v>
      </c>
      <c r="J230" s="52">
        <v>25.91</v>
      </c>
      <c r="K230" s="52">
        <v>23.68</v>
      </c>
      <c r="L230" s="52">
        <v>25.16</v>
      </c>
      <c r="M230" s="52">
        <v>15.02</v>
      </c>
      <c r="N230" s="52">
        <v>24.49</v>
      </c>
      <c r="O230" s="52">
        <v>18.86</v>
      </c>
      <c r="P230" s="52">
        <v>25</v>
      </c>
      <c r="Q230" s="52">
        <v>19.96</v>
      </c>
      <c r="R230" s="52">
        <v>21.13</v>
      </c>
      <c r="S230" s="52">
        <v>28.65</v>
      </c>
      <c r="T230" s="52">
        <v>17.940000000000001</v>
      </c>
      <c r="U230" s="52">
        <f t="shared" si="3"/>
        <v>296.51</v>
      </c>
    </row>
    <row r="231" spans="1:21" x14ac:dyDescent="0.25">
      <c r="A231" s="52">
        <v>820</v>
      </c>
      <c r="B231" s="52">
        <v>1</v>
      </c>
      <c r="C231" s="52">
        <v>3.94</v>
      </c>
      <c r="D231" s="52">
        <v>0</v>
      </c>
      <c r="E231" s="52">
        <v>6.11</v>
      </c>
      <c r="F231" s="52">
        <v>1</v>
      </c>
      <c r="G231" s="52">
        <v>0</v>
      </c>
      <c r="H231" s="52">
        <v>20.14</v>
      </c>
      <c r="I231" s="52">
        <v>26.02</v>
      </c>
      <c r="J231" s="52">
        <v>32</v>
      </c>
      <c r="K231" s="52">
        <v>35.06</v>
      </c>
      <c r="L231" s="52">
        <v>22.92</v>
      </c>
      <c r="M231" s="52">
        <v>36.68</v>
      </c>
      <c r="N231" s="52">
        <v>32.619999999999997</v>
      </c>
      <c r="O231" s="52">
        <v>50.36</v>
      </c>
      <c r="P231" s="52">
        <v>45.95</v>
      </c>
      <c r="Q231" s="52">
        <v>43.2</v>
      </c>
      <c r="R231" s="52">
        <v>41.23</v>
      </c>
      <c r="S231" s="52">
        <v>45.16</v>
      </c>
      <c r="T231" s="52">
        <v>45.07</v>
      </c>
      <c r="U231" s="52">
        <f t="shared" si="3"/>
        <v>487.46</v>
      </c>
    </row>
    <row r="232" spans="1:21" x14ac:dyDescent="0.25">
      <c r="A232" s="52">
        <v>821</v>
      </c>
      <c r="B232" s="52">
        <v>1</v>
      </c>
      <c r="C232" s="52">
        <v>5.67</v>
      </c>
      <c r="D232" s="52">
        <v>1.65</v>
      </c>
      <c r="E232" s="52">
        <v>6.61</v>
      </c>
      <c r="F232" s="52">
        <v>9.43</v>
      </c>
      <c r="G232" s="52">
        <v>0</v>
      </c>
      <c r="H232" s="52">
        <v>37.08</v>
      </c>
      <c r="I232" s="52">
        <v>70.84</v>
      </c>
      <c r="J232" s="52">
        <v>54.81</v>
      </c>
      <c r="K232" s="52">
        <v>68.81</v>
      </c>
      <c r="L232" s="52">
        <v>64.180000000000007</v>
      </c>
      <c r="M232" s="52">
        <v>66.77</v>
      </c>
      <c r="N232" s="52">
        <v>66.03</v>
      </c>
      <c r="O232" s="52">
        <v>68.489999999999995</v>
      </c>
      <c r="P232" s="52">
        <v>65.8</v>
      </c>
      <c r="Q232" s="52">
        <v>74.459999999999994</v>
      </c>
      <c r="R232" s="52">
        <v>63.06</v>
      </c>
      <c r="S232" s="52">
        <v>55.44</v>
      </c>
      <c r="T232" s="52">
        <v>60.5</v>
      </c>
      <c r="U232" s="52">
        <f t="shared" si="3"/>
        <v>839.63000000000011</v>
      </c>
    </row>
    <row r="233" spans="1:21" x14ac:dyDescent="0.25">
      <c r="A233" s="52">
        <v>829</v>
      </c>
      <c r="B233" s="52">
        <v>1</v>
      </c>
      <c r="C233" s="52">
        <v>25.42</v>
      </c>
      <c r="D233" s="52">
        <v>3.6</v>
      </c>
      <c r="E233" s="52">
        <v>25.29</v>
      </c>
      <c r="F233" s="52">
        <v>0</v>
      </c>
      <c r="G233" s="52">
        <v>0</v>
      </c>
      <c r="H233" s="52">
        <v>97.87</v>
      </c>
      <c r="I233" s="52">
        <v>109.22</v>
      </c>
      <c r="J233" s="52">
        <v>113.1</v>
      </c>
      <c r="K233" s="52">
        <v>129.19</v>
      </c>
      <c r="L233" s="52">
        <v>107.91</v>
      </c>
      <c r="M233" s="52">
        <v>121.55</v>
      </c>
      <c r="N233" s="52">
        <v>155.05000000000001</v>
      </c>
      <c r="O233" s="52">
        <v>118.66</v>
      </c>
      <c r="P233" s="52">
        <v>141.16</v>
      </c>
      <c r="Q233" s="52">
        <v>151.12</v>
      </c>
      <c r="R233" s="52">
        <v>187.22</v>
      </c>
      <c r="S233" s="52">
        <v>129.13999999999999</v>
      </c>
      <c r="T233" s="52">
        <v>162</v>
      </c>
      <c r="U233" s="52">
        <f t="shared" si="3"/>
        <v>1777.5</v>
      </c>
    </row>
    <row r="234" spans="1:21" x14ac:dyDescent="0.25">
      <c r="A234" s="52">
        <v>831</v>
      </c>
      <c r="B234" s="52">
        <v>1</v>
      </c>
      <c r="C234" s="52">
        <v>64.28</v>
      </c>
      <c r="D234" s="52">
        <v>0</v>
      </c>
      <c r="E234" s="52">
        <v>72.459999999999994</v>
      </c>
      <c r="F234" s="52">
        <v>1</v>
      </c>
      <c r="G234" s="52">
        <v>0</v>
      </c>
      <c r="H234" s="52">
        <v>404.84</v>
      </c>
      <c r="I234" s="52">
        <v>514.78</v>
      </c>
      <c r="J234" s="52">
        <v>513.46</v>
      </c>
      <c r="K234" s="52">
        <v>568.94000000000005</v>
      </c>
      <c r="L234" s="52">
        <v>551.89</v>
      </c>
      <c r="M234" s="52">
        <v>567.52</v>
      </c>
      <c r="N234" s="52">
        <v>580.88</v>
      </c>
      <c r="O234" s="52">
        <v>582.9</v>
      </c>
      <c r="P234" s="52">
        <v>613.55999999999995</v>
      </c>
      <c r="Q234" s="52">
        <v>623.54999999999995</v>
      </c>
      <c r="R234" s="52">
        <v>658.71</v>
      </c>
      <c r="S234" s="52">
        <v>565.45000000000005</v>
      </c>
      <c r="T234" s="52">
        <v>679.87</v>
      </c>
      <c r="U234" s="52">
        <f t="shared" si="3"/>
        <v>7564.09</v>
      </c>
    </row>
    <row r="235" spans="1:21" x14ac:dyDescent="0.25">
      <c r="A235" s="52">
        <v>832</v>
      </c>
      <c r="B235" s="52">
        <v>1</v>
      </c>
      <c r="C235" s="52">
        <v>17.86</v>
      </c>
      <c r="D235" s="52">
        <v>0</v>
      </c>
      <c r="E235" s="52">
        <v>30.59</v>
      </c>
      <c r="F235" s="52">
        <v>0</v>
      </c>
      <c r="G235" s="52">
        <v>0</v>
      </c>
      <c r="H235" s="52">
        <v>126.78</v>
      </c>
      <c r="I235" s="52">
        <v>166.36</v>
      </c>
      <c r="J235" s="52">
        <v>145.5</v>
      </c>
      <c r="K235" s="52">
        <v>179.45</v>
      </c>
      <c r="L235" s="52">
        <v>180.73</v>
      </c>
      <c r="M235" s="52">
        <v>187.15</v>
      </c>
      <c r="N235" s="52">
        <v>158.27000000000001</v>
      </c>
      <c r="O235" s="52">
        <v>188.35</v>
      </c>
      <c r="P235" s="52">
        <v>218.04</v>
      </c>
      <c r="Q235" s="52">
        <v>185.32</v>
      </c>
      <c r="R235" s="52">
        <v>199.38</v>
      </c>
      <c r="S235" s="52">
        <v>195.71</v>
      </c>
      <c r="T235" s="52">
        <v>194.32</v>
      </c>
      <c r="U235" s="52">
        <f t="shared" si="3"/>
        <v>2373.81</v>
      </c>
    </row>
    <row r="236" spans="1:21" x14ac:dyDescent="0.25">
      <c r="A236" s="52">
        <v>833</v>
      </c>
      <c r="B236" s="52">
        <v>1</v>
      </c>
      <c r="C236" s="52">
        <v>269.95999999999998</v>
      </c>
      <c r="D236" s="52">
        <v>30.45</v>
      </c>
      <c r="E236" s="52">
        <v>226.65</v>
      </c>
      <c r="F236" s="52">
        <v>1.45</v>
      </c>
      <c r="G236" s="52">
        <v>0</v>
      </c>
      <c r="H236" s="52">
        <v>1191.3</v>
      </c>
      <c r="I236" s="52">
        <v>1448.06</v>
      </c>
      <c r="J236" s="52">
        <v>1469.25</v>
      </c>
      <c r="K236" s="52">
        <v>1566.7</v>
      </c>
      <c r="L236" s="52">
        <v>1524.06</v>
      </c>
      <c r="M236" s="52">
        <v>1541.23</v>
      </c>
      <c r="N236" s="52">
        <v>1522.56</v>
      </c>
      <c r="O236" s="52">
        <v>1584.94</v>
      </c>
      <c r="P236" s="52">
        <v>1540.42</v>
      </c>
      <c r="Q236" s="52">
        <v>1635.9</v>
      </c>
      <c r="R236" s="52">
        <v>1628.69</v>
      </c>
      <c r="S236" s="52">
        <v>1572.08</v>
      </c>
      <c r="T236" s="52">
        <v>1593.2</v>
      </c>
      <c r="U236" s="52">
        <f t="shared" si="3"/>
        <v>20346.899999999998</v>
      </c>
    </row>
    <row r="237" spans="1:21" x14ac:dyDescent="0.25">
      <c r="A237" s="52">
        <v>834</v>
      </c>
      <c r="B237" s="52">
        <v>1</v>
      </c>
      <c r="C237" s="52">
        <v>110.33</v>
      </c>
      <c r="D237" s="52">
        <v>2.2200000000000002</v>
      </c>
      <c r="E237" s="52">
        <v>117.07</v>
      </c>
      <c r="F237" s="52">
        <v>0</v>
      </c>
      <c r="G237" s="52">
        <v>0</v>
      </c>
      <c r="H237" s="52">
        <v>606.67999999999995</v>
      </c>
      <c r="I237" s="52">
        <v>702.99</v>
      </c>
      <c r="J237" s="52">
        <v>720.47</v>
      </c>
      <c r="K237" s="52">
        <v>718</v>
      </c>
      <c r="L237" s="52">
        <v>726.22</v>
      </c>
      <c r="M237" s="52">
        <v>734.49</v>
      </c>
      <c r="N237" s="52">
        <v>746.56</v>
      </c>
      <c r="O237" s="52">
        <v>739.17</v>
      </c>
      <c r="P237" s="52">
        <v>783.06</v>
      </c>
      <c r="Q237" s="52">
        <v>805.94</v>
      </c>
      <c r="R237" s="52">
        <v>797.84</v>
      </c>
      <c r="S237" s="52">
        <v>823.71</v>
      </c>
      <c r="T237" s="52">
        <v>821.35</v>
      </c>
      <c r="U237" s="52">
        <f t="shared" si="3"/>
        <v>9956.1</v>
      </c>
    </row>
    <row r="238" spans="1:21" x14ac:dyDescent="0.25">
      <c r="A238" s="52">
        <v>836</v>
      </c>
      <c r="B238" s="52">
        <v>1</v>
      </c>
      <c r="C238" s="52">
        <v>0.84</v>
      </c>
      <c r="D238" s="52">
        <v>5.8</v>
      </c>
      <c r="E238" s="52">
        <v>4.84</v>
      </c>
      <c r="F238" s="52">
        <v>0</v>
      </c>
      <c r="G238" s="52">
        <v>0</v>
      </c>
      <c r="H238" s="52">
        <v>10.95</v>
      </c>
      <c r="I238" s="52">
        <v>14.49</v>
      </c>
      <c r="J238" s="52">
        <v>19.7</v>
      </c>
      <c r="K238" s="52">
        <v>16</v>
      </c>
      <c r="L238" s="52">
        <v>20.04</v>
      </c>
      <c r="M238" s="52">
        <v>18</v>
      </c>
      <c r="N238" s="52">
        <v>16.3</v>
      </c>
      <c r="O238" s="52">
        <v>17.399999999999999</v>
      </c>
      <c r="P238" s="52">
        <v>13</v>
      </c>
      <c r="Q238" s="52">
        <v>18.25</v>
      </c>
      <c r="R238" s="52">
        <v>21.88</v>
      </c>
      <c r="S238" s="52">
        <v>12.97</v>
      </c>
      <c r="T238" s="52">
        <v>18.89</v>
      </c>
      <c r="U238" s="52">
        <f t="shared" si="3"/>
        <v>229.34999999999997</v>
      </c>
    </row>
    <row r="239" spans="1:21" x14ac:dyDescent="0.25">
      <c r="A239" s="52">
        <v>837</v>
      </c>
      <c r="B239" s="52">
        <v>1</v>
      </c>
      <c r="C239" s="52">
        <v>5.87</v>
      </c>
      <c r="D239" s="52">
        <v>16.18</v>
      </c>
      <c r="E239" s="52">
        <v>8</v>
      </c>
      <c r="F239" s="52">
        <v>0</v>
      </c>
      <c r="G239" s="52">
        <v>0</v>
      </c>
      <c r="H239" s="52">
        <v>34.06</v>
      </c>
      <c r="I239" s="52">
        <v>43.52</v>
      </c>
      <c r="J239" s="52">
        <v>43.46</v>
      </c>
      <c r="K239" s="52">
        <v>41.73</v>
      </c>
      <c r="L239" s="52">
        <v>34.83</v>
      </c>
      <c r="M239" s="52">
        <v>38.590000000000003</v>
      </c>
      <c r="N239" s="52">
        <v>51.44</v>
      </c>
      <c r="O239" s="52">
        <v>45.42</v>
      </c>
      <c r="P239" s="52">
        <v>43.35</v>
      </c>
      <c r="Q239" s="52">
        <v>52.96</v>
      </c>
      <c r="R239" s="52">
        <v>44.31</v>
      </c>
      <c r="S239" s="52">
        <v>44.79</v>
      </c>
      <c r="T239" s="52">
        <v>33.06</v>
      </c>
      <c r="U239" s="52">
        <f t="shared" si="3"/>
        <v>581.56999999999994</v>
      </c>
    </row>
    <row r="240" spans="1:21" x14ac:dyDescent="0.25">
      <c r="A240" s="52">
        <v>840</v>
      </c>
      <c r="B240" s="52">
        <v>1</v>
      </c>
      <c r="C240" s="52">
        <v>21.88</v>
      </c>
      <c r="D240" s="52">
        <v>30.18</v>
      </c>
      <c r="E240" s="52">
        <v>15.47</v>
      </c>
      <c r="F240" s="52">
        <v>0</v>
      </c>
      <c r="G240" s="52">
        <v>0</v>
      </c>
      <c r="H240" s="52">
        <v>63.72</v>
      </c>
      <c r="I240" s="52">
        <v>90.97</v>
      </c>
      <c r="J240" s="52">
        <v>79.83</v>
      </c>
      <c r="K240" s="52">
        <v>68.010000000000005</v>
      </c>
      <c r="L240" s="52">
        <v>84.78</v>
      </c>
      <c r="M240" s="52">
        <v>105.48</v>
      </c>
      <c r="N240" s="52">
        <v>69.39</v>
      </c>
      <c r="O240" s="52">
        <v>89.39</v>
      </c>
      <c r="P240" s="52">
        <v>82.77</v>
      </c>
      <c r="Q240" s="52">
        <v>105.16</v>
      </c>
      <c r="R240" s="52">
        <v>92.63</v>
      </c>
      <c r="S240" s="52">
        <v>100.54</v>
      </c>
      <c r="T240" s="52">
        <v>87.31</v>
      </c>
      <c r="U240" s="52">
        <f t="shared" si="3"/>
        <v>1187.51</v>
      </c>
    </row>
    <row r="241" spans="1:21" x14ac:dyDescent="0.25">
      <c r="A241" s="52">
        <v>846</v>
      </c>
      <c r="B241" s="52">
        <v>1</v>
      </c>
      <c r="C241" s="52">
        <v>8.5500000000000007</v>
      </c>
      <c r="D241" s="52">
        <v>7.0000000000000007E-2</v>
      </c>
      <c r="E241" s="52">
        <v>8.07</v>
      </c>
      <c r="F241" s="52">
        <v>0</v>
      </c>
      <c r="G241" s="52">
        <v>0</v>
      </c>
      <c r="H241" s="52">
        <v>34.67</v>
      </c>
      <c r="I241" s="52">
        <v>51.72</v>
      </c>
      <c r="J241" s="52">
        <v>44.8</v>
      </c>
      <c r="K241" s="52">
        <v>40.57</v>
      </c>
      <c r="L241" s="52">
        <v>39.29</v>
      </c>
      <c r="M241" s="52">
        <v>50.98</v>
      </c>
      <c r="N241" s="52">
        <v>41.73</v>
      </c>
      <c r="O241" s="52">
        <v>56.82</v>
      </c>
      <c r="P241" s="52">
        <v>57.88</v>
      </c>
      <c r="Q241" s="52">
        <v>71.87</v>
      </c>
      <c r="R241" s="52">
        <v>53.71</v>
      </c>
      <c r="S241" s="52">
        <v>55.27</v>
      </c>
      <c r="T241" s="52">
        <v>66.63</v>
      </c>
      <c r="U241" s="52">
        <f t="shared" si="3"/>
        <v>682.63</v>
      </c>
    </row>
    <row r="242" spans="1:21" x14ac:dyDescent="0.25">
      <c r="A242" s="52">
        <v>850</v>
      </c>
      <c r="B242" s="52">
        <v>1</v>
      </c>
      <c r="C242" s="52">
        <v>0.28000000000000003</v>
      </c>
      <c r="D242" s="52">
        <v>3.6</v>
      </c>
      <c r="E242" s="52">
        <v>1.69</v>
      </c>
      <c r="F242" s="52">
        <v>0</v>
      </c>
      <c r="G242" s="52">
        <v>0</v>
      </c>
      <c r="H242" s="52">
        <v>22.31</v>
      </c>
      <c r="I242" s="52">
        <v>14.82</v>
      </c>
      <c r="J242" s="52">
        <v>12</v>
      </c>
      <c r="K242" s="52">
        <v>17.829999999999998</v>
      </c>
      <c r="L242" s="52">
        <v>12.46</v>
      </c>
      <c r="M242" s="52">
        <v>18.510000000000002</v>
      </c>
      <c r="N242" s="52">
        <v>15</v>
      </c>
      <c r="O242" s="52">
        <v>16.43</v>
      </c>
      <c r="P242" s="52">
        <v>21.67</v>
      </c>
      <c r="Q242" s="52">
        <v>17</v>
      </c>
      <c r="R242" s="52">
        <v>19.77</v>
      </c>
      <c r="S242" s="52">
        <v>22</v>
      </c>
      <c r="T242" s="52">
        <v>17.98</v>
      </c>
      <c r="U242" s="52">
        <f t="shared" si="3"/>
        <v>233.35000000000002</v>
      </c>
    </row>
    <row r="243" spans="1:21" x14ac:dyDescent="0.25">
      <c r="A243" s="52">
        <v>852</v>
      </c>
      <c r="B243" s="52">
        <v>1</v>
      </c>
      <c r="C243" s="52">
        <v>0.28000000000000003</v>
      </c>
      <c r="D243" s="52">
        <v>2.35</v>
      </c>
      <c r="E243" s="52">
        <v>0</v>
      </c>
      <c r="F243" s="52">
        <v>0</v>
      </c>
      <c r="G243" s="52">
        <v>0</v>
      </c>
      <c r="H243" s="52">
        <v>7.98</v>
      </c>
      <c r="I243" s="52">
        <v>7.71</v>
      </c>
      <c r="J243" s="52">
        <v>9</v>
      </c>
      <c r="K243" s="52">
        <v>10</v>
      </c>
      <c r="L243" s="52">
        <v>11</v>
      </c>
      <c r="M243" s="52">
        <v>5.32</v>
      </c>
      <c r="N243" s="52">
        <v>7.39</v>
      </c>
      <c r="O243" s="52">
        <v>6.71</v>
      </c>
      <c r="P243" s="52">
        <v>12.71</v>
      </c>
      <c r="Q243" s="52">
        <v>6.29</v>
      </c>
      <c r="R243" s="52">
        <v>12.2</v>
      </c>
      <c r="S243" s="52">
        <v>13.03</v>
      </c>
      <c r="T243" s="52">
        <v>4.17</v>
      </c>
      <c r="U243" s="52">
        <f t="shared" si="3"/>
        <v>116.14</v>
      </c>
    </row>
    <row r="244" spans="1:21" x14ac:dyDescent="0.25">
      <c r="A244" s="52">
        <v>857</v>
      </c>
      <c r="B244" s="52">
        <v>1</v>
      </c>
      <c r="C244" s="52">
        <v>9.51</v>
      </c>
      <c r="D244" s="52">
        <v>0</v>
      </c>
      <c r="E244" s="52">
        <v>8.5</v>
      </c>
      <c r="F244" s="52">
        <v>0</v>
      </c>
      <c r="G244" s="52">
        <v>0</v>
      </c>
      <c r="H244" s="52">
        <v>28.19</v>
      </c>
      <c r="I244" s="52">
        <v>33.25</v>
      </c>
      <c r="J244" s="52">
        <v>28.99</v>
      </c>
      <c r="K244" s="52">
        <v>37.15</v>
      </c>
      <c r="L244" s="52">
        <v>29.91</v>
      </c>
      <c r="M244" s="52">
        <v>28.33</v>
      </c>
      <c r="N244" s="52">
        <v>35.33</v>
      </c>
      <c r="O244" s="52">
        <v>44.98</v>
      </c>
      <c r="P244" s="52">
        <v>40.74</v>
      </c>
      <c r="Q244" s="52">
        <v>51.31</v>
      </c>
      <c r="R244" s="52">
        <v>56.62</v>
      </c>
      <c r="S244" s="52">
        <v>54.22</v>
      </c>
      <c r="T244" s="52">
        <v>41.38</v>
      </c>
      <c r="U244" s="52">
        <f t="shared" si="3"/>
        <v>528.41</v>
      </c>
    </row>
    <row r="245" spans="1:21" x14ac:dyDescent="0.25">
      <c r="A245" s="52">
        <v>858</v>
      </c>
      <c r="B245" s="52">
        <v>1</v>
      </c>
      <c r="C245" s="52">
        <v>8.2799999999999994</v>
      </c>
      <c r="D245" s="52">
        <v>0</v>
      </c>
      <c r="E245" s="52">
        <v>8.8000000000000007</v>
      </c>
      <c r="F245" s="52">
        <v>0</v>
      </c>
      <c r="G245" s="52">
        <v>0</v>
      </c>
      <c r="H245" s="52">
        <v>53.44</v>
      </c>
      <c r="I245" s="52">
        <v>58.83</v>
      </c>
      <c r="J245" s="52">
        <v>79.69</v>
      </c>
      <c r="K245" s="52">
        <v>63.92</v>
      </c>
      <c r="L245" s="52">
        <v>66.41</v>
      </c>
      <c r="M245" s="52">
        <v>70.16</v>
      </c>
      <c r="N245" s="52">
        <v>74.8</v>
      </c>
      <c r="O245" s="52">
        <v>73</v>
      </c>
      <c r="P245" s="52">
        <v>75.02</v>
      </c>
      <c r="Q245" s="52">
        <v>95.75</v>
      </c>
      <c r="R245" s="52">
        <v>90.62</v>
      </c>
      <c r="S245" s="52">
        <v>73.36</v>
      </c>
      <c r="T245" s="52">
        <v>86.27</v>
      </c>
      <c r="U245" s="52">
        <f t="shared" si="3"/>
        <v>978.34999999999991</v>
      </c>
    </row>
    <row r="246" spans="1:21" x14ac:dyDescent="0.25">
      <c r="A246" s="52">
        <v>861</v>
      </c>
      <c r="B246" s="52">
        <v>1</v>
      </c>
      <c r="C246" s="52">
        <v>34.19</v>
      </c>
      <c r="D246" s="52">
        <v>11.7</v>
      </c>
      <c r="E246" s="52">
        <v>37.28</v>
      </c>
      <c r="F246" s="52">
        <v>0</v>
      </c>
      <c r="G246" s="52">
        <v>0</v>
      </c>
      <c r="H246" s="52">
        <v>176.49</v>
      </c>
      <c r="I246" s="52">
        <v>215.97</v>
      </c>
      <c r="J246" s="52">
        <v>211.38</v>
      </c>
      <c r="K246" s="52">
        <v>244.79</v>
      </c>
      <c r="L246" s="52">
        <v>227.71</v>
      </c>
      <c r="M246" s="52">
        <v>213.37</v>
      </c>
      <c r="N246" s="52">
        <v>207.04</v>
      </c>
      <c r="O246" s="52">
        <v>221.6</v>
      </c>
      <c r="P246" s="52">
        <v>258.45</v>
      </c>
      <c r="Q246" s="52">
        <v>276.22000000000003</v>
      </c>
      <c r="R246" s="52">
        <v>296.43</v>
      </c>
      <c r="S246" s="52">
        <v>261.33999999999997</v>
      </c>
      <c r="T246" s="52">
        <v>250.29</v>
      </c>
      <c r="U246" s="52">
        <f t="shared" si="3"/>
        <v>3144.2499999999995</v>
      </c>
    </row>
    <row r="247" spans="1:21" x14ac:dyDescent="0.25">
      <c r="A247" s="52">
        <v>876</v>
      </c>
      <c r="B247" s="52">
        <v>1</v>
      </c>
      <c r="C247" s="52">
        <v>24.94</v>
      </c>
      <c r="D247" s="52">
        <v>0</v>
      </c>
      <c r="E247" s="52">
        <v>25.05</v>
      </c>
      <c r="F247" s="52">
        <v>0</v>
      </c>
      <c r="G247" s="52">
        <v>0</v>
      </c>
      <c r="H247" s="52">
        <v>95.92</v>
      </c>
      <c r="I247" s="52">
        <v>120.12</v>
      </c>
      <c r="J247" s="52">
        <v>129.72999999999999</v>
      </c>
      <c r="K247" s="52">
        <v>118.13</v>
      </c>
      <c r="L247" s="52">
        <v>120.41</v>
      </c>
      <c r="M247" s="52">
        <v>149.69</v>
      </c>
      <c r="N247" s="52">
        <v>130.22</v>
      </c>
      <c r="O247" s="52">
        <v>151.19999999999999</v>
      </c>
      <c r="P247" s="52">
        <v>148.87</v>
      </c>
      <c r="Q247" s="52">
        <v>166.45</v>
      </c>
      <c r="R247" s="52">
        <v>156.81</v>
      </c>
      <c r="S247" s="52">
        <v>153</v>
      </c>
      <c r="T247" s="52">
        <v>127.78</v>
      </c>
      <c r="U247" s="52">
        <f t="shared" si="3"/>
        <v>1818.3200000000002</v>
      </c>
    </row>
    <row r="248" spans="1:21" x14ac:dyDescent="0.25">
      <c r="A248" s="52">
        <v>877</v>
      </c>
      <c r="B248" s="52">
        <v>1</v>
      </c>
      <c r="C248" s="52">
        <v>72.069999999999993</v>
      </c>
      <c r="D248" s="52">
        <v>0</v>
      </c>
      <c r="E248" s="52">
        <v>77.23</v>
      </c>
      <c r="F248" s="52">
        <v>0</v>
      </c>
      <c r="G248" s="52">
        <v>0</v>
      </c>
      <c r="H248" s="52">
        <v>298.61</v>
      </c>
      <c r="I248" s="52">
        <v>401.51</v>
      </c>
      <c r="J248" s="52">
        <v>381.79</v>
      </c>
      <c r="K248" s="52">
        <v>413.58</v>
      </c>
      <c r="L248" s="52">
        <v>427.89</v>
      </c>
      <c r="M248" s="52">
        <v>482.44</v>
      </c>
      <c r="N248" s="52">
        <v>414.73</v>
      </c>
      <c r="O248" s="52">
        <v>413.37</v>
      </c>
      <c r="P248" s="52">
        <v>505.14</v>
      </c>
      <c r="Q248" s="52">
        <v>504.58</v>
      </c>
      <c r="R248" s="52">
        <v>558.79</v>
      </c>
      <c r="S248" s="52">
        <v>509.12</v>
      </c>
      <c r="T248" s="52">
        <v>528.82000000000005</v>
      </c>
      <c r="U248" s="52">
        <f t="shared" si="3"/>
        <v>5989.6699999999992</v>
      </c>
    </row>
    <row r="249" spans="1:21" x14ac:dyDescent="0.25">
      <c r="A249" s="52">
        <v>879</v>
      </c>
      <c r="B249" s="52">
        <v>1</v>
      </c>
      <c r="C249" s="52">
        <v>21.76</v>
      </c>
      <c r="D249" s="52">
        <v>0</v>
      </c>
      <c r="E249" s="52">
        <v>35.56</v>
      </c>
      <c r="F249" s="52">
        <v>0</v>
      </c>
      <c r="G249" s="52">
        <v>0</v>
      </c>
      <c r="H249" s="52">
        <v>132.5</v>
      </c>
      <c r="I249" s="52">
        <v>169.21</v>
      </c>
      <c r="J249" s="52">
        <v>150.25</v>
      </c>
      <c r="K249" s="52">
        <v>144.38</v>
      </c>
      <c r="L249" s="52">
        <v>167.88</v>
      </c>
      <c r="M249" s="52">
        <v>157.57</v>
      </c>
      <c r="N249" s="52">
        <v>169.13</v>
      </c>
      <c r="O249" s="52">
        <v>177.65</v>
      </c>
      <c r="P249" s="52">
        <v>161.47</v>
      </c>
      <c r="Q249" s="52">
        <v>196.62</v>
      </c>
      <c r="R249" s="52">
        <v>186.05</v>
      </c>
      <c r="S249" s="52">
        <v>170.35</v>
      </c>
      <c r="T249" s="52">
        <v>186.2</v>
      </c>
      <c r="U249" s="52">
        <f t="shared" si="3"/>
        <v>2226.58</v>
      </c>
    </row>
    <row r="250" spans="1:21" x14ac:dyDescent="0.25">
      <c r="A250" s="52">
        <v>881</v>
      </c>
      <c r="B250" s="52">
        <v>1</v>
      </c>
      <c r="C250" s="52">
        <v>19.600000000000001</v>
      </c>
      <c r="D250" s="52">
        <v>0</v>
      </c>
      <c r="E250" s="52">
        <v>19.05</v>
      </c>
      <c r="F250" s="52">
        <v>0</v>
      </c>
      <c r="G250" s="52">
        <v>0</v>
      </c>
      <c r="H250" s="52">
        <v>41.61</v>
      </c>
      <c r="I250" s="52">
        <v>60.45</v>
      </c>
      <c r="J250" s="52">
        <v>46.87</v>
      </c>
      <c r="K250" s="52">
        <v>59.57</v>
      </c>
      <c r="L250" s="52">
        <v>53.25</v>
      </c>
      <c r="M250" s="52">
        <v>43.94</v>
      </c>
      <c r="N250" s="52">
        <v>56.59</v>
      </c>
      <c r="O250" s="52">
        <v>65.44</v>
      </c>
      <c r="P250" s="52">
        <v>48.22</v>
      </c>
      <c r="Q250" s="52">
        <v>66.209999999999994</v>
      </c>
      <c r="R250" s="52">
        <v>55.48</v>
      </c>
      <c r="S250" s="52">
        <v>63.26</v>
      </c>
      <c r="T250" s="52">
        <v>64.14</v>
      </c>
      <c r="U250" s="52">
        <f t="shared" si="3"/>
        <v>763.68</v>
      </c>
    </row>
    <row r="251" spans="1:21" x14ac:dyDescent="0.25">
      <c r="A251" s="52">
        <v>882</v>
      </c>
      <c r="B251" s="52">
        <v>1</v>
      </c>
      <c r="C251" s="52">
        <v>55.36</v>
      </c>
      <c r="D251" s="52">
        <v>0</v>
      </c>
      <c r="E251" s="52">
        <v>65.37</v>
      </c>
      <c r="F251" s="52">
        <v>0</v>
      </c>
      <c r="G251" s="52">
        <v>0</v>
      </c>
      <c r="H251" s="52">
        <v>225.26</v>
      </c>
      <c r="I251" s="52">
        <v>315.02</v>
      </c>
      <c r="J251" s="52">
        <v>289.27</v>
      </c>
      <c r="K251" s="52">
        <v>320.52</v>
      </c>
      <c r="L251" s="52">
        <v>302.01</v>
      </c>
      <c r="M251" s="52">
        <v>316.11</v>
      </c>
      <c r="N251" s="52">
        <v>303.44</v>
      </c>
      <c r="O251" s="52">
        <v>351.33</v>
      </c>
      <c r="P251" s="52">
        <v>334.25</v>
      </c>
      <c r="Q251" s="52">
        <v>357.88</v>
      </c>
      <c r="R251" s="52">
        <v>374.54</v>
      </c>
      <c r="S251" s="52">
        <v>346.31</v>
      </c>
      <c r="T251" s="52">
        <v>296.41000000000003</v>
      </c>
      <c r="U251" s="52">
        <f t="shared" si="3"/>
        <v>4253.08</v>
      </c>
    </row>
    <row r="252" spans="1:21" x14ac:dyDescent="0.25">
      <c r="A252" s="52">
        <v>883</v>
      </c>
      <c r="B252" s="52">
        <v>1</v>
      </c>
      <c r="C252" s="52">
        <v>16.809999999999999</v>
      </c>
      <c r="D252" s="52">
        <v>0</v>
      </c>
      <c r="E252" s="52">
        <v>18.86</v>
      </c>
      <c r="F252" s="52">
        <v>0</v>
      </c>
      <c r="G252" s="52">
        <v>0</v>
      </c>
      <c r="H252" s="52">
        <v>101.33</v>
      </c>
      <c r="I252" s="52">
        <v>115.61</v>
      </c>
      <c r="J252" s="52">
        <v>94.94</v>
      </c>
      <c r="K252" s="52">
        <v>124.74</v>
      </c>
      <c r="L252" s="52">
        <v>97.01</v>
      </c>
      <c r="M252" s="52">
        <v>119.83</v>
      </c>
      <c r="N252" s="52">
        <v>114.84</v>
      </c>
      <c r="O252" s="52">
        <v>109.25</v>
      </c>
      <c r="P252" s="52">
        <v>139.31</v>
      </c>
      <c r="Q252" s="52">
        <v>133.59</v>
      </c>
      <c r="R252" s="52">
        <v>111.92</v>
      </c>
      <c r="S252" s="52">
        <v>126.91</v>
      </c>
      <c r="T252" s="52">
        <v>109.98</v>
      </c>
      <c r="U252" s="52">
        <f t="shared" si="3"/>
        <v>1534.9300000000003</v>
      </c>
    </row>
    <row r="253" spans="1:21" x14ac:dyDescent="0.25">
      <c r="A253" s="52">
        <v>885</v>
      </c>
      <c r="B253" s="52">
        <v>1</v>
      </c>
      <c r="C253" s="52">
        <v>50.33</v>
      </c>
      <c r="D253" s="52">
        <v>0</v>
      </c>
      <c r="E253" s="52">
        <v>42.1</v>
      </c>
      <c r="F253" s="52">
        <v>0.5</v>
      </c>
      <c r="G253" s="52">
        <v>0</v>
      </c>
      <c r="H253" s="52">
        <v>315.31</v>
      </c>
      <c r="I253" s="52">
        <v>408.81</v>
      </c>
      <c r="J253" s="52">
        <v>358.23</v>
      </c>
      <c r="K253" s="52">
        <v>353.23</v>
      </c>
      <c r="L253" s="52">
        <v>407.18</v>
      </c>
      <c r="M253" s="52">
        <v>372.62</v>
      </c>
      <c r="N253" s="52">
        <v>416.69</v>
      </c>
      <c r="O253" s="52">
        <v>408.29</v>
      </c>
      <c r="P253" s="52">
        <v>406.44</v>
      </c>
      <c r="Q253" s="52">
        <v>482.59</v>
      </c>
      <c r="R253" s="52">
        <v>488.69</v>
      </c>
      <c r="S253" s="52">
        <v>470.79</v>
      </c>
      <c r="T253" s="52">
        <v>415.14</v>
      </c>
      <c r="U253" s="52">
        <f t="shared" si="3"/>
        <v>5396.9400000000005</v>
      </c>
    </row>
    <row r="254" spans="1:21" x14ac:dyDescent="0.25">
      <c r="A254" s="52">
        <v>891</v>
      </c>
      <c r="B254" s="52">
        <v>1</v>
      </c>
      <c r="C254" s="52">
        <v>7.39</v>
      </c>
      <c r="D254" s="52">
        <v>0</v>
      </c>
      <c r="E254" s="52">
        <v>4.8899999999999997</v>
      </c>
      <c r="F254" s="52">
        <v>0</v>
      </c>
      <c r="G254" s="52">
        <v>0</v>
      </c>
      <c r="H254" s="52">
        <v>44.98</v>
      </c>
      <c r="I254" s="52">
        <v>39.11</v>
      </c>
      <c r="J254" s="52">
        <v>33.65</v>
      </c>
      <c r="K254" s="52">
        <v>37.36</v>
      </c>
      <c r="L254" s="52">
        <v>41.19</v>
      </c>
      <c r="M254" s="52">
        <v>36.840000000000003</v>
      </c>
      <c r="N254" s="52">
        <v>39.549999999999997</v>
      </c>
      <c r="O254" s="52">
        <v>51.49</v>
      </c>
      <c r="P254" s="52">
        <v>41.88</v>
      </c>
      <c r="Q254" s="52">
        <v>54.48</v>
      </c>
      <c r="R254" s="52">
        <v>56.33</v>
      </c>
      <c r="S254" s="52">
        <v>39.46</v>
      </c>
      <c r="T254" s="52">
        <v>36.5</v>
      </c>
      <c r="U254" s="52">
        <f t="shared" si="3"/>
        <v>565.1</v>
      </c>
    </row>
    <row r="255" spans="1:21" x14ac:dyDescent="0.25">
      <c r="A255" s="52">
        <v>911</v>
      </c>
      <c r="B255" s="52">
        <v>1</v>
      </c>
      <c r="C255" s="52">
        <v>70.31</v>
      </c>
      <c r="D255" s="52">
        <v>0</v>
      </c>
      <c r="E255" s="52">
        <v>69.84</v>
      </c>
      <c r="F255" s="52">
        <v>0.89</v>
      </c>
      <c r="G255" s="52">
        <v>0</v>
      </c>
      <c r="H255" s="52">
        <v>286.58999999999997</v>
      </c>
      <c r="I255" s="52">
        <v>362.5</v>
      </c>
      <c r="J255" s="52">
        <v>387.35</v>
      </c>
      <c r="K255" s="52">
        <v>379.23</v>
      </c>
      <c r="L255" s="52">
        <v>383.63</v>
      </c>
      <c r="M255" s="52">
        <v>361.03</v>
      </c>
      <c r="N255" s="52">
        <v>407.23</v>
      </c>
      <c r="O255" s="52">
        <v>422.62</v>
      </c>
      <c r="P255" s="52">
        <v>415.97</v>
      </c>
      <c r="Q255" s="52">
        <v>448.21</v>
      </c>
      <c r="R255" s="52">
        <v>441.68</v>
      </c>
      <c r="S255" s="52">
        <v>460.24</v>
      </c>
      <c r="T255" s="52">
        <v>411.63</v>
      </c>
      <c r="U255" s="52">
        <f t="shared" si="3"/>
        <v>5308.95</v>
      </c>
    </row>
    <row r="256" spans="1:21" x14ac:dyDescent="0.25">
      <c r="A256" s="52">
        <v>912</v>
      </c>
      <c r="B256" s="52">
        <v>1</v>
      </c>
      <c r="C256" s="52">
        <v>28.14</v>
      </c>
      <c r="D256" s="52">
        <v>0</v>
      </c>
      <c r="E256" s="52">
        <v>22.04</v>
      </c>
      <c r="F256" s="52">
        <v>0</v>
      </c>
      <c r="G256" s="52">
        <v>0</v>
      </c>
      <c r="H256" s="52">
        <v>98.53</v>
      </c>
      <c r="I256" s="52">
        <v>125.53</v>
      </c>
      <c r="J256" s="52">
        <v>120.04</v>
      </c>
      <c r="K256" s="52">
        <v>119.1</v>
      </c>
      <c r="L256" s="52">
        <v>145.6</v>
      </c>
      <c r="M256" s="52">
        <v>145.41</v>
      </c>
      <c r="N256" s="52">
        <v>123.24</v>
      </c>
      <c r="O256" s="52">
        <v>141.16</v>
      </c>
      <c r="P256" s="52">
        <v>144.71</v>
      </c>
      <c r="Q256" s="52">
        <v>165.99</v>
      </c>
      <c r="R256" s="52">
        <v>166.68</v>
      </c>
      <c r="S256" s="52">
        <v>135.88999999999999</v>
      </c>
      <c r="T256" s="52">
        <v>158.09</v>
      </c>
      <c r="U256" s="52">
        <f t="shared" si="3"/>
        <v>1840.1499999999999</v>
      </c>
    </row>
    <row r="257" spans="1:21" x14ac:dyDescent="0.25">
      <c r="A257" s="52">
        <v>914</v>
      </c>
      <c r="B257" s="52">
        <v>1</v>
      </c>
      <c r="C257" s="52">
        <v>5.14</v>
      </c>
      <c r="D257" s="52">
        <v>0</v>
      </c>
      <c r="E257" s="52">
        <v>2.77</v>
      </c>
      <c r="F257" s="52">
        <v>0</v>
      </c>
      <c r="G257" s="52">
        <v>0</v>
      </c>
      <c r="H257" s="52">
        <v>28.69</v>
      </c>
      <c r="I257" s="52">
        <v>22.11</v>
      </c>
      <c r="J257" s="52">
        <v>19.010000000000002</v>
      </c>
      <c r="K257" s="52">
        <v>22.43</v>
      </c>
      <c r="L257" s="52">
        <v>19.420000000000002</v>
      </c>
      <c r="M257" s="52">
        <v>19.010000000000002</v>
      </c>
      <c r="N257" s="52">
        <v>27.5</v>
      </c>
      <c r="O257" s="52">
        <v>19</v>
      </c>
      <c r="P257" s="52">
        <v>19.89</v>
      </c>
      <c r="Q257" s="52">
        <v>21.12</v>
      </c>
      <c r="R257" s="52">
        <v>19.21</v>
      </c>
      <c r="S257" s="52">
        <v>25.78</v>
      </c>
      <c r="T257" s="52">
        <v>15.52</v>
      </c>
      <c r="U257" s="52">
        <f t="shared" ref="U257:U320" si="4">SUM(C257:T257)</f>
        <v>286.60000000000002</v>
      </c>
    </row>
    <row r="258" spans="1:21" x14ac:dyDescent="0.25">
      <c r="A258" s="52">
        <v>2071</v>
      </c>
      <c r="B258" s="52">
        <v>1</v>
      </c>
      <c r="C258" s="52">
        <v>11.16</v>
      </c>
      <c r="D258" s="52">
        <v>0</v>
      </c>
      <c r="E258" s="52">
        <v>17.98</v>
      </c>
      <c r="F258" s="52">
        <v>0</v>
      </c>
      <c r="G258" s="52">
        <v>0</v>
      </c>
      <c r="H258" s="52">
        <v>64.78</v>
      </c>
      <c r="I258" s="52">
        <v>69.44</v>
      </c>
      <c r="J258" s="52">
        <v>68.98</v>
      </c>
      <c r="K258" s="52">
        <v>90.77</v>
      </c>
      <c r="L258" s="52">
        <v>76.91</v>
      </c>
      <c r="M258" s="52">
        <v>71.22</v>
      </c>
      <c r="N258" s="52">
        <v>72.900000000000006</v>
      </c>
      <c r="O258" s="52">
        <v>72</v>
      </c>
      <c r="P258" s="52">
        <v>91.34</v>
      </c>
      <c r="Q258" s="52">
        <v>84.93</v>
      </c>
      <c r="R258" s="52">
        <v>91.47</v>
      </c>
      <c r="S258" s="52">
        <v>89.55</v>
      </c>
      <c r="T258" s="52">
        <v>69</v>
      </c>
      <c r="U258" s="52">
        <f t="shared" si="4"/>
        <v>1042.43</v>
      </c>
    </row>
    <row r="259" spans="1:21" x14ac:dyDescent="0.25">
      <c r="A259" s="52">
        <v>2125</v>
      </c>
      <c r="B259" s="52">
        <v>1</v>
      </c>
      <c r="C259" s="52">
        <v>18.579999999999998</v>
      </c>
      <c r="D259" s="52">
        <v>0</v>
      </c>
      <c r="E259" s="52">
        <v>18.14</v>
      </c>
      <c r="F259" s="52">
        <v>0</v>
      </c>
      <c r="G259" s="52">
        <v>0</v>
      </c>
      <c r="H259" s="52">
        <v>57.09</v>
      </c>
      <c r="I259" s="52">
        <v>75.790000000000006</v>
      </c>
      <c r="J259" s="52">
        <v>88.38</v>
      </c>
      <c r="K259" s="52">
        <v>70.16</v>
      </c>
      <c r="L259" s="52">
        <v>80.94</v>
      </c>
      <c r="M259" s="52">
        <v>91.11</v>
      </c>
      <c r="N259" s="52">
        <v>92.12</v>
      </c>
      <c r="O259" s="52">
        <v>83.3</v>
      </c>
      <c r="P259" s="52">
        <v>82.22</v>
      </c>
      <c r="Q259" s="52">
        <v>102.85</v>
      </c>
      <c r="R259" s="52">
        <v>101.96</v>
      </c>
      <c r="S259" s="52">
        <v>91.97</v>
      </c>
      <c r="T259" s="52">
        <v>88.92</v>
      </c>
      <c r="U259" s="52">
        <f t="shared" si="4"/>
        <v>1143.53</v>
      </c>
    </row>
    <row r="260" spans="1:21" x14ac:dyDescent="0.25">
      <c r="A260" s="52">
        <v>2134</v>
      </c>
      <c r="B260" s="52">
        <v>1</v>
      </c>
      <c r="C260" s="52">
        <v>7.18</v>
      </c>
      <c r="D260" s="52">
        <v>21.6</v>
      </c>
      <c r="E260" s="52">
        <v>6.36</v>
      </c>
      <c r="F260" s="52">
        <v>0</v>
      </c>
      <c r="G260" s="52">
        <v>0</v>
      </c>
      <c r="H260" s="52">
        <v>54.92</v>
      </c>
      <c r="I260" s="52">
        <v>67.87</v>
      </c>
      <c r="J260" s="52">
        <v>66.33</v>
      </c>
      <c r="K260" s="52">
        <v>57.53</v>
      </c>
      <c r="L260" s="52">
        <v>60.84</v>
      </c>
      <c r="M260" s="52">
        <v>73.47</v>
      </c>
      <c r="N260" s="52">
        <v>68.650000000000006</v>
      </c>
      <c r="O260" s="52">
        <v>69.58</v>
      </c>
      <c r="P260" s="52">
        <v>79.5</v>
      </c>
      <c r="Q260" s="52">
        <v>64.900000000000006</v>
      </c>
      <c r="R260" s="52">
        <v>86.3</v>
      </c>
      <c r="S260" s="52">
        <v>62.45</v>
      </c>
      <c r="T260" s="52">
        <v>67.63</v>
      </c>
      <c r="U260" s="52">
        <f t="shared" si="4"/>
        <v>915.11</v>
      </c>
    </row>
    <row r="261" spans="1:21" x14ac:dyDescent="0.25">
      <c r="A261" s="52">
        <v>2135</v>
      </c>
      <c r="B261" s="52">
        <v>1</v>
      </c>
      <c r="C261" s="52">
        <v>12.62</v>
      </c>
      <c r="D261" s="52">
        <v>0</v>
      </c>
      <c r="E261" s="52">
        <v>9.7799999999999994</v>
      </c>
      <c r="F261" s="52">
        <v>0</v>
      </c>
      <c r="G261" s="52">
        <v>0</v>
      </c>
      <c r="H261" s="52">
        <v>63.15</v>
      </c>
      <c r="I261" s="52">
        <v>67.7</v>
      </c>
      <c r="J261" s="52">
        <v>73.2</v>
      </c>
      <c r="K261" s="52">
        <v>64.38</v>
      </c>
      <c r="L261" s="52">
        <v>72.75</v>
      </c>
      <c r="M261" s="52">
        <v>58.54</v>
      </c>
      <c r="N261" s="52">
        <v>64.08</v>
      </c>
      <c r="O261" s="52">
        <v>75.91</v>
      </c>
      <c r="P261" s="52">
        <v>74.81</v>
      </c>
      <c r="Q261" s="52">
        <v>83.92</v>
      </c>
      <c r="R261" s="52">
        <v>61.26</v>
      </c>
      <c r="S261" s="52">
        <v>58.58</v>
      </c>
      <c r="T261" s="52">
        <v>66.52</v>
      </c>
      <c r="U261" s="52">
        <f t="shared" si="4"/>
        <v>907.2</v>
      </c>
    </row>
    <row r="262" spans="1:21" x14ac:dyDescent="0.25">
      <c r="A262" s="52">
        <v>2137</v>
      </c>
      <c r="B262" s="52">
        <v>1</v>
      </c>
      <c r="C262" s="52">
        <v>8.81</v>
      </c>
      <c r="D262" s="52">
        <v>0</v>
      </c>
      <c r="E262" s="52">
        <v>10.97</v>
      </c>
      <c r="F262" s="52">
        <v>0</v>
      </c>
      <c r="G262" s="52">
        <v>0</v>
      </c>
      <c r="H262" s="52">
        <v>44.15</v>
      </c>
      <c r="I262" s="52">
        <v>49.3</v>
      </c>
      <c r="J262" s="52">
        <v>52.26</v>
      </c>
      <c r="K262" s="52">
        <v>56.44</v>
      </c>
      <c r="L262" s="52">
        <v>41.8</v>
      </c>
      <c r="M262" s="52">
        <v>51.26</v>
      </c>
      <c r="N262" s="52">
        <v>46.45</v>
      </c>
      <c r="O262" s="52">
        <v>39.94</v>
      </c>
      <c r="P262" s="52">
        <v>47.51</v>
      </c>
      <c r="Q262" s="52">
        <v>55.33</v>
      </c>
      <c r="R262" s="52">
        <v>58.24</v>
      </c>
      <c r="S262" s="52">
        <v>53.71</v>
      </c>
      <c r="T262" s="52">
        <v>42.81</v>
      </c>
      <c r="U262" s="52">
        <f t="shared" si="4"/>
        <v>658.98</v>
      </c>
    </row>
    <row r="263" spans="1:21" x14ac:dyDescent="0.25">
      <c r="A263" s="52">
        <v>2142</v>
      </c>
      <c r="B263" s="52">
        <v>1</v>
      </c>
      <c r="C263" s="52">
        <v>34.25</v>
      </c>
      <c r="D263" s="52">
        <v>32.799999999999997</v>
      </c>
      <c r="E263" s="52">
        <v>39.29</v>
      </c>
      <c r="F263" s="52">
        <v>0</v>
      </c>
      <c r="G263" s="52">
        <v>0</v>
      </c>
      <c r="H263" s="52">
        <v>105.97</v>
      </c>
      <c r="I263" s="52">
        <v>138.30000000000001</v>
      </c>
      <c r="J263" s="52">
        <v>147.47999999999999</v>
      </c>
      <c r="K263" s="52">
        <v>150.44</v>
      </c>
      <c r="L263" s="52">
        <v>148.37</v>
      </c>
      <c r="M263" s="52">
        <v>155.13</v>
      </c>
      <c r="N263" s="52">
        <v>159.59</v>
      </c>
      <c r="O263" s="52">
        <v>161.12</v>
      </c>
      <c r="P263" s="52">
        <v>163.13</v>
      </c>
      <c r="Q263" s="52">
        <v>190.77</v>
      </c>
      <c r="R263" s="52">
        <v>182.34</v>
      </c>
      <c r="S263" s="52">
        <v>171.59</v>
      </c>
      <c r="T263" s="52">
        <v>180.6</v>
      </c>
      <c r="U263" s="52">
        <f t="shared" si="4"/>
        <v>2161.1699999999996</v>
      </c>
    </row>
    <row r="264" spans="1:21" x14ac:dyDescent="0.25">
      <c r="A264" s="52">
        <v>2143</v>
      </c>
      <c r="B264" s="52">
        <v>1</v>
      </c>
      <c r="C264" s="52">
        <v>7.72</v>
      </c>
      <c r="D264" s="52">
        <v>1.2</v>
      </c>
      <c r="E264" s="52">
        <v>9.51</v>
      </c>
      <c r="F264" s="52">
        <v>0</v>
      </c>
      <c r="G264" s="52">
        <v>0</v>
      </c>
      <c r="H264" s="52">
        <v>61.7</v>
      </c>
      <c r="I264" s="52">
        <v>65.760000000000005</v>
      </c>
      <c r="J264" s="52">
        <v>50.19</v>
      </c>
      <c r="K264" s="52">
        <v>52.46</v>
      </c>
      <c r="L264" s="52">
        <v>71.03</v>
      </c>
      <c r="M264" s="52">
        <v>55</v>
      </c>
      <c r="N264" s="52">
        <v>62.85</v>
      </c>
      <c r="O264" s="52">
        <v>67.77</v>
      </c>
      <c r="P264" s="52">
        <v>62.71</v>
      </c>
      <c r="Q264" s="52">
        <v>85.76</v>
      </c>
      <c r="R264" s="52">
        <v>70.510000000000005</v>
      </c>
      <c r="S264" s="52">
        <v>76.34</v>
      </c>
      <c r="T264" s="52">
        <v>67.349999999999994</v>
      </c>
      <c r="U264" s="52">
        <f t="shared" si="4"/>
        <v>867.86</v>
      </c>
    </row>
    <row r="265" spans="1:21" x14ac:dyDescent="0.25">
      <c r="A265" s="52">
        <v>2144</v>
      </c>
      <c r="B265" s="52">
        <v>1</v>
      </c>
      <c r="C265" s="52">
        <v>20.079999999999998</v>
      </c>
      <c r="D265" s="52">
        <v>0.51</v>
      </c>
      <c r="E265" s="52">
        <v>40.880000000000003</v>
      </c>
      <c r="F265" s="52">
        <v>0</v>
      </c>
      <c r="G265" s="52">
        <v>0</v>
      </c>
      <c r="H265" s="52">
        <v>232.89</v>
      </c>
      <c r="I265" s="52">
        <v>269.72000000000003</v>
      </c>
      <c r="J265" s="52">
        <v>255.44</v>
      </c>
      <c r="K265" s="52">
        <v>253.45</v>
      </c>
      <c r="L265" s="52">
        <v>243.85</v>
      </c>
      <c r="M265" s="52">
        <v>245.56</v>
      </c>
      <c r="N265" s="52">
        <v>241.93</v>
      </c>
      <c r="O265" s="52">
        <v>277.79000000000002</v>
      </c>
      <c r="P265" s="52">
        <v>276.64</v>
      </c>
      <c r="Q265" s="52">
        <v>271.14999999999998</v>
      </c>
      <c r="R265" s="52">
        <v>282.93</v>
      </c>
      <c r="S265" s="52">
        <v>264.33</v>
      </c>
      <c r="T265" s="52">
        <v>281.51</v>
      </c>
      <c r="U265" s="52">
        <f t="shared" si="4"/>
        <v>3458.66</v>
      </c>
    </row>
    <row r="266" spans="1:21" x14ac:dyDescent="0.25">
      <c r="A266" s="52">
        <v>2149</v>
      </c>
      <c r="B266" s="52">
        <v>1</v>
      </c>
      <c r="C266" s="52">
        <v>24.85</v>
      </c>
      <c r="D266" s="52">
        <v>0.51</v>
      </c>
      <c r="E266" s="52">
        <v>17.54</v>
      </c>
      <c r="F266" s="52">
        <v>0</v>
      </c>
      <c r="G266" s="52">
        <v>0</v>
      </c>
      <c r="H266" s="52">
        <v>99.64</v>
      </c>
      <c r="I266" s="52">
        <v>104.61</v>
      </c>
      <c r="J266" s="52">
        <v>110.46</v>
      </c>
      <c r="K266" s="52">
        <v>109.03</v>
      </c>
      <c r="L266" s="52">
        <v>126.1</v>
      </c>
      <c r="M266" s="52">
        <v>110.27</v>
      </c>
      <c r="N266" s="52">
        <v>108.83</v>
      </c>
      <c r="O266" s="52">
        <v>113.64</v>
      </c>
      <c r="P266" s="52">
        <v>126.94</v>
      </c>
      <c r="Q266" s="52">
        <v>135.19999999999999</v>
      </c>
      <c r="R266" s="52">
        <v>115.46</v>
      </c>
      <c r="S266" s="52">
        <v>108.54</v>
      </c>
      <c r="T266" s="52">
        <v>105.06</v>
      </c>
      <c r="U266" s="52">
        <f t="shared" si="4"/>
        <v>1516.68</v>
      </c>
    </row>
    <row r="267" spans="1:21" x14ac:dyDescent="0.25">
      <c r="A267" s="52">
        <v>2155</v>
      </c>
      <c r="B267" s="52">
        <v>1</v>
      </c>
      <c r="C267" s="52">
        <v>39.04</v>
      </c>
      <c r="D267" s="52">
        <v>0</v>
      </c>
      <c r="E267" s="52">
        <v>29.91</v>
      </c>
      <c r="F267" s="52">
        <v>0.6</v>
      </c>
      <c r="G267" s="52">
        <v>0</v>
      </c>
      <c r="H267" s="52">
        <v>71</v>
      </c>
      <c r="I267" s="52">
        <v>92.39</v>
      </c>
      <c r="J267" s="52">
        <v>98.69</v>
      </c>
      <c r="K267" s="52">
        <v>100.82</v>
      </c>
      <c r="L267" s="52">
        <v>91.19</v>
      </c>
      <c r="M267" s="52">
        <v>100.36</v>
      </c>
      <c r="N267" s="52">
        <v>95.04</v>
      </c>
      <c r="O267" s="52">
        <v>99.21</v>
      </c>
      <c r="P267" s="52">
        <v>90.94</v>
      </c>
      <c r="Q267" s="52">
        <v>106.88</v>
      </c>
      <c r="R267" s="52">
        <v>131.88999999999999</v>
      </c>
      <c r="S267" s="52">
        <v>98.93</v>
      </c>
      <c r="T267" s="52">
        <v>97.59</v>
      </c>
      <c r="U267" s="52">
        <f t="shared" si="4"/>
        <v>1344.48</v>
      </c>
    </row>
    <row r="268" spans="1:21" x14ac:dyDescent="0.25">
      <c r="A268" s="52">
        <v>2159</v>
      </c>
      <c r="B268" s="52">
        <v>1</v>
      </c>
      <c r="C268" s="52">
        <v>7.84</v>
      </c>
      <c r="D268" s="52">
        <v>0</v>
      </c>
      <c r="E268" s="52">
        <v>7.33</v>
      </c>
      <c r="F268" s="52">
        <v>0</v>
      </c>
      <c r="G268" s="52">
        <v>0</v>
      </c>
      <c r="H268" s="52">
        <v>29.38</v>
      </c>
      <c r="I268" s="52">
        <v>27.59</v>
      </c>
      <c r="J268" s="52">
        <v>35.61</v>
      </c>
      <c r="K268" s="52">
        <v>34.229999999999997</v>
      </c>
      <c r="L268" s="52">
        <v>39.17</v>
      </c>
      <c r="M268" s="52">
        <v>44.43</v>
      </c>
      <c r="N268" s="52">
        <v>45.8</v>
      </c>
      <c r="O268" s="52">
        <v>44.64</v>
      </c>
      <c r="P268" s="52">
        <v>52.23</v>
      </c>
      <c r="Q268" s="52">
        <v>51</v>
      </c>
      <c r="R268" s="52">
        <v>49.75</v>
      </c>
      <c r="S268" s="52">
        <v>54.43</v>
      </c>
      <c r="T268" s="52">
        <v>52.44</v>
      </c>
      <c r="U268" s="52">
        <f t="shared" si="4"/>
        <v>575.86999999999989</v>
      </c>
    </row>
    <row r="269" spans="1:21" x14ac:dyDescent="0.25">
      <c r="A269" s="52">
        <v>2164</v>
      </c>
      <c r="B269" s="52">
        <v>1</v>
      </c>
      <c r="C269" s="52">
        <v>11.58</v>
      </c>
      <c r="D269" s="52">
        <v>0</v>
      </c>
      <c r="E269" s="52">
        <v>16.36</v>
      </c>
      <c r="F269" s="52">
        <v>0</v>
      </c>
      <c r="G269" s="52">
        <v>0</v>
      </c>
      <c r="H269" s="52">
        <v>74.319999999999993</v>
      </c>
      <c r="I269" s="52">
        <v>96.72</v>
      </c>
      <c r="J269" s="52">
        <v>89</v>
      </c>
      <c r="K269" s="52">
        <v>97.2</v>
      </c>
      <c r="L269" s="52">
        <v>87.81</v>
      </c>
      <c r="M269" s="52">
        <v>106.05</v>
      </c>
      <c r="N269" s="52">
        <v>92.08</v>
      </c>
      <c r="O269" s="52">
        <v>108.89</v>
      </c>
      <c r="P269" s="52">
        <v>114.03</v>
      </c>
      <c r="Q269" s="52">
        <v>113.03</v>
      </c>
      <c r="R269" s="52">
        <v>105.47</v>
      </c>
      <c r="S269" s="52">
        <v>93.01</v>
      </c>
      <c r="T269" s="52">
        <v>96.41</v>
      </c>
      <c r="U269" s="52">
        <f t="shared" si="4"/>
        <v>1301.96</v>
      </c>
    </row>
    <row r="270" spans="1:21" x14ac:dyDescent="0.25">
      <c r="A270" s="52">
        <v>2165</v>
      </c>
      <c r="B270" s="52">
        <v>1</v>
      </c>
      <c r="C270" s="52">
        <v>13.92</v>
      </c>
      <c r="D270" s="52">
        <v>28.26</v>
      </c>
      <c r="E270" s="52">
        <v>17.13</v>
      </c>
      <c r="F270" s="52">
        <v>0</v>
      </c>
      <c r="G270" s="52">
        <v>0</v>
      </c>
      <c r="H270" s="52">
        <v>52.76</v>
      </c>
      <c r="I270" s="52">
        <v>75.2</v>
      </c>
      <c r="J270" s="52">
        <v>75.22</v>
      </c>
      <c r="K270" s="52">
        <v>90.26</v>
      </c>
      <c r="L270" s="52">
        <v>66.64</v>
      </c>
      <c r="M270" s="52">
        <v>76.58</v>
      </c>
      <c r="N270" s="52">
        <v>69.52</v>
      </c>
      <c r="O270" s="52">
        <v>69.260000000000005</v>
      </c>
      <c r="P270" s="52">
        <v>84.26</v>
      </c>
      <c r="Q270" s="52">
        <v>88.1</v>
      </c>
      <c r="R270" s="52">
        <v>88.06</v>
      </c>
      <c r="S270" s="52">
        <v>76.09</v>
      </c>
      <c r="T270" s="52">
        <v>76.83</v>
      </c>
      <c r="U270" s="52">
        <f t="shared" si="4"/>
        <v>1048.0900000000001</v>
      </c>
    </row>
    <row r="271" spans="1:21" x14ac:dyDescent="0.25">
      <c r="A271" s="52">
        <v>2167</v>
      </c>
      <c r="B271" s="52">
        <v>1</v>
      </c>
      <c r="C271" s="52">
        <v>3.29</v>
      </c>
      <c r="D271" s="52">
        <v>1.78</v>
      </c>
      <c r="E271" s="52">
        <v>6</v>
      </c>
      <c r="F271" s="52">
        <v>0</v>
      </c>
      <c r="G271" s="52">
        <v>0</v>
      </c>
      <c r="H271" s="52">
        <v>31.81</v>
      </c>
      <c r="I271" s="52">
        <v>39.090000000000003</v>
      </c>
      <c r="J271" s="52">
        <v>25.2</v>
      </c>
      <c r="K271" s="52">
        <v>39.32</v>
      </c>
      <c r="L271" s="52">
        <v>29.47</v>
      </c>
      <c r="M271" s="52">
        <v>28.81</v>
      </c>
      <c r="N271" s="52">
        <v>40.03</v>
      </c>
      <c r="O271" s="52">
        <v>43</v>
      </c>
      <c r="P271" s="52">
        <v>28.26</v>
      </c>
      <c r="Q271" s="52">
        <v>44.86</v>
      </c>
      <c r="R271" s="52">
        <v>46.31</v>
      </c>
      <c r="S271" s="52">
        <v>30.53</v>
      </c>
      <c r="T271" s="52">
        <v>31.8</v>
      </c>
      <c r="U271" s="52">
        <f t="shared" si="4"/>
        <v>469.56</v>
      </c>
    </row>
    <row r="272" spans="1:21" x14ac:dyDescent="0.25">
      <c r="A272" s="52">
        <v>2168</v>
      </c>
      <c r="B272" s="52">
        <v>1</v>
      </c>
      <c r="C272" s="52">
        <v>3.99</v>
      </c>
      <c r="D272" s="52">
        <v>0.33</v>
      </c>
      <c r="E272" s="52">
        <v>6.77</v>
      </c>
      <c r="F272" s="52">
        <v>0</v>
      </c>
      <c r="G272" s="52">
        <v>0</v>
      </c>
      <c r="H272" s="52">
        <v>56.7</v>
      </c>
      <c r="I272" s="52">
        <v>50.64</v>
      </c>
      <c r="J272" s="52">
        <v>59.59</v>
      </c>
      <c r="K272" s="52">
        <v>60.8</v>
      </c>
      <c r="L272" s="52">
        <v>58.21</v>
      </c>
      <c r="M272" s="52">
        <v>48.14</v>
      </c>
      <c r="N272" s="52">
        <v>65.52</v>
      </c>
      <c r="O272" s="52">
        <v>70.19</v>
      </c>
      <c r="P272" s="52">
        <v>49.07</v>
      </c>
      <c r="Q272" s="52">
        <v>68.819999999999993</v>
      </c>
      <c r="R272" s="52">
        <v>66.63</v>
      </c>
      <c r="S272" s="52">
        <v>66.069999999999993</v>
      </c>
      <c r="T272" s="52">
        <v>65.680000000000007</v>
      </c>
      <c r="U272" s="52">
        <f t="shared" si="4"/>
        <v>797.15000000000009</v>
      </c>
    </row>
    <row r="273" spans="1:21" x14ac:dyDescent="0.25">
      <c r="A273" s="52">
        <v>2169</v>
      </c>
      <c r="B273" s="52">
        <v>1</v>
      </c>
      <c r="C273" s="52">
        <v>7.86</v>
      </c>
      <c r="D273" s="52">
        <v>2.4</v>
      </c>
      <c r="E273" s="52">
        <v>9.6999999999999993</v>
      </c>
      <c r="F273" s="52">
        <v>0</v>
      </c>
      <c r="G273" s="52">
        <v>0</v>
      </c>
      <c r="H273" s="52">
        <v>57.45</v>
      </c>
      <c r="I273" s="52">
        <v>58.39</v>
      </c>
      <c r="J273" s="52">
        <v>58.92</v>
      </c>
      <c r="K273" s="52">
        <v>51.84</v>
      </c>
      <c r="L273" s="52">
        <v>54.46</v>
      </c>
      <c r="M273" s="52">
        <v>56.32</v>
      </c>
      <c r="N273" s="52">
        <v>45.45</v>
      </c>
      <c r="O273" s="52">
        <v>56</v>
      </c>
      <c r="P273" s="52">
        <v>48</v>
      </c>
      <c r="Q273" s="52">
        <v>62.78</v>
      </c>
      <c r="R273" s="52">
        <v>53.5</v>
      </c>
      <c r="S273" s="52">
        <v>52.76</v>
      </c>
      <c r="T273" s="52">
        <v>55.47</v>
      </c>
      <c r="U273" s="52">
        <f t="shared" si="4"/>
        <v>731.30000000000007</v>
      </c>
    </row>
    <row r="274" spans="1:21" x14ac:dyDescent="0.25">
      <c r="A274" s="52">
        <v>2170</v>
      </c>
      <c r="B274" s="52">
        <v>1</v>
      </c>
      <c r="C274" s="52">
        <v>18.45</v>
      </c>
      <c r="D274" s="52">
        <v>0.55000000000000004</v>
      </c>
      <c r="E274" s="52">
        <v>27.82</v>
      </c>
      <c r="F274" s="52">
        <v>0</v>
      </c>
      <c r="G274" s="52">
        <v>0</v>
      </c>
      <c r="H274" s="52">
        <v>77.47</v>
      </c>
      <c r="I274" s="52">
        <v>81.44</v>
      </c>
      <c r="J274" s="52">
        <v>96.46</v>
      </c>
      <c r="K274" s="52">
        <v>86.61</v>
      </c>
      <c r="L274" s="52">
        <v>92.57</v>
      </c>
      <c r="M274" s="52">
        <v>121.08</v>
      </c>
      <c r="N274" s="52">
        <v>97</v>
      </c>
      <c r="O274" s="52">
        <v>106.19</v>
      </c>
      <c r="P274" s="52">
        <v>116.72</v>
      </c>
      <c r="Q274" s="52">
        <v>118.77</v>
      </c>
      <c r="R274" s="52">
        <v>130.44</v>
      </c>
      <c r="S274" s="52">
        <v>122.06</v>
      </c>
      <c r="T274" s="52">
        <v>126.37</v>
      </c>
      <c r="U274" s="52">
        <f t="shared" si="4"/>
        <v>1420</v>
      </c>
    </row>
    <row r="275" spans="1:21" x14ac:dyDescent="0.25">
      <c r="A275" s="52">
        <v>2171</v>
      </c>
      <c r="B275" s="52">
        <v>1</v>
      </c>
      <c r="C275" s="52">
        <v>1.48</v>
      </c>
      <c r="D275" s="52">
        <v>0</v>
      </c>
      <c r="E275" s="52">
        <v>4</v>
      </c>
      <c r="F275" s="52">
        <v>0</v>
      </c>
      <c r="G275" s="52">
        <v>0</v>
      </c>
      <c r="H275" s="52">
        <v>19.989999999999998</v>
      </c>
      <c r="I275" s="52">
        <v>14.02</v>
      </c>
      <c r="J275" s="52">
        <v>16.850000000000001</v>
      </c>
      <c r="K275" s="52">
        <v>29.33</v>
      </c>
      <c r="L275" s="52">
        <v>16</v>
      </c>
      <c r="M275" s="52">
        <v>19.989999999999998</v>
      </c>
      <c r="N275" s="52">
        <v>24.32</v>
      </c>
      <c r="O275" s="52">
        <v>16.989999999999998</v>
      </c>
      <c r="P275" s="52">
        <v>21.99</v>
      </c>
      <c r="Q275" s="52">
        <v>18.75</v>
      </c>
      <c r="R275" s="52">
        <v>22.49</v>
      </c>
      <c r="S275" s="52">
        <v>21.1</v>
      </c>
      <c r="T275" s="52">
        <v>21.32</v>
      </c>
      <c r="U275" s="52">
        <f t="shared" si="4"/>
        <v>268.62</v>
      </c>
    </row>
    <row r="276" spans="1:21" x14ac:dyDescent="0.25">
      <c r="A276" s="52">
        <v>2172</v>
      </c>
      <c r="B276" s="52">
        <v>1</v>
      </c>
      <c r="C276" s="52">
        <v>8.7200000000000006</v>
      </c>
      <c r="D276" s="52">
        <v>0</v>
      </c>
      <c r="E276" s="52">
        <v>8.66</v>
      </c>
      <c r="F276" s="52">
        <v>0</v>
      </c>
      <c r="G276" s="52">
        <v>0</v>
      </c>
      <c r="H276" s="52">
        <v>39.840000000000003</v>
      </c>
      <c r="I276" s="52">
        <v>44.5</v>
      </c>
      <c r="J276" s="52">
        <v>51.97</v>
      </c>
      <c r="K276" s="52">
        <v>61.98</v>
      </c>
      <c r="L276" s="52">
        <v>49.5</v>
      </c>
      <c r="M276" s="52">
        <v>49.79</v>
      </c>
      <c r="N276" s="52">
        <v>64.86</v>
      </c>
      <c r="O276" s="52">
        <v>55.05</v>
      </c>
      <c r="P276" s="52">
        <v>64.06</v>
      </c>
      <c r="Q276" s="52">
        <v>63.05</v>
      </c>
      <c r="R276" s="52">
        <v>75.59</v>
      </c>
      <c r="S276" s="52">
        <v>68.44</v>
      </c>
      <c r="T276" s="52">
        <v>55.53</v>
      </c>
      <c r="U276" s="52">
        <f t="shared" si="4"/>
        <v>761.54</v>
      </c>
    </row>
    <row r="277" spans="1:21" x14ac:dyDescent="0.25">
      <c r="A277" s="52">
        <v>2174</v>
      </c>
      <c r="B277" s="52">
        <v>1</v>
      </c>
      <c r="C277" s="52">
        <v>17.41</v>
      </c>
      <c r="D277" s="52">
        <v>13.78</v>
      </c>
      <c r="E277" s="52">
        <v>19.440000000000001</v>
      </c>
      <c r="F277" s="52">
        <v>0</v>
      </c>
      <c r="G277" s="52">
        <v>0</v>
      </c>
      <c r="H277" s="52">
        <v>49.33</v>
      </c>
      <c r="I277" s="52">
        <v>66.209999999999994</v>
      </c>
      <c r="J277" s="52">
        <v>77.27</v>
      </c>
      <c r="K277" s="52">
        <v>84.56</v>
      </c>
      <c r="L277" s="52">
        <v>57.63</v>
      </c>
      <c r="M277" s="52">
        <v>80.510000000000005</v>
      </c>
      <c r="N277" s="52">
        <v>64.25</v>
      </c>
      <c r="O277" s="52">
        <v>81.95</v>
      </c>
      <c r="P277" s="52">
        <v>77.260000000000005</v>
      </c>
      <c r="Q277" s="52">
        <v>84.48</v>
      </c>
      <c r="R277" s="52">
        <v>96.94</v>
      </c>
      <c r="S277" s="52">
        <v>74.430000000000007</v>
      </c>
      <c r="T277" s="52">
        <v>85.19</v>
      </c>
      <c r="U277" s="52">
        <f t="shared" si="4"/>
        <v>1030.6400000000001</v>
      </c>
    </row>
    <row r="278" spans="1:21" x14ac:dyDescent="0.25">
      <c r="A278" s="52">
        <v>2176</v>
      </c>
      <c r="B278" s="52">
        <v>1</v>
      </c>
      <c r="C278" s="52">
        <v>7.03</v>
      </c>
      <c r="D278" s="52">
        <v>13.44</v>
      </c>
      <c r="E278" s="52">
        <v>9.7899999999999991</v>
      </c>
      <c r="F278" s="52">
        <v>0</v>
      </c>
      <c r="G278" s="52">
        <v>0</v>
      </c>
      <c r="H278" s="52">
        <v>47.48</v>
      </c>
      <c r="I278" s="52">
        <v>50.58</v>
      </c>
      <c r="J278" s="52">
        <v>51.46</v>
      </c>
      <c r="K278" s="52">
        <v>63.34</v>
      </c>
      <c r="L278" s="52">
        <v>39.5</v>
      </c>
      <c r="M278" s="52">
        <v>41.52</v>
      </c>
      <c r="N278" s="52">
        <v>47.75</v>
      </c>
      <c r="O278" s="52">
        <v>44.27</v>
      </c>
      <c r="P278" s="52">
        <v>42.65</v>
      </c>
      <c r="Q278" s="52">
        <v>51.61</v>
      </c>
      <c r="R278" s="52">
        <v>53.22</v>
      </c>
      <c r="S278" s="52">
        <v>41.43</v>
      </c>
      <c r="T278" s="52">
        <v>59.64</v>
      </c>
      <c r="U278" s="52">
        <f t="shared" si="4"/>
        <v>664.70999999999992</v>
      </c>
    </row>
    <row r="279" spans="1:21" x14ac:dyDescent="0.25">
      <c r="A279" s="52">
        <v>2180</v>
      </c>
      <c r="B279" s="52">
        <v>1</v>
      </c>
      <c r="C279" s="52">
        <v>9</v>
      </c>
      <c r="D279" s="52">
        <v>0</v>
      </c>
      <c r="E279" s="52">
        <v>5.66</v>
      </c>
      <c r="F279" s="52">
        <v>0</v>
      </c>
      <c r="G279" s="52">
        <v>0</v>
      </c>
      <c r="H279" s="52">
        <v>51.51</v>
      </c>
      <c r="I279" s="52">
        <v>58.18</v>
      </c>
      <c r="J279" s="52">
        <v>51.41</v>
      </c>
      <c r="K279" s="52">
        <v>63.56</v>
      </c>
      <c r="L279" s="52">
        <v>64.14</v>
      </c>
      <c r="M279" s="52">
        <v>66.45</v>
      </c>
      <c r="N279" s="52">
        <v>52.39</v>
      </c>
      <c r="O279" s="52">
        <v>50.95</v>
      </c>
      <c r="P279" s="52">
        <v>48.82</v>
      </c>
      <c r="Q279" s="52">
        <v>52.29</v>
      </c>
      <c r="R279" s="52">
        <v>52.82</v>
      </c>
      <c r="S279" s="52">
        <v>61.79</v>
      </c>
      <c r="T279" s="52">
        <v>43.71</v>
      </c>
      <c r="U279" s="52">
        <f t="shared" si="4"/>
        <v>732.68</v>
      </c>
    </row>
    <row r="280" spans="1:21" x14ac:dyDescent="0.25">
      <c r="A280" s="52">
        <v>2184</v>
      </c>
      <c r="B280" s="52">
        <v>1</v>
      </c>
      <c r="C280" s="52">
        <v>9.9600000000000009</v>
      </c>
      <c r="D280" s="52">
        <v>0.6</v>
      </c>
      <c r="E280" s="52">
        <v>6.11</v>
      </c>
      <c r="F280" s="52">
        <v>0</v>
      </c>
      <c r="G280" s="52">
        <v>0</v>
      </c>
      <c r="H280" s="52">
        <v>69</v>
      </c>
      <c r="I280" s="52">
        <v>73.16</v>
      </c>
      <c r="J280" s="52">
        <v>81.3</v>
      </c>
      <c r="K280" s="52">
        <v>79.989999999999995</v>
      </c>
      <c r="L280" s="52">
        <v>82</v>
      </c>
      <c r="M280" s="52">
        <v>82.63</v>
      </c>
      <c r="N280" s="52">
        <v>93.32</v>
      </c>
      <c r="O280" s="52">
        <v>78.64</v>
      </c>
      <c r="P280" s="52">
        <v>85.71</v>
      </c>
      <c r="Q280" s="52">
        <v>99.45</v>
      </c>
      <c r="R280" s="52">
        <v>105.91</v>
      </c>
      <c r="S280" s="52">
        <v>97.36</v>
      </c>
      <c r="T280" s="52">
        <v>86.32</v>
      </c>
      <c r="U280" s="52">
        <f t="shared" si="4"/>
        <v>1131.4599999999998</v>
      </c>
    </row>
    <row r="281" spans="1:21" x14ac:dyDescent="0.25">
      <c r="A281" s="52">
        <v>2190</v>
      </c>
      <c r="B281" s="52">
        <v>1</v>
      </c>
      <c r="C281" s="52">
        <v>21.56</v>
      </c>
      <c r="D281" s="52">
        <v>1.1599999999999999</v>
      </c>
      <c r="E281" s="52">
        <v>17.36</v>
      </c>
      <c r="F281" s="52">
        <v>0</v>
      </c>
      <c r="G281" s="52">
        <v>0</v>
      </c>
      <c r="H281" s="52">
        <v>64.3</v>
      </c>
      <c r="I281" s="52">
        <v>67.099999999999994</v>
      </c>
      <c r="J281" s="52">
        <v>73.16</v>
      </c>
      <c r="K281" s="52">
        <v>60.77</v>
      </c>
      <c r="L281" s="52">
        <v>50.96</v>
      </c>
      <c r="M281" s="52">
        <v>70.48</v>
      </c>
      <c r="N281" s="52">
        <v>63.01</v>
      </c>
      <c r="O281" s="52">
        <v>77.25</v>
      </c>
      <c r="P281" s="52">
        <v>74.540000000000006</v>
      </c>
      <c r="Q281" s="52">
        <v>79.959999999999994</v>
      </c>
      <c r="R281" s="52">
        <v>77.12</v>
      </c>
      <c r="S281" s="52">
        <v>69.23</v>
      </c>
      <c r="T281" s="52">
        <v>78.56</v>
      </c>
      <c r="U281" s="52">
        <f t="shared" si="4"/>
        <v>946.52</v>
      </c>
    </row>
    <row r="282" spans="1:21" x14ac:dyDescent="0.25">
      <c r="A282" s="52">
        <v>2198</v>
      </c>
      <c r="B282" s="52">
        <v>1</v>
      </c>
      <c r="C282" s="52">
        <v>1.96</v>
      </c>
      <c r="D282" s="52">
        <v>0</v>
      </c>
      <c r="E282" s="52">
        <v>5.6</v>
      </c>
      <c r="F282" s="52">
        <v>0</v>
      </c>
      <c r="G282" s="52">
        <v>0</v>
      </c>
      <c r="H282" s="52">
        <v>46.36</v>
      </c>
      <c r="I282" s="52">
        <v>54.94</v>
      </c>
      <c r="J282" s="52">
        <v>40.25</v>
      </c>
      <c r="K282" s="52">
        <v>48.39</v>
      </c>
      <c r="L282" s="52">
        <v>54</v>
      </c>
      <c r="M282" s="52">
        <v>36.229999999999997</v>
      </c>
      <c r="N282" s="52">
        <v>46.07</v>
      </c>
      <c r="O282" s="52">
        <v>61.99</v>
      </c>
      <c r="P282" s="52">
        <v>54.9</v>
      </c>
      <c r="Q282" s="52">
        <v>48.04</v>
      </c>
      <c r="R282" s="52">
        <v>60.62</v>
      </c>
      <c r="S282" s="52">
        <v>56.35</v>
      </c>
      <c r="T282" s="52">
        <v>44.21</v>
      </c>
      <c r="U282" s="52">
        <f t="shared" si="4"/>
        <v>659.91000000000008</v>
      </c>
    </row>
    <row r="283" spans="1:21" x14ac:dyDescent="0.25">
      <c r="A283" s="52">
        <v>2215</v>
      </c>
      <c r="B283" s="52">
        <v>1</v>
      </c>
      <c r="C283" s="52">
        <v>6.87</v>
      </c>
      <c r="D283" s="52">
        <v>6.65</v>
      </c>
      <c r="E283" s="52">
        <v>1.32</v>
      </c>
      <c r="F283" s="52">
        <v>0</v>
      </c>
      <c r="G283" s="52">
        <v>0</v>
      </c>
      <c r="H283" s="52">
        <v>22.64</v>
      </c>
      <c r="I283" s="52">
        <v>18.14</v>
      </c>
      <c r="J283" s="52">
        <v>24.53</v>
      </c>
      <c r="K283" s="52">
        <v>18.18</v>
      </c>
      <c r="L283" s="52">
        <v>33.979999999999997</v>
      </c>
      <c r="M283" s="52">
        <v>19.850000000000001</v>
      </c>
      <c r="N283" s="52">
        <v>23.05</v>
      </c>
      <c r="O283" s="52">
        <v>25.01</v>
      </c>
      <c r="P283" s="52">
        <v>25.97</v>
      </c>
      <c r="Q283" s="52">
        <v>24.2</v>
      </c>
      <c r="R283" s="52">
        <v>14.23</v>
      </c>
      <c r="S283" s="52">
        <v>26.51</v>
      </c>
      <c r="T283" s="52">
        <v>20.88</v>
      </c>
      <c r="U283" s="52">
        <f t="shared" si="4"/>
        <v>312.01</v>
      </c>
    </row>
    <row r="284" spans="1:21" x14ac:dyDescent="0.25">
      <c r="A284" s="52">
        <v>2310</v>
      </c>
      <c r="B284" s="52">
        <v>1</v>
      </c>
      <c r="C284" s="52">
        <v>14.57</v>
      </c>
      <c r="D284" s="52">
        <v>0</v>
      </c>
      <c r="E284" s="52">
        <v>19.02</v>
      </c>
      <c r="F284" s="52">
        <v>0</v>
      </c>
      <c r="G284" s="52">
        <v>0</v>
      </c>
      <c r="H284" s="52">
        <v>79.91</v>
      </c>
      <c r="I284" s="52">
        <v>68.2</v>
      </c>
      <c r="J284" s="52">
        <v>78.12</v>
      </c>
      <c r="K284" s="52">
        <v>100.9</v>
      </c>
      <c r="L284" s="52">
        <v>83.42</v>
      </c>
      <c r="M284" s="52">
        <v>78.7</v>
      </c>
      <c r="N284" s="52">
        <v>98.3</v>
      </c>
      <c r="O284" s="52">
        <v>74.819999999999993</v>
      </c>
      <c r="P284" s="52">
        <v>91.2</v>
      </c>
      <c r="Q284" s="52">
        <v>89.26</v>
      </c>
      <c r="R284" s="52">
        <v>95.03</v>
      </c>
      <c r="S284" s="52">
        <v>94.27</v>
      </c>
      <c r="T284" s="52">
        <v>95.25</v>
      </c>
      <c r="U284" s="52">
        <f t="shared" si="4"/>
        <v>1160.97</v>
      </c>
    </row>
    <row r="285" spans="1:21" x14ac:dyDescent="0.25">
      <c r="A285" s="52">
        <v>2311</v>
      </c>
      <c r="B285" s="52">
        <v>1</v>
      </c>
      <c r="C285" s="52">
        <v>2.11</v>
      </c>
      <c r="D285" s="52">
        <v>2.38</v>
      </c>
      <c r="E285" s="52">
        <v>7.93</v>
      </c>
      <c r="F285" s="52">
        <v>0</v>
      </c>
      <c r="G285" s="52">
        <v>0</v>
      </c>
      <c r="H285" s="52">
        <v>31.73</v>
      </c>
      <c r="I285" s="52">
        <v>41.88</v>
      </c>
      <c r="J285" s="52">
        <v>35.07</v>
      </c>
      <c r="K285" s="52">
        <v>21.2</v>
      </c>
      <c r="L285" s="52">
        <v>37.28</v>
      </c>
      <c r="M285" s="52">
        <v>29.81</v>
      </c>
      <c r="N285" s="52">
        <v>34.97</v>
      </c>
      <c r="O285" s="52">
        <v>20.5</v>
      </c>
      <c r="P285" s="52">
        <v>22.6</v>
      </c>
      <c r="Q285" s="52">
        <v>29.25</v>
      </c>
      <c r="R285" s="52">
        <v>35.83</v>
      </c>
      <c r="S285" s="52">
        <v>24.05</v>
      </c>
      <c r="T285" s="52">
        <v>19.7</v>
      </c>
      <c r="U285" s="52">
        <f t="shared" si="4"/>
        <v>396.29</v>
      </c>
    </row>
    <row r="286" spans="1:21" x14ac:dyDescent="0.25">
      <c r="A286" s="52">
        <v>2342</v>
      </c>
      <c r="B286" s="52">
        <v>1</v>
      </c>
      <c r="C286" s="52">
        <v>8.0399999999999991</v>
      </c>
      <c r="D286" s="52">
        <v>2.37</v>
      </c>
      <c r="E286" s="52">
        <v>14.86</v>
      </c>
      <c r="F286" s="52">
        <v>0</v>
      </c>
      <c r="G286" s="52">
        <v>0</v>
      </c>
      <c r="H286" s="52">
        <v>42.05</v>
      </c>
      <c r="I286" s="52">
        <v>63.33</v>
      </c>
      <c r="J286" s="52">
        <v>65.069999999999993</v>
      </c>
      <c r="K286" s="52">
        <v>78.23</v>
      </c>
      <c r="L286" s="52">
        <v>74.81</v>
      </c>
      <c r="M286" s="52">
        <v>49.65</v>
      </c>
      <c r="N286" s="52">
        <v>65.790000000000006</v>
      </c>
      <c r="O286" s="52">
        <v>65.67</v>
      </c>
      <c r="P286" s="52">
        <v>62.58</v>
      </c>
      <c r="Q286" s="52">
        <v>62.51</v>
      </c>
      <c r="R286" s="52">
        <v>59.53</v>
      </c>
      <c r="S286" s="52">
        <v>73.540000000000006</v>
      </c>
      <c r="T286" s="52">
        <v>69.37</v>
      </c>
      <c r="U286" s="52">
        <f t="shared" si="4"/>
        <v>857.4</v>
      </c>
    </row>
    <row r="287" spans="1:21" x14ac:dyDescent="0.25">
      <c r="A287" s="52">
        <v>2358</v>
      </c>
      <c r="B287" s="52">
        <v>1</v>
      </c>
      <c r="C287" s="52">
        <v>1.08</v>
      </c>
      <c r="D287" s="52">
        <v>0</v>
      </c>
      <c r="E287" s="52">
        <v>2.08</v>
      </c>
      <c r="F287" s="52">
        <v>0</v>
      </c>
      <c r="G287" s="52">
        <v>0</v>
      </c>
      <c r="H287" s="52">
        <v>14.91</v>
      </c>
      <c r="I287" s="52">
        <v>13.52</v>
      </c>
      <c r="J287" s="52">
        <v>19.2</v>
      </c>
      <c r="K287" s="52">
        <v>22.83</v>
      </c>
      <c r="L287" s="52">
        <v>17.88</v>
      </c>
      <c r="M287" s="52">
        <v>11.94</v>
      </c>
      <c r="N287" s="52">
        <v>24.78</v>
      </c>
      <c r="O287" s="52">
        <v>17.57</v>
      </c>
      <c r="P287" s="52">
        <v>15.44</v>
      </c>
      <c r="Q287" s="52">
        <v>17.43</v>
      </c>
      <c r="R287" s="52">
        <v>19.850000000000001</v>
      </c>
      <c r="S287" s="52">
        <v>9.9499999999999993</v>
      </c>
      <c r="T287" s="52">
        <v>13.21</v>
      </c>
      <c r="U287" s="52">
        <f t="shared" si="4"/>
        <v>221.67</v>
      </c>
    </row>
    <row r="288" spans="1:21" x14ac:dyDescent="0.25">
      <c r="A288" s="52">
        <v>2364</v>
      </c>
      <c r="B288" s="52">
        <v>1</v>
      </c>
      <c r="C288" s="52">
        <v>13.49</v>
      </c>
      <c r="D288" s="52">
        <v>0</v>
      </c>
      <c r="E288" s="52">
        <v>10.84</v>
      </c>
      <c r="F288" s="52">
        <v>0</v>
      </c>
      <c r="G288" s="52">
        <v>0</v>
      </c>
      <c r="H288" s="52">
        <v>34.76</v>
      </c>
      <c r="I288" s="52">
        <v>55.41</v>
      </c>
      <c r="J288" s="52">
        <v>48.82</v>
      </c>
      <c r="K288" s="52">
        <v>51.33</v>
      </c>
      <c r="L288" s="52">
        <v>44.2</v>
      </c>
      <c r="M288" s="52">
        <v>38.22</v>
      </c>
      <c r="N288" s="52">
        <v>53.41</v>
      </c>
      <c r="O288" s="52">
        <v>47.82</v>
      </c>
      <c r="P288" s="52">
        <v>31.52</v>
      </c>
      <c r="Q288" s="52">
        <v>54.49</v>
      </c>
      <c r="R288" s="52">
        <v>59.79</v>
      </c>
      <c r="S288" s="52">
        <v>42.19</v>
      </c>
      <c r="T288" s="52">
        <v>49.51</v>
      </c>
      <c r="U288" s="52">
        <f t="shared" si="4"/>
        <v>635.79999999999995</v>
      </c>
    </row>
    <row r="289" spans="1:21" x14ac:dyDescent="0.25">
      <c r="A289" s="52">
        <v>2365</v>
      </c>
      <c r="B289" s="52">
        <v>1</v>
      </c>
      <c r="C289" s="52">
        <v>9.26</v>
      </c>
      <c r="D289" s="52">
        <v>0</v>
      </c>
      <c r="E289" s="52">
        <v>14.48</v>
      </c>
      <c r="F289" s="52">
        <v>0</v>
      </c>
      <c r="G289" s="52">
        <v>0</v>
      </c>
      <c r="H289" s="52">
        <v>45.24</v>
      </c>
      <c r="I289" s="52">
        <v>47.77</v>
      </c>
      <c r="J289" s="52">
        <v>51.85</v>
      </c>
      <c r="K289" s="52">
        <v>58.31</v>
      </c>
      <c r="L289" s="52">
        <v>52.41</v>
      </c>
      <c r="M289" s="52">
        <v>59.32</v>
      </c>
      <c r="N289" s="52">
        <v>61.81</v>
      </c>
      <c r="O289" s="52">
        <v>67.430000000000007</v>
      </c>
      <c r="P289" s="52">
        <v>74.27</v>
      </c>
      <c r="Q289" s="52">
        <v>75.31</v>
      </c>
      <c r="R289" s="52">
        <v>71.27</v>
      </c>
      <c r="S289" s="52">
        <v>77.14</v>
      </c>
      <c r="T289" s="52">
        <v>53.11</v>
      </c>
      <c r="U289" s="52">
        <f t="shared" si="4"/>
        <v>818.98</v>
      </c>
    </row>
    <row r="290" spans="1:21" x14ac:dyDescent="0.25">
      <c r="A290" s="52">
        <v>2396</v>
      </c>
      <c r="B290" s="52">
        <v>1</v>
      </c>
      <c r="C290" s="52">
        <v>22.35</v>
      </c>
      <c r="D290" s="52">
        <v>0</v>
      </c>
      <c r="E290" s="52">
        <v>18.079999999999998</v>
      </c>
      <c r="F290" s="52">
        <v>0</v>
      </c>
      <c r="G290" s="52">
        <v>0</v>
      </c>
      <c r="H290" s="52">
        <v>50.69</v>
      </c>
      <c r="I290" s="52">
        <v>48.7</v>
      </c>
      <c r="J290" s="52">
        <v>60.46</v>
      </c>
      <c r="K290" s="52">
        <v>63.17</v>
      </c>
      <c r="L290" s="52">
        <v>61.93</v>
      </c>
      <c r="M290" s="52">
        <v>64.069999999999993</v>
      </c>
      <c r="N290" s="52">
        <v>55.18</v>
      </c>
      <c r="O290" s="52">
        <v>67.819999999999993</v>
      </c>
      <c r="P290" s="52">
        <v>73.48</v>
      </c>
      <c r="Q290" s="52">
        <v>74.19</v>
      </c>
      <c r="R290" s="52">
        <v>63.1</v>
      </c>
      <c r="S290" s="52">
        <v>62.82</v>
      </c>
      <c r="T290" s="52">
        <v>51.94</v>
      </c>
      <c r="U290" s="52">
        <f t="shared" si="4"/>
        <v>837.98000000000025</v>
      </c>
    </row>
    <row r="291" spans="1:21" x14ac:dyDescent="0.25">
      <c r="A291" s="52">
        <v>2397</v>
      </c>
      <c r="B291" s="52">
        <v>1</v>
      </c>
      <c r="C291" s="52">
        <v>13.36</v>
      </c>
      <c r="D291" s="52">
        <v>0</v>
      </c>
      <c r="E291" s="52">
        <v>21.17</v>
      </c>
      <c r="F291" s="52">
        <v>0</v>
      </c>
      <c r="G291" s="52">
        <v>0</v>
      </c>
      <c r="H291" s="52">
        <v>67.28</v>
      </c>
      <c r="I291" s="52">
        <v>81.99</v>
      </c>
      <c r="J291" s="52">
        <v>61.88</v>
      </c>
      <c r="K291" s="52">
        <v>59.69</v>
      </c>
      <c r="L291" s="52">
        <v>73.94</v>
      </c>
      <c r="M291" s="52">
        <v>67.510000000000005</v>
      </c>
      <c r="N291" s="52">
        <v>86.85</v>
      </c>
      <c r="O291" s="52">
        <v>87.93</v>
      </c>
      <c r="P291" s="52">
        <v>108.02</v>
      </c>
      <c r="Q291" s="52">
        <v>76.16</v>
      </c>
      <c r="R291" s="52">
        <v>98.66</v>
      </c>
      <c r="S291" s="52">
        <v>97.54</v>
      </c>
      <c r="T291" s="52">
        <v>106.08</v>
      </c>
      <c r="U291" s="52">
        <f t="shared" si="4"/>
        <v>1108.0599999999997</v>
      </c>
    </row>
    <row r="292" spans="1:21" x14ac:dyDescent="0.25">
      <c r="A292" s="52">
        <v>2448</v>
      </c>
      <c r="B292" s="52">
        <v>1</v>
      </c>
      <c r="C292" s="52">
        <v>3.04</v>
      </c>
      <c r="D292" s="52">
        <v>1.38</v>
      </c>
      <c r="E292" s="52">
        <v>5.91</v>
      </c>
      <c r="F292" s="52">
        <v>0</v>
      </c>
      <c r="G292" s="52">
        <v>0</v>
      </c>
      <c r="H292" s="52">
        <v>36.979999999999997</v>
      </c>
      <c r="I292" s="52">
        <v>47.22</v>
      </c>
      <c r="J292" s="52">
        <v>53.92</v>
      </c>
      <c r="K292" s="52">
        <v>44.23</v>
      </c>
      <c r="L292" s="52">
        <v>45.86</v>
      </c>
      <c r="M292" s="52">
        <v>45.95</v>
      </c>
      <c r="N292" s="52">
        <v>43.71</v>
      </c>
      <c r="O292" s="52">
        <v>44.13</v>
      </c>
      <c r="P292" s="52">
        <v>47.28</v>
      </c>
      <c r="Q292" s="52">
        <v>50.97</v>
      </c>
      <c r="R292" s="52">
        <v>59.46</v>
      </c>
      <c r="S292" s="52">
        <v>50.19</v>
      </c>
      <c r="T292" s="52">
        <v>56.18</v>
      </c>
      <c r="U292" s="52">
        <f t="shared" si="4"/>
        <v>636.41</v>
      </c>
    </row>
    <row r="293" spans="1:21" x14ac:dyDescent="0.25">
      <c r="A293" s="52">
        <v>2534</v>
      </c>
      <c r="B293" s="52">
        <v>1</v>
      </c>
      <c r="C293" s="52">
        <v>7.18</v>
      </c>
      <c r="D293" s="52">
        <v>0.64</v>
      </c>
      <c r="E293" s="52">
        <v>2.56</v>
      </c>
      <c r="F293" s="52">
        <v>0</v>
      </c>
      <c r="G293" s="52">
        <v>0</v>
      </c>
      <c r="H293" s="52">
        <v>37.22</v>
      </c>
      <c r="I293" s="52">
        <v>52.73</v>
      </c>
      <c r="J293" s="52">
        <v>33.42</v>
      </c>
      <c r="K293" s="52">
        <v>42.82</v>
      </c>
      <c r="L293" s="52">
        <v>42.7</v>
      </c>
      <c r="M293" s="52">
        <v>39.97</v>
      </c>
      <c r="N293" s="52">
        <v>33.25</v>
      </c>
      <c r="O293" s="52">
        <v>51.3</v>
      </c>
      <c r="P293" s="52">
        <v>41.07</v>
      </c>
      <c r="Q293" s="52">
        <v>62.68</v>
      </c>
      <c r="R293" s="52">
        <v>53.98</v>
      </c>
      <c r="S293" s="52">
        <v>53.29</v>
      </c>
      <c r="T293" s="52">
        <v>52.6</v>
      </c>
      <c r="U293" s="52">
        <f t="shared" si="4"/>
        <v>607.41000000000008</v>
      </c>
    </row>
    <row r="294" spans="1:21" x14ac:dyDescent="0.25">
      <c r="A294" s="52">
        <v>2536</v>
      </c>
      <c r="B294" s="52">
        <v>1</v>
      </c>
      <c r="C294" s="52">
        <v>1.91</v>
      </c>
      <c r="D294" s="52">
        <v>1.38</v>
      </c>
      <c r="E294" s="52">
        <v>5.41</v>
      </c>
      <c r="F294" s="52">
        <v>0</v>
      </c>
      <c r="G294" s="52">
        <v>0</v>
      </c>
      <c r="H294" s="52">
        <v>11.59</v>
      </c>
      <c r="I294" s="52">
        <v>22.26</v>
      </c>
      <c r="J294" s="52">
        <v>24</v>
      </c>
      <c r="K294" s="52">
        <v>15.11</v>
      </c>
      <c r="L294" s="52">
        <v>22.33</v>
      </c>
      <c r="M294" s="52">
        <v>27.11</v>
      </c>
      <c r="N294" s="52">
        <v>17</v>
      </c>
      <c r="O294" s="52">
        <v>26.74</v>
      </c>
      <c r="P294" s="52">
        <v>16.95</v>
      </c>
      <c r="Q294" s="52">
        <v>26.5</v>
      </c>
      <c r="R294" s="52">
        <v>17.23</v>
      </c>
      <c r="S294" s="52">
        <v>20.85</v>
      </c>
      <c r="T294" s="52">
        <v>12</v>
      </c>
      <c r="U294" s="52">
        <f t="shared" si="4"/>
        <v>268.37</v>
      </c>
    </row>
    <row r="295" spans="1:21" x14ac:dyDescent="0.25">
      <c r="A295" s="52">
        <v>2580</v>
      </c>
      <c r="B295" s="52">
        <v>1</v>
      </c>
      <c r="C295" s="52">
        <v>8.33</v>
      </c>
      <c r="D295" s="52">
        <v>14.93</v>
      </c>
      <c r="E295" s="52">
        <v>7.6</v>
      </c>
      <c r="F295" s="52">
        <v>0</v>
      </c>
      <c r="G295" s="52">
        <v>0</v>
      </c>
      <c r="H295" s="52">
        <v>36.65</v>
      </c>
      <c r="I295" s="52">
        <v>49.56</v>
      </c>
      <c r="J295" s="52">
        <v>51.79</v>
      </c>
      <c r="K295" s="52">
        <v>62.62</v>
      </c>
      <c r="L295" s="52">
        <v>59.97</v>
      </c>
      <c r="M295" s="52">
        <v>55.96</v>
      </c>
      <c r="N295" s="52">
        <v>56.21</v>
      </c>
      <c r="O295" s="52">
        <v>73.319999999999993</v>
      </c>
      <c r="P295" s="52">
        <v>58.58</v>
      </c>
      <c r="Q295" s="52">
        <v>80.430000000000007</v>
      </c>
      <c r="R295" s="52">
        <v>73.180000000000007</v>
      </c>
      <c r="S295" s="52">
        <v>71.64</v>
      </c>
      <c r="T295" s="52">
        <v>68.31</v>
      </c>
      <c r="U295" s="52">
        <f t="shared" si="4"/>
        <v>829.08000000000015</v>
      </c>
    </row>
    <row r="296" spans="1:21" x14ac:dyDescent="0.25">
      <c r="A296" s="52">
        <v>2609</v>
      </c>
      <c r="B296" s="52">
        <v>1</v>
      </c>
      <c r="C296" s="52">
        <v>2.91</v>
      </c>
      <c r="D296" s="52">
        <v>7.2</v>
      </c>
      <c r="E296" s="52">
        <v>4.29</v>
      </c>
      <c r="F296" s="52">
        <v>0</v>
      </c>
      <c r="G296" s="52">
        <v>0</v>
      </c>
      <c r="H296" s="52">
        <v>23.66</v>
      </c>
      <c r="I296" s="52">
        <v>26.02</v>
      </c>
      <c r="J296" s="52">
        <v>34.75</v>
      </c>
      <c r="K296" s="52">
        <v>36.46</v>
      </c>
      <c r="L296" s="52">
        <v>38.409999999999997</v>
      </c>
      <c r="M296" s="52">
        <v>36.89</v>
      </c>
      <c r="N296" s="52">
        <v>31.91</v>
      </c>
      <c r="O296" s="52">
        <v>44.39</v>
      </c>
      <c r="P296" s="52">
        <v>40.39</v>
      </c>
      <c r="Q296" s="52">
        <v>38.64</v>
      </c>
      <c r="R296" s="52">
        <v>40.64</v>
      </c>
      <c r="S296" s="52">
        <v>36.54</v>
      </c>
      <c r="T296" s="52">
        <v>27.75</v>
      </c>
      <c r="U296" s="52">
        <f t="shared" si="4"/>
        <v>470.84999999999997</v>
      </c>
    </row>
    <row r="297" spans="1:21" x14ac:dyDescent="0.25">
      <c r="A297" s="52">
        <v>2683</v>
      </c>
      <c r="B297" s="52">
        <v>1</v>
      </c>
      <c r="C297" s="52">
        <v>4.34</v>
      </c>
      <c r="D297" s="52">
        <v>0</v>
      </c>
      <c r="E297" s="52">
        <v>6.49</v>
      </c>
      <c r="F297" s="52">
        <v>0</v>
      </c>
      <c r="G297" s="52">
        <v>0</v>
      </c>
      <c r="H297" s="52">
        <v>22.78</v>
      </c>
      <c r="I297" s="52">
        <v>24.44</v>
      </c>
      <c r="J297" s="52">
        <v>32.979999999999997</v>
      </c>
      <c r="K297" s="52">
        <v>22.46</v>
      </c>
      <c r="L297" s="52">
        <v>33.270000000000003</v>
      </c>
      <c r="M297" s="52">
        <v>26.36</v>
      </c>
      <c r="N297" s="52">
        <v>22</v>
      </c>
      <c r="O297" s="52">
        <v>23.6</v>
      </c>
      <c r="P297" s="52">
        <v>30.52</v>
      </c>
      <c r="Q297" s="52">
        <v>30.83</v>
      </c>
      <c r="R297" s="52">
        <v>29.78</v>
      </c>
      <c r="S297" s="52">
        <v>17</v>
      </c>
      <c r="T297" s="52">
        <v>28.26</v>
      </c>
      <c r="U297" s="52">
        <f t="shared" si="4"/>
        <v>355.11</v>
      </c>
    </row>
    <row r="298" spans="1:21" x14ac:dyDescent="0.25">
      <c r="A298" s="52">
        <v>2687</v>
      </c>
      <c r="B298" s="52">
        <v>1</v>
      </c>
      <c r="C298" s="52">
        <v>20.04</v>
      </c>
      <c r="D298" s="52">
        <v>0</v>
      </c>
      <c r="E298" s="52">
        <v>23.14</v>
      </c>
      <c r="F298" s="52">
        <v>0</v>
      </c>
      <c r="G298" s="52">
        <v>0</v>
      </c>
      <c r="H298" s="52">
        <v>80.319999999999993</v>
      </c>
      <c r="I298" s="52">
        <v>109.27</v>
      </c>
      <c r="J298" s="52">
        <v>101.15</v>
      </c>
      <c r="K298" s="52">
        <v>91.32</v>
      </c>
      <c r="L298" s="52">
        <v>104.96</v>
      </c>
      <c r="M298" s="52">
        <v>99.84</v>
      </c>
      <c r="N298" s="52">
        <v>97.91</v>
      </c>
      <c r="O298" s="52">
        <v>96.17</v>
      </c>
      <c r="P298" s="52">
        <v>124.8</v>
      </c>
      <c r="Q298" s="52">
        <v>120.47</v>
      </c>
      <c r="R298" s="52">
        <v>126.04</v>
      </c>
      <c r="S298" s="52">
        <v>109.88</v>
      </c>
      <c r="T298" s="52">
        <v>122.88</v>
      </c>
      <c r="U298" s="52">
        <f t="shared" si="4"/>
        <v>1428.19</v>
      </c>
    </row>
    <row r="299" spans="1:21" x14ac:dyDescent="0.25">
      <c r="A299" s="52">
        <v>2689</v>
      </c>
      <c r="B299" s="52">
        <v>1</v>
      </c>
      <c r="C299" s="52">
        <v>13.91</v>
      </c>
      <c r="D299" s="52">
        <v>23.65</v>
      </c>
      <c r="E299" s="52">
        <v>18.37</v>
      </c>
      <c r="F299" s="52">
        <v>0</v>
      </c>
      <c r="G299" s="52">
        <v>0</v>
      </c>
      <c r="H299" s="52">
        <v>97.91</v>
      </c>
      <c r="I299" s="52">
        <v>87.81</v>
      </c>
      <c r="J299" s="52">
        <v>93.06</v>
      </c>
      <c r="K299" s="52">
        <v>97.17</v>
      </c>
      <c r="L299" s="52">
        <v>89.37</v>
      </c>
      <c r="M299" s="52">
        <v>89.84</v>
      </c>
      <c r="N299" s="52">
        <v>100.17</v>
      </c>
      <c r="O299" s="52">
        <v>89.38</v>
      </c>
      <c r="P299" s="52">
        <v>88.96</v>
      </c>
      <c r="Q299" s="52">
        <v>95.46</v>
      </c>
      <c r="R299" s="52">
        <v>93.97</v>
      </c>
      <c r="S299" s="52">
        <v>117.3</v>
      </c>
      <c r="T299" s="52">
        <v>83.97</v>
      </c>
      <c r="U299" s="52">
        <f t="shared" si="4"/>
        <v>1280.3</v>
      </c>
    </row>
    <row r="300" spans="1:21" x14ac:dyDescent="0.25">
      <c r="A300" s="52">
        <v>2711</v>
      </c>
      <c r="B300" s="52">
        <v>1</v>
      </c>
      <c r="C300" s="52">
        <v>12.7</v>
      </c>
      <c r="D300" s="52">
        <v>21.57</v>
      </c>
      <c r="E300" s="52">
        <v>4.1100000000000003</v>
      </c>
      <c r="F300" s="52">
        <v>0.1</v>
      </c>
      <c r="G300" s="52">
        <v>0</v>
      </c>
      <c r="H300" s="52">
        <v>46.4</v>
      </c>
      <c r="I300" s="52">
        <v>56.52</v>
      </c>
      <c r="J300" s="52">
        <v>52.76</v>
      </c>
      <c r="K300" s="52">
        <v>71.31</v>
      </c>
      <c r="L300" s="52">
        <v>54.78</v>
      </c>
      <c r="M300" s="52">
        <v>68.53</v>
      </c>
      <c r="N300" s="52">
        <v>64.98</v>
      </c>
      <c r="O300" s="52">
        <v>72.430000000000007</v>
      </c>
      <c r="P300" s="52">
        <v>75.33</v>
      </c>
      <c r="Q300" s="52">
        <v>73.180000000000007</v>
      </c>
      <c r="R300" s="52">
        <v>90.79</v>
      </c>
      <c r="S300" s="52">
        <v>64.78</v>
      </c>
      <c r="T300" s="52">
        <v>72.03</v>
      </c>
      <c r="U300" s="52">
        <f t="shared" si="4"/>
        <v>902.3</v>
      </c>
    </row>
    <row r="301" spans="1:21" x14ac:dyDescent="0.25">
      <c r="A301" s="52">
        <v>2752</v>
      </c>
      <c r="B301" s="52">
        <v>1</v>
      </c>
      <c r="C301" s="52">
        <v>19.489999999999998</v>
      </c>
      <c r="D301" s="52">
        <v>23.14</v>
      </c>
      <c r="E301" s="52">
        <v>22.53</v>
      </c>
      <c r="F301" s="52">
        <v>0</v>
      </c>
      <c r="G301" s="52">
        <v>0</v>
      </c>
      <c r="H301" s="52">
        <v>100.69</v>
      </c>
      <c r="I301" s="52">
        <v>136.88</v>
      </c>
      <c r="J301" s="52">
        <v>121.68</v>
      </c>
      <c r="K301" s="52">
        <v>132.88</v>
      </c>
      <c r="L301" s="52">
        <v>114.88</v>
      </c>
      <c r="M301" s="52">
        <v>116.71</v>
      </c>
      <c r="N301" s="52">
        <v>111.38</v>
      </c>
      <c r="O301" s="52">
        <v>136.72999999999999</v>
      </c>
      <c r="P301" s="52">
        <v>140.38</v>
      </c>
      <c r="Q301" s="52">
        <v>183.12</v>
      </c>
      <c r="R301" s="52">
        <v>148.81</v>
      </c>
      <c r="S301" s="52">
        <v>159.19999999999999</v>
      </c>
      <c r="T301" s="52">
        <v>153.55000000000001</v>
      </c>
      <c r="U301" s="52">
        <f t="shared" si="4"/>
        <v>1822.0499999999997</v>
      </c>
    </row>
    <row r="302" spans="1:21" x14ac:dyDescent="0.25">
      <c r="A302" s="52">
        <v>2753</v>
      </c>
      <c r="B302" s="52">
        <v>1</v>
      </c>
      <c r="C302" s="52">
        <v>14.33</v>
      </c>
      <c r="D302" s="52">
        <v>2.82</v>
      </c>
      <c r="E302" s="52">
        <v>21.33</v>
      </c>
      <c r="F302" s="52">
        <v>0</v>
      </c>
      <c r="G302" s="52">
        <v>0</v>
      </c>
      <c r="H302" s="52">
        <v>72.03</v>
      </c>
      <c r="I302" s="52">
        <v>96.85</v>
      </c>
      <c r="J302" s="52">
        <v>95.4</v>
      </c>
      <c r="K302" s="52">
        <v>96.2</v>
      </c>
      <c r="L302" s="52">
        <v>95.11</v>
      </c>
      <c r="M302" s="52">
        <v>91.88</v>
      </c>
      <c r="N302" s="52">
        <v>87.15</v>
      </c>
      <c r="O302" s="52">
        <v>117.62</v>
      </c>
      <c r="P302" s="52">
        <v>114.21</v>
      </c>
      <c r="Q302" s="52">
        <v>111.62</v>
      </c>
      <c r="R302" s="52">
        <v>106.46</v>
      </c>
      <c r="S302" s="52">
        <v>100</v>
      </c>
      <c r="T302" s="52">
        <v>87.68</v>
      </c>
      <c r="U302" s="52">
        <f t="shared" si="4"/>
        <v>1310.69</v>
      </c>
    </row>
    <row r="303" spans="1:21" x14ac:dyDescent="0.25">
      <c r="A303" s="52">
        <v>2754</v>
      </c>
      <c r="B303" s="52">
        <v>1</v>
      </c>
      <c r="C303" s="52">
        <v>5.32</v>
      </c>
      <c r="D303" s="52">
        <v>0</v>
      </c>
      <c r="E303" s="52">
        <v>3.24</v>
      </c>
      <c r="F303" s="52">
        <v>0</v>
      </c>
      <c r="G303" s="52">
        <v>0</v>
      </c>
      <c r="H303" s="52">
        <v>19.77</v>
      </c>
      <c r="I303" s="52">
        <v>27</v>
      </c>
      <c r="J303" s="52">
        <v>26.62</v>
      </c>
      <c r="K303" s="52">
        <v>24</v>
      </c>
      <c r="L303" s="52">
        <v>25.23</v>
      </c>
      <c r="M303" s="52">
        <v>23</v>
      </c>
      <c r="N303" s="52">
        <v>31.13</v>
      </c>
      <c r="O303" s="52">
        <v>27.11</v>
      </c>
      <c r="P303" s="52">
        <v>29.83</v>
      </c>
      <c r="Q303" s="52">
        <v>30.98</v>
      </c>
      <c r="R303" s="52">
        <v>40.69</v>
      </c>
      <c r="S303" s="52">
        <v>27.9</v>
      </c>
      <c r="T303" s="52">
        <v>25.51</v>
      </c>
      <c r="U303" s="52">
        <f t="shared" si="4"/>
        <v>367.33</v>
      </c>
    </row>
    <row r="304" spans="1:21" x14ac:dyDescent="0.25">
      <c r="A304" s="52">
        <v>2769</v>
      </c>
      <c r="B304" s="52">
        <v>1</v>
      </c>
      <c r="C304" s="52">
        <v>8.57</v>
      </c>
      <c r="D304" s="52">
        <v>0.6</v>
      </c>
      <c r="E304" s="52">
        <v>12.06</v>
      </c>
      <c r="F304" s="52">
        <v>0</v>
      </c>
      <c r="G304" s="52">
        <v>0</v>
      </c>
      <c r="H304" s="52">
        <v>79.819999999999993</v>
      </c>
      <c r="I304" s="52">
        <v>59.93</v>
      </c>
      <c r="J304" s="52">
        <v>71.61</v>
      </c>
      <c r="K304" s="52">
        <v>73.16</v>
      </c>
      <c r="L304" s="52">
        <v>82.56</v>
      </c>
      <c r="M304" s="52">
        <v>83.05</v>
      </c>
      <c r="N304" s="52">
        <v>81.790000000000006</v>
      </c>
      <c r="O304" s="52">
        <v>88.28</v>
      </c>
      <c r="P304" s="52">
        <v>92.6</v>
      </c>
      <c r="Q304" s="52">
        <v>79.38</v>
      </c>
      <c r="R304" s="52">
        <v>99.1</v>
      </c>
      <c r="S304" s="52">
        <v>79</v>
      </c>
      <c r="T304" s="52">
        <v>69.64</v>
      </c>
      <c r="U304" s="52">
        <f t="shared" si="4"/>
        <v>1061.1500000000001</v>
      </c>
    </row>
    <row r="305" spans="1:21" x14ac:dyDescent="0.25">
      <c r="A305" s="52">
        <v>2805</v>
      </c>
      <c r="B305" s="52">
        <v>1</v>
      </c>
      <c r="C305" s="52">
        <v>14.02</v>
      </c>
      <c r="D305" s="52">
        <v>0</v>
      </c>
      <c r="E305" s="52">
        <v>15.64</v>
      </c>
      <c r="F305" s="52">
        <v>0</v>
      </c>
      <c r="G305" s="52">
        <v>0</v>
      </c>
      <c r="H305" s="52">
        <v>75.27</v>
      </c>
      <c r="I305" s="52">
        <v>85.28</v>
      </c>
      <c r="J305" s="52">
        <v>81.88</v>
      </c>
      <c r="K305" s="52">
        <v>93.95</v>
      </c>
      <c r="L305" s="52">
        <v>80.22</v>
      </c>
      <c r="M305" s="52">
        <v>104.56</v>
      </c>
      <c r="N305" s="52">
        <v>97.51</v>
      </c>
      <c r="O305" s="52">
        <v>107.1</v>
      </c>
      <c r="P305" s="52">
        <v>99.27</v>
      </c>
      <c r="Q305" s="52">
        <v>110.28</v>
      </c>
      <c r="R305" s="52">
        <v>96.53</v>
      </c>
      <c r="S305" s="52">
        <v>104.76</v>
      </c>
      <c r="T305" s="52">
        <v>90.5</v>
      </c>
      <c r="U305" s="52">
        <f t="shared" si="4"/>
        <v>1256.77</v>
      </c>
    </row>
    <row r="306" spans="1:21" x14ac:dyDescent="0.25">
      <c r="A306" s="52">
        <v>2835</v>
      </c>
      <c r="B306" s="52">
        <v>1</v>
      </c>
      <c r="C306" s="52">
        <v>10.119999999999999</v>
      </c>
      <c r="D306" s="52">
        <v>0</v>
      </c>
      <c r="E306" s="52">
        <v>11.52</v>
      </c>
      <c r="F306" s="52">
        <v>0</v>
      </c>
      <c r="G306" s="52">
        <v>0</v>
      </c>
      <c r="H306" s="52">
        <v>54.85</v>
      </c>
      <c r="I306" s="52">
        <v>54.75</v>
      </c>
      <c r="J306" s="52">
        <v>55.82</v>
      </c>
      <c r="K306" s="52">
        <v>52.5</v>
      </c>
      <c r="L306" s="52">
        <v>63.63</v>
      </c>
      <c r="M306" s="52">
        <v>54.99</v>
      </c>
      <c r="N306" s="52">
        <v>51</v>
      </c>
      <c r="O306" s="52">
        <v>65.260000000000005</v>
      </c>
      <c r="P306" s="52">
        <v>63.66</v>
      </c>
      <c r="Q306" s="52">
        <v>65.17</v>
      </c>
      <c r="R306" s="52">
        <v>88.73</v>
      </c>
      <c r="S306" s="52">
        <v>60.94</v>
      </c>
      <c r="T306" s="52">
        <v>64.69</v>
      </c>
      <c r="U306" s="52">
        <f t="shared" si="4"/>
        <v>817.63000000000011</v>
      </c>
    </row>
    <row r="307" spans="1:21" x14ac:dyDescent="0.25">
      <c r="A307" s="52">
        <v>2853</v>
      </c>
      <c r="B307" s="52">
        <v>1</v>
      </c>
      <c r="C307" s="52">
        <v>8.35</v>
      </c>
      <c r="D307" s="52">
        <v>11.4</v>
      </c>
      <c r="E307" s="52">
        <v>17.12</v>
      </c>
      <c r="F307" s="52">
        <v>0</v>
      </c>
      <c r="G307" s="52">
        <v>0</v>
      </c>
      <c r="H307" s="52">
        <v>64.010000000000005</v>
      </c>
      <c r="I307" s="52">
        <v>76.45</v>
      </c>
      <c r="J307" s="52">
        <v>62.65</v>
      </c>
      <c r="K307" s="52">
        <v>82.1</v>
      </c>
      <c r="L307" s="52">
        <v>80.41</v>
      </c>
      <c r="M307" s="52">
        <v>78.39</v>
      </c>
      <c r="N307" s="52">
        <v>75.86</v>
      </c>
      <c r="O307" s="52">
        <v>86.4</v>
      </c>
      <c r="P307" s="52">
        <v>71.14</v>
      </c>
      <c r="Q307" s="52">
        <v>81.239999999999995</v>
      </c>
      <c r="R307" s="52">
        <v>87.99</v>
      </c>
      <c r="S307" s="52">
        <v>57.72</v>
      </c>
      <c r="T307" s="52">
        <v>53.41</v>
      </c>
      <c r="U307" s="52">
        <f t="shared" si="4"/>
        <v>994.64</v>
      </c>
    </row>
    <row r="308" spans="1:21" x14ac:dyDescent="0.25">
      <c r="A308" s="52">
        <v>2856</v>
      </c>
      <c r="B308" s="52">
        <v>1</v>
      </c>
      <c r="C308" s="52">
        <v>5.23</v>
      </c>
      <c r="D308" s="52">
        <v>0</v>
      </c>
      <c r="E308" s="52">
        <v>4</v>
      </c>
      <c r="F308" s="52">
        <v>0</v>
      </c>
      <c r="G308" s="52">
        <v>0</v>
      </c>
      <c r="H308" s="52">
        <v>17</v>
      </c>
      <c r="I308" s="52">
        <v>27</v>
      </c>
      <c r="J308" s="52">
        <v>21</v>
      </c>
      <c r="K308" s="52">
        <v>21</v>
      </c>
      <c r="L308" s="52">
        <v>18</v>
      </c>
      <c r="M308" s="52">
        <v>24</v>
      </c>
      <c r="N308" s="52">
        <v>16</v>
      </c>
      <c r="O308" s="52">
        <v>26.99</v>
      </c>
      <c r="P308" s="52">
        <v>20.22</v>
      </c>
      <c r="Q308" s="52">
        <v>23.76</v>
      </c>
      <c r="R308" s="52">
        <v>18.86</v>
      </c>
      <c r="S308" s="52">
        <v>19</v>
      </c>
      <c r="T308" s="52">
        <v>16.940000000000001</v>
      </c>
      <c r="U308" s="52">
        <f t="shared" si="4"/>
        <v>279</v>
      </c>
    </row>
    <row r="309" spans="1:21" x14ac:dyDescent="0.25">
      <c r="A309" s="52">
        <v>2859</v>
      </c>
      <c r="B309" s="52">
        <v>1</v>
      </c>
      <c r="C309" s="52">
        <v>23.79</v>
      </c>
      <c r="D309" s="52">
        <v>0</v>
      </c>
      <c r="E309" s="52">
        <v>20.190000000000001</v>
      </c>
      <c r="F309" s="52">
        <v>0</v>
      </c>
      <c r="G309" s="52">
        <v>0</v>
      </c>
      <c r="H309" s="52">
        <v>90.2</v>
      </c>
      <c r="I309" s="52">
        <v>120.63</v>
      </c>
      <c r="J309" s="52">
        <v>133.13</v>
      </c>
      <c r="K309" s="52">
        <v>113.4</v>
      </c>
      <c r="L309" s="52">
        <v>129.44999999999999</v>
      </c>
      <c r="M309" s="52">
        <v>130.71</v>
      </c>
      <c r="N309" s="52">
        <v>129.81</v>
      </c>
      <c r="O309" s="52">
        <v>141.22</v>
      </c>
      <c r="P309" s="52">
        <v>152.35</v>
      </c>
      <c r="Q309" s="52">
        <v>146.13</v>
      </c>
      <c r="R309" s="52">
        <v>170.52</v>
      </c>
      <c r="S309" s="52">
        <v>152.97</v>
      </c>
      <c r="T309" s="52">
        <v>163.63</v>
      </c>
      <c r="U309" s="52">
        <f t="shared" si="4"/>
        <v>1818.1299999999997</v>
      </c>
    </row>
    <row r="310" spans="1:21" x14ac:dyDescent="0.25">
      <c r="A310" s="52">
        <v>2860</v>
      </c>
      <c r="B310" s="52">
        <v>1</v>
      </c>
      <c r="C310" s="52">
        <v>13.44</v>
      </c>
      <c r="D310" s="52">
        <v>3.92</v>
      </c>
      <c r="E310" s="52">
        <v>14.91</v>
      </c>
      <c r="F310" s="52">
        <v>0</v>
      </c>
      <c r="G310" s="52">
        <v>0</v>
      </c>
      <c r="H310" s="52">
        <v>71.95</v>
      </c>
      <c r="I310" s="52">
        <v>95.74</v>
      </c>
      <c r="J310" s="52">
        <v>81.849999999999994</v>
      </c>
      <c r="K310" s="52">
        <v>81.25</v>
      </c>
      <c r="L310" s="52">
        <v>94.2</v>
      </c>
      <c r="M310" s="52">
        <v>77.400000000000006</v>
      </c>
      <c r="N310" s="52">
        <v>70.92</v>
      </c>
      <c r="O310" s="52">
        <v>87.92</v>
      </c>
      <c r="P310" s="52">
        <v>86.7</v>
      </c>
      <c r="Q310" s="52">
        <v>94.13</v>
      </c>
      <c r="R310" s="52">
        <v>101.17</v>
      </c>
      <c r="S310" s="52">
        <v>93.47</v>
      </c>
      <c r="T310" s="52">
        <v>85.92</v>
      </c>
      <c r="U310" s="52">
        <f t="shared" si="4"/>
        <v>1154.8899999999999</v>
      </c>
    </row>
    <row r="311" spans="1:21" x14ac:dyDescent="0.25">
      <c r="A311" s="52">
        <v>2884</v>
      </c>
      <c r="B311" s="52">
        <v>1</v>
      </c>
      <c r="C311" s="52">
        <v>0.97</v>
      </c>
      <c r="D311" s="52">
        <v>9.66</v>
      </c>
      <c r="E311" s="52">
        <v>2.61</v>
      </c>
      <c r="F311" s="52">
        <v>0</v>
      </c>
      <c r="G311" s="52">
        <v>0</v>
      </c>
      <c r="H311" s="52">
        <v>28.14</v>
      </c>
      <c r="I311" s="52">
        <v>33.549999999999997</v>
      </c>
      <c r="J311" s="52">
        <v>36.21</v>
      </c>
      <c r="K311" s="52">
        <v>43.24</v>
      </c>
      <c r="L311" s="52">
        <v>37.61</v>
      </c>
      <c r="M311" s="52">
        <v>33.049999999999997</v>
      </c>
      <c r="N311" s="52">
        <v>40.619999999999997</v>
      </c>
      <c r="O311" s="52">
        <v>35.299999999999997</v>
      </c>
      <c r="P311" s="52">
        <v>33.729999999999997</v>
      </c>
      <c r="Q311" s="52">
        <v>45.39</v>
      </c>
      <c r="R311" s="52">
        <v>30.15</v>
      </c>
      <c r="S311" s="52">
        <v>39.78</v>
      </c>
      <c r="T311" s="52">
        <v>38.68</v>
      </c>
      <c r="U311" s="52">
        <f t="shared" si="4"/>
        <v>488.69</v>
      </c>
    </row>
    <row r="312" spans="1:21" x14ac:dyDescent="0.25">
      <c r="A312" s="52">
        <v>2886</v>
      </c>
      <c r="B312" s="52">
        <v>1</v>
      </c>
      <c r="C312" s="52">
        <v>3.24</v>
      </c>
      <c r="D312" s="52">
        <v>0.63</v>
      </c>
      <c r="E312" s="52">
        <v>2.6</v>
      </c>
      <c r="F312" s="52">
        <v>0</v>
      </c>
      <c r="G312" s="52">
        <v>0</v>
      </c>
      <c r="H312" s="52">
        <v>25.04</v>
      </c>
      <c r="I312" s="52">
        <v>19.2</v>
      </c>
      <c r="J312" s="52">
        <v>26.34</v>
      </c>
      <c r="K312" s="52">
        <v>21.73</v>
      </c>
      <c r="L312" s="52">
        <v>22.32</v>
      </c>
      <c r="M312" s="52">
        <v>16.059999999999999</v>
      </c>
      <c r="N312" s="52">
        <v>24.08</v>
      </c>
      <c r="O312" s="52">
        <v>19.77</v>
      </c>
      <c r="P312" s="52">
        <v>30.64</v>
      </c>
      <c r="Q312" s="52">
        <v>29.3</v>
      </c>
      <c r="R312" s="52">
        <v>32.770000000000003</v>
      </c>
      <c r="S312" s="52">
        <v>27.09</v>
      </c>
      <c r="T312" s="52">
        <v>22.62</v>
      </c>
      <c r="U312" s="52">
        <f t="shared" si="4"/>
        <v>323.43</v>
      </c>
    </row>
    <row r="313" spans="1:21" x14ac:dyDescent="0.25">
      <c r="A313" s="52">
        <v>2888</v>
      </c>
      <c r="B313" s="52">
        <v>1</v>
      </c>
      <c r="C313" s="52">
        <v>6.25</v>
      </c>
      <c r="D313" s="52">
        <v>6.14</v>
      </c>
      <c r="E313" s="52">
        <v>5</v>
      </c>
      <c r="F313" s="52">
        <v>6</v>
      </c>
      <c r="G313" s="52">
        <v>0</v>
      </c>
      <c r="H313" s="52">
        <v>16.88</v>
      </c>
      <c r="I313" s="52">
        <v>31.56</v>
      </c>
      <c r="J313" s="52">
        <v>26</v>
      </c>
      <c r="K313" s="52">
        <v>33.32</v>
      </c>
      <c r="L313" s="52">
        <v>24.25</v>
      </c>
      <c r="M313" s="52">
        <v>24.31</v>
      </c>
      <c r="N313" s="52">
        <v>21.36</v>
      </c>
      <c r="O313" s="52">
        <v>25.24</v>
      </c>
      <c r="P313" s="52">
        <v>26.22</v>
      </c>
      <c r="Q313" s="52">
        <v>17</v>
      </c>
      <c r="R313" s="52">
        <v>28.62</v>
      </c>
      <c r="S313" s="52">
        <v>30.95</v>
      </c>
      <c r="T313" s="52">
        <v>25.33</v>
      </c>
      <c r="U313" s="52">
        <f t="shared" si="4"/>
        <v>354.42999999999995</v>
      </c>
    </row>
    <row r="314" spans="1:21" x14ac:dyDescent="0.25">
      <c r="A314" s="52">
        <v>2889</v>
      </c>
      <c r="B314" s="52">
        <v>1</v>
      </c>
      <c r="C314" s="52">
        <v>15.19</v>
      </c>
      <c r="D314" s="52">
        <v>0</v>
      </c>
      <c r="E314" s="52">
        <v>9.19</v>
      </c>
      <c r="F314" s="52">
        <v>0</v>
      </c>
      <c r="G314" s="52">
        <v>0</v>
      </c>
      <c r="H314" s="52">
        <v>28.81</v>
      </c>
      <c r="I314" s="52">
        <v>48.55</v>
      </c>
      <c r="J314" s="52">
        <v>35.24</v>
      </c>
      <c r="K314" s="52">
        <v>61.61</v>
      </c>
      <c r="L314" s="52">
        <v>59.66</v>
      </c>
      <c r="M314" s="52">
        <v>58.46</v>
      </c>
      <c r="N314" s="52">
        <v>68.2</v>
      </c>
      <c r="O314" s="52">
        <v>71.900000000000006</v>
      </c>
      <c r="P314" s="52">
        <v>63.63</v>
      </c>
      <c r="Q314" s="52">
        <v>58.87</v>
      </c>
      <c r="R314" s="52">
        <v>77.569999999999993</v>
      </c>
      <c r="S314" s="52">
        <v>59.29</v>
      </c>
      <c r="T314" s="52">
        <v>72.56</v>
      </c>
      <c r="U314" s="52">
        <f t="shared" si="4"/>
        <v>788.72999999999979</v>
      </c>
    </row>
    <row r="315" spans="1:21" x14ac:dyDescent="0.25">
      <c r="A315" s="52">
        <v>2890</v>
      </c>
      <c r="B315" s="52">
        <v>1</v>
      </c>
      <c r="C315" s="52">
        <v>7.85</v>
      </c>
      <c r="D315" s="52">
        <v>10.91</v>
      </c>
      <c r="E315" s="52">
        <v>15</v>
      </c>
      <c r="F315" s="52">
        <v>0</v>
      </c>
      <c r="G315" s="52">
        <v>0</v>
      </c>
      <c r="H315" s="52">
        <v>41.74</v>
      </c>
      <c r="I315" s="52">
        <v>52.15</v>
      </c>
      <c r="J315" s="52">
        <v>49.58</v>
      </c>
      <c r="K315" s="52">
        <v>51.21</v>
      </c>
      <c r="L315" s="52">
        <v>48.32</v>
      </c>
      <c r="M315" s="52">
        <v>42.31</v>
      </c>
      <c r="N315" s="52">
        <v>53.22</v>
      </c>
      <c r="O315" s="52">
        <v>47.04</v>
      </c>
      <c r="P315" s="52">
        <v>48.45</v>
      </c>
      <c r="Q315" s="52">
        <v>47.38</v>
      </c>
      <c r="R315" s="52">
        <v>48.37</v>
      </c>
      <c r="S315" s="52">
        <v>39.22</v>
      </c>
      <c r="T315" s="52">
        <v>33.89</v>
      </c>
      <c r="U315" s="52">
        <f t="shared" si="4"/>
        <v>636.6400000000001</v>
      </c>
    </row>
    <row r="316" spans="1:21" x14ac:dyDescent="0.25">
      <c r="A316" s="52">
        <v>2895</v>
      </c>
      <c r="B316" s="52">
        <v>1</v>
      </c>
      <c r="C316" s="52">
        <v>10.1</v>
      </c>
      <c r="D316" s="52">
        <v>24.55</v>
      </c>
      <c r="E316" s="52">
        <v>7.12</v>
      </c>
      <c r="F316" s="52">
        <v>0</v>
      </c>
      <c r="G316" s="52">
        <v>0</v>
      </c>
      <c r="H316" s="52">
        <v>77.08</v>
      </c>
      <c r="I316" s="52">
        <v>88.21</v>
      </c>
      <c r="J316" s="52">
        <v>71.3</v>
      </c>
      <c r="K316" s="52">
        <v>72.92</v>
      </c>
      <c r="L316" s="52">
        <v>88.16</v>
      </c>
      <c r="M316" s="52">
        <v>85.21</v>
      </c>
      <c r="N316" s="52">
        <v>83.82</v>
      </c>
      <c r="O316" s="52">
        <v>79.31</v>
      </c>
      <c r="P316" s="52">
        <v>92.9</v>
      </c>
      <c r="Q316" s="52">
        <v>85.75</v>
      </c>
      <c r="R316" s="52">
        <v>106.1</v>
      </c>
      <c r="S316" s="52">
        <v>83.12</v>
      </c>
      <c r="T316" s="52">
        <v>100.39</v>
      </c>
      <c r="U316" s="52">
        <f t="shared" si="4"/>
        <v>1156.0400000000002</v>
      </c>
    </row>
    <row r="317" spans="1:21" x14ac:dyDescent="0.25">
      <c r="A317" s="52">
        <v>2897</v>
      </c>
      <c r="B317" s="52">
        <v>1</v>
      </c>
      <c r="C317" s="52">
        <v>21.62</v>
      </c>
      <c r="D317" s="52">
        <v>0</v>
      </c>
      <c r="E317" s="52">
        <v>8.44</v>
      </c>
      <c r="F317" s="52">
        <v>0</v>
      </c>
      <c r="G317" s="52">
        <v>0</v>
      </c>
      <c r="H317" s="52">
        <v>57.09</v>
      </c>
      <c r="I317" s="52">
        <v>87.63</v>
      </c>
      <c r="J317" s="52">
        <v>82.74</v>
      </c>
      <c r="K317" s="52">
        <v>72.84</v>
      </c>
      <c r="L317" s="52">
        <v>90.69</v>
      </c>
      <c r="M317" s="52">
        <v>85.86</v>
      </c>
      <c r="N317" s="52">
        <v>87.55</v>
      </c>
      <c r="O317" s="52">
        <v>88.3</v>
      </c>
      <c r="P317" s="52">
        <v>92.4</v>
      </c>
      <c r="Q317" s="52">
        <v>108.62</v>
      </c>
      <c r="R317" s="52">
        <v>114.7</v>
      </c>
      <c r="S317" s="52">
        <v>101.2</v>
      </c>
      <c r="T317" s="52">
        <v>86.94</v>
      </c>
      <c r="U317" s="52">
        <f t="shared" si="4"/>
        <v>1186.6200000000001</v>
      </c>
    </row>
    <row r="318" spans="1:21" x14ac:dyDescent="0.25">
      <c r="A318" s="52">
        <v>2898</v>
      </c>
      <c r="B318" s="52">
        <v>1</v>
      </c>
      <c r="C318" s="52">
        <v>9.91</v>
      </c>
      <c r="D318" s="52">
        <v>2.4</v>
      </c>
      <c r="E318" s="52">
        <v>4.1399999999999997</v>
      </c>
      <c r="F318" s="52">
        <v>0</v>
      </c>
      <c r="G318" s="52">
        <v>0</v>
      </c>
      <c r="H318" s="52">
        <v>37.520000000000003</v>
      </c>
      <c r="I318" s="52">
        <v>37.01</v>
      </c>
      <c r="J318" s="52">
        <v>38</v>
      </c>
      <c r="K318" s="52">
        <v>38.6</v>
      </c>
      <c r="L318" s="52">
        <v>46.6</v>
      </c>
      <c r="M318" s="52">
        <v>30.39</v>
      </c>
      <c r="N318" s="52">
        <v>27.24</v>
      </c>
      <c r="O318" s="52">
        <v>30.74</v>
      </c>
      <c r="P318" s="52">
        <v>36.93</v>
      </c>
      <c r="Q318" s="52">
        <v>41.53</v>
      </c>
      <c r="R318" s="52">
        <v>28.99</v>
      </c>
      <c r="S318" s="52">
        <v>38.14</v>
      </c>
      <c r="T318" s="52">
        <v>33.81</v>
      </c>
      <c r="U318" s="52">
        <f t="shared" si="4"/>
        <v>481.95</v>
      </c>
    </row>
    <row r="319" spans="1:21" x14ac:dyDescent="0.25">
      <c r="A319" s="52">
        <v>2899</v>
      </c>
      <c r="B319" s="52">
        <v>1</v>
      </c>
      <c r="C319" s="52">
        <v>13.87</v>
      </c>
      <c r="D319" s="52">
        <v>0</v>
      </c>
      <c r="E319" s="52">
        <v>15.41</v>
      </c>
      <c r="F319" s="52">
        <v>0</v>
      </c>
      <c r="G319" s="52">
        <v>0</v>
      </c>
      <c r="H319" s="52">
        <v>98.94</v>
      </c>
      <c r="I319" s="52">
        <v>95.41</v>
      </c>
      <c r="J319" s="52">
        <v>96.71</v>
      </c>
      <c r="K319" s="52">
        <v>96.27</v>
      </c>
      <c r="L319" s="52">
        <v>106.51</v>
      </c>
      <c r="M319" s="52">
        <v>98.46</v>
      </c>
      <c r="N319" s="52">
        <v>116.78</v>
      </c>
      <c r="O319" s="52">
        <v>106.36</v>
      </c>
      <c r="P319" s="52">
        <v>98.68</v>
      </c>
      <c r="Q319" s="52">
        <v>121.52</v>
      </c>
      <c r="R319" s="52">
        <v>111.75</v>
      </c>
      <c r="S319" s="52">
        <v>106.45</v>
      </c>
      <c r="T319" s="52">
        <v>115.85</v>
      </c>
      <c r="U319" s="52">
        <f t="shared" si="4"/>
        <v>1398.97</v>
      </c>
    </row>
    <row r="320" spans="1:21" x14ac:dyDescent="0.25">
      <c r="A320" s="52">
        <v>2902</v>
      </c>
      <c r="B320" s="52">
        <v>1</v>
      </c>
      <c r="C320" s="52">
        <v>11.8</v>
      </c>
      <c r="D320" s="52">
        <v>1.79</v>
      </c>
      <c r="E320" s="52">
        <v>7.38</v>
      </c>
      <c r="F320" s="52">
        <v>0</v>
      </c>
      <c r="G320" s="52">
        <v>0</v>
      </c>
      <c r="H320" s="52">
        <v>41.95</v>
      </c>
      <c r="I320" s="52">
        <v>45</v>
      </c>
      <c r="J320" s="52">
        <v>40.659999999999997</v>
      </c>
      <c r="K320" s="52">
        <v>42.51</v>
      </c>
      <c r="L320" s="52">
        <v>40.51</v>
      </c>
      <c r="M320" s="52">
        <v>41.16</v>
      </c>
      <c r="N320" s="52">
        <v>44.06</v>
      </c>
      <c r="O320" s="52">
        <v>38.67</v>
      </c>
      <c r="P320" s="52">
        <v>57.03</v>
      </c>
      <c r="Q320" s="52">
        <v>49.46</v>
      </c>
      <c r="R320" s="52">
        <v>49.93</v>
      </c>
      <c r="S320" s="52">
        <v>53.29</v>
      </c>
      <c r="T320" s="52">
        <v>47.44</v>
      </c>
      <c r="U320" s="52">
        <f t="shared" si="4"/>
        <v>612.63999999999987</v>
      </c>
    </row>
    <row r="321" spans="1:21" x14ac:dyDescent="0.25">
      <c r="A321" s="52">
        <v>2903</v>
      </c>
      <c r="B321" s="52">
        <v>1</v>
      </c>
      <c r="C321" s="52">
        <v>7.98</v>
      </c>
      <c r="D321" s="52">
        <v>0</v>
      </c>
      <c r="E321" s="52">
        <v>2.4300000000000002</v>
      </c>
      <c r="F321" s="52">
        <v>1.5</v>
      </c>
      <c r="G321" s="52">
        <v>0</v>
      </c>
      <c r="H321" s="52">
        <v>36.64</v>
      </c>
      <c r="I321" s="52">
        <v>30.26</v>
      </c>
      <c r="J321" s="52">
        <v>33.74</v>
      </c>
      <c r="K321" s="52">
        <v>28.66</v>
      </c>
      <c r="L321" s="52">
        <v>49.48</v>
      </c>
      <c r="M321" s="52">
        <v>34.65</v>
      </c>
      <c r="N321" s="52">
        <v>35.44</v>
      </c>
      <c r="O321" s="52">
        <v>44.86</v>
      </c>
      <c r="P321" s="52">
        <v>31.9</v>
      </c>
      <c r="Q321" s="52">
        <v>34.270000000000003</v>
      </c>
      <c r="R321" s="52">
        <v>41.36</v>
      </c>
      <c r="S321" s="52">
        <v>41.44</v>
      </c>
      <c r="T321" s="52">
        <v>38.409999999999997</v>
      </c>
      <c r="U321" s="52">
        <f t="shared" ref="U321:U328" si="5">SUM(C321:T321)</f>
        <v>493.02</v>
      </c>
    </row>
    <row r="322" spans="1:21" x14ac:dyDescent="0.25">
      <c r="A322" s="52">
        <v>2904</v>
      </c>
      <c r="B322" s="52">
        <v>1</v>
      </c>
      <c r="C322" s="52">
        <v>17.52</v>
      </c>
      <c r="D322" s="52">
        <v>1.2</v>
      </c>
      <c r="E322" s="52">
        <v>9.24</v>
      </c>
      <c r="F322" s="52">
        <v>0</v>
      </c>
      <c r="G322" s="52">
        <v>0</v>
      </c>
      <c r="H322" s="52">
        <v>45.61</v>
      </c>
      <c r="I322" s="52">
        <v>55.19</v>
      </c>
      <c r="J322" s="52">
        <v>50.22</v>
      </c>
      <c r="K322" s="52">
        <v>49.9</v>
      </c>
      <c r="L322" s="52">
        <v>53.78</v>
      </c>
      <c r="M322" s="52">
        <v>45.31</v>
      </c>
      <c r="N322" s="52">
        <v>58.43</v>
      </c>
      <c r="O322" s="52">
        <v>62.43</v>
      </c>
      <c r="P322" s="52">
        <v>68.92</v>
      </c>
      <c r="Q322" s="52">
        <v>50.86</v>
      </c>
      <c r="R322" s="52">
        <v>71.84</v>
      </c>
      <c r="S322" s="52">
        <v>58.31</v>
      </c>
      <c r="T322" s="52">
        <v>61.35</v>
      </c>
      <c r="U322" s="52">
        <f t="shared" si="5"/>
        <v>760.11</v>
      </c>
    </row>
    <row r="323" spans="1:21" x14ac:dyDescent="0.25">
      <c r="A323" s="52">
        <v>2905</v>
      </c>
      <c r="B323" s="52">
        <v>1</v>
      </c>
      <c r="C323" s="52">
        <v>30.81</v>
      </c>
      <c r="D323" s="52">
        <v>0</v>
      </c>
      <c r="E323" s="52">
        <v>27.87</v>
      </c>
      <c r="F323" s="52">
        <v>0</v>
      </c>
      <c r="G323" s="52">
        <v>0</v>
      </c>
      <c r="H323" s="52">
        <v>144.19</v>
      </c>
      <c r="I323" s="52">
        <v>163.66</v>
      </c>
      <c r="J323" s="52">
        <v>172.14</v>
      </c>
      <c r="K323" s="52">
        <v>190.19</v>
      </c>
      <c r="L323" s="52">
        <v>184.7</v>
      </c>
      <c r="M323" s="52">
        <v>202.69</v>
      </c>
      <c r="N323" s="52">
        <v>180.76</v>
      </c>
      <c r="O323" s="52">
        <v>182.91</v>
      </c>
      <c r="P323" s="52">
        <v>181.87</v>
      </c>
      <c r="Q323" s="52">
        <v>192.07</v>
      </c>
      <c r="R323" s="52">
        <v>201.72</v>
      </c>
      <c r="S323" s="52">
        <v>186.07</v>
      </c>
      <c r="T323" s="52">
        <v>144.19999999999999</v>
      </c>
      <c r="U323" s="52">
        <f t="shared" si="5"/>
        <v>2385.85</v>
      </c>
    </row>
    <row r="324" spans="1:21" x14ac:dyDescent="0.25">
      <c r="A324" s="52">
        <v>2906</v>
      </c>
      <c r="B324" s="52">
        <v>1</v>
      </c>
      <c r="C324" s="52">
        <v>2.87</v>
      </c>
      <c r="D324" s="52">
        <v>7.57</v>
      </c>
      <c r="E324" s="52">
        <v>2</v>
      </c>
      <c r="F324" s="52">
        <v>0</v>
      </c>
      <c r="G324" s="52">
        <v>0</v>
      </c>
      <c r="H324" s="52">
        <v>11.76</v>
      </c>
      <c r="I324" s="52">
        <v>27.39</v>
      </c>
      <c r="J324" s="52">
        <v>24</v>
      </c>
      <c r="K324" s="52">
        <v>32.020000000000003</v>
      </c>
      <c r="L324" s="52">
        <v>34.32</v>
      </c>
      <c r="M324" s="52">
        <v>25</v>
      </c>
      <c r="N324" s="52">
        <v>30.53</v>
      </c>
      <c r="O324" s="52">
        <v>31.46</v>
      </c>
      <c r="P324" s="52">
        <v>22</v>
      </c>
      <c r="Q324" s="52">
        <v>32.5</v>
      </c>
      <c r="R324" s="52">
        <v>33.18</v>
      </c>
      <c r="S324" s="52">
        <v>20.3</v>
      </c>
      <c r="T324" s="52">
        <v>29.3</v>
      </c>
      <c r="U324" s="52">
        <f t="shared" si="5"/>
        <v>366.20000000000005</v>
      </c>
    </row>
    <row r="325" spans="1:21" x14ac:dyDescent="0.25">
      <c r="A325" s="52">
        <v>2907</v>
      </c>
      <c r="B325" s="52">
        <v>1</v>
      </c>
      <c r="C325" s="52">
        <v>4.05</v>
      </c>
      <c r="D325" s="52">
        <v>5.64</v>
      </c>
      <c r="E325" s="52">
        <v>1.54</v>
      </c>
      <c r="F325" s="52">
        <v>0</v>
      </c>
      <c r="G325" s="52">
        <v>0</v>
      </c>
      <c r="H325" s="52">
        <v>17.52</v>
      </c>
      <c r="I325" s="52">
        <v>20</v>
      </c>
      <c r="J325" s="52">
        <v>17.12</v>
      </c>
      <c r="K325" s="52">
        <v>20.25</v>
      </c>
      <c r="L325" s="52">
        <v>20.05</v>
      </c>
      <c r="M325" s="52">
        <v>17.71</v>
      </c>
      <c r="N325" s="52">
        <v>20.11</v>
      </c>
      <c r="O325" s="52">
        <v>19</v>
      </c>
      <c r="P325" s="52">
        <v>13</v>
      </c>
      <c r="Q325" s="52">
        <v>25.1</v>
      </c>
      <c r="R325" s="52">
        <v>17.41</v>
      </c>
      <c r="S325" s="52">
        <v>20</v>
      </c>
      <c r="T325" s="52">
        <v>23.03</v>
      </c>
      <c r="U325" s="52">
        <f t="shared" si="5"/>
        <v>261.52999999999997</v>
      </c>
    </row>
    <row r="326" spans="1:21" x14ac:dyDescent="0.25">
      <c r="A326" s="52">
        <v>2908</v>
      </c>
      <c r="B326" s="52">
        <v>1</v>
      </c>
      <c r="C326" s="52">
        <v>14.59</v>
      </c>
      <c r="D326" s="52">
        <v>0.6</v>
      </c>
      <c r="E326" s="52">
        <v>8.39</v>
      </c>
      <c r="F326" s="52">
        <v>0</v>
      </c>
      <c r="G326" s="52">
        <v>0</v>
      </c>
      <c r="H326" s="52">
        <v>34.61</v>
      </c>
      <c r="I326" s="52">
        <v>49.35</v>
      </c>
      <c r="J326" s="52">
        <v>40.21</v>
      </c>
      <c r="K326" s="52">
        <v>45.43</v>
      </c>
      <c r="L326" s="52">
        <v>39</v>
      </c>
      <c r="M326" s="52">
        <v>51.39</v>
      </c>
      <c r="N326" s="52">
        <v>41.94</v>
      </c>
      <c r="O326" s="52">
        <v>50.19</v>
      </c>
      <c r="P326" s="52">
        <v>38.33</v>
      </c>
      <c r="Q326" s="52">
        <v>45.33</v>
      </c>
      <c r="R326" s="52">
        <v>38.78</v>
      </c>
      <c r="S326" s="52">
        <v>40.869999999999997</v>
      </c>
      <c r="T326" s="52">
        <v>41.79</v>
      </c>
      <c r="U326" s="52">
        <f t="shared" si="5"/>
        <v>580.79999999999995</v>
      </c>
    </row>
    <row r="327" spans="1:21" x14ac:dyDescent="0.25">
      <c r="A327" s="52">
        <v>2909</v>
      </c>
      <c r="B327" s="52">
        <v>1</v>
      </c>
      <c r="C327" s="52">
        <v>26.53</v>
      </c>
      <c r="D327" s="52">
        <v>30.79</v>
      </c>
      <c r="E327" s="52">
        <v>24.39</v>
      </c>
      <c r="F327" s="52">
        <v>0</v>
      </c>
      <c r="G327" s="52">
        <v>0</v>
      </c>
      <c r="H327" s="52">
        <v>147.41</v>
      </c>
      <c r="I327" s="52">
        <v>159</v>
      </c>
      <c r="J327" s="52">
        <v>156.72999999999999</v>
      </c>
      <c r="K327" s="52">
        <v>168.67</v>
      </c>
      <c r="L327" s="52">
        <v>181.77</v>
      </c>
      <c r="M327" s="52">
        <v>172.05</v>
      </c>
      <c r="N327" s="52">
        <v>180</v>
      </c>
      <c r="O327" s="52">
        <v>178.95</v>
      </c>
      <c r="P327" s="52">
        <v>179.47</v>
      </c>
      <c r="Q327" s="52">
        <v>240.03</v>
      </c>
      <c r="R327" s="52">
        <v>183.41</v>
      </c>
      <c r="S327" s="52">
        <v>206.08</v>
      </c>
      <c r="T327" s="52">
        <v>201.95</v>
      </c>
      <c r="U327" s="52">
        <f t="shared" si="5"/>
        <v>2437.23</v>
      </c>
    </row>
    <row r="328" spans="1:21" x14ac:dyDescent="0.25">
      <c r="A328" s="52">
        <v>2910</v>
      </c>
      <c r="B328" s="52">
        <v>1</v>
      </c>
      <c r="C328" s="52">
        <v>13.78</v>
      </c>
      <c r="D328" s="52">
        <v>22.66</v>
      </c>
      <c r="E328" s="52">
        <v>2.02</v>
      </c>
      <c r="F328" s="52">
        <v>0</v>
      </c>
      <c r="G328" s="52">
        <v>0</v>
      </c>
      <c r="H328" s="52">
        <v>49.27</v>
      </c>
      <c r="I328" s="52">
        <v>46.63</v>
      </c>
      <c r="J328" s="52">
        <v>47.35</v>
      </c>
      <c r="K328" s="52">
        <v>42.97</v>
      </c>
      <c r="L328" s="52">
        <v>44.79</v>
      </c>
      <c r="M328" s="52">
        <v>34.659999999999997</v>
      </c>
      <c r="N328" s="52">
        <v>37.93</v>
      </c>
      <c r="O328" s="52">
        <v>45.29</v>
      </c>
      <c r="P328" s="52">
        <v>32.01</v>
      </c>
      <c r="Q328" s="52">
        <v>60.18</v>
      </c>
      <c r="R328" s="52">
        <v>60.71</v>
      </c>
      <c r="S328" s="52">
        <v>44.45</v>
      </c>
      <c r="T328" s="52">
        <v>45.36</v>
      </c>
      <c r="U328" s="52">
        <f t="shared" si="5"/>
        <v>630.06000000000006</v>
      </c>
    </row>
  </sheetData>
  <sheetProtection algorithmName="SHA-512" hashValue="PXOHZhAU1z+2tq5S2onafMQs4xtkOygCGY5Hgrb9VknL6TtWhObG9nXy9ECJ2SxsO1l+XbrPGOXnG6UahC6c5A==" saltValue="1RRSdEr5LQx2Zqcid4C08A==" spinCount="100000" sheet="1" objects="1" scenarios="1"/>
  <autoFilter ref="A3:U328" xr:uid="{00000000-0009-0000-0000-000001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28"/>
  <sheetViews>
    <sheetView workbookViewId="0"/>
  </sheetViews>
  <sheetFormatPr defaultRowHeight="11.25" x14ac:dyDescent="0.2"/>
  <cols>
    <col min="1" max="1" width="12.140625" style="52" customWidth="1"/>
    <col min="2" max="2" width="13.7109375" style="52" customWidth="1"/>
    <col min="3" max="16384" width="9.140625" style="52"/>
  </cols>
  <sheetData>
    <row r="1" spans="1:21" x14ac:dyDescent="0.2">
      <c r="A1" s="41" t="s">
        <v>74</v>
      </c>
    </row>
    <row r="3" spans="1:21" x14ac:dyDescent="0.2">
      <c r="A3" s="52" t="s">
        <v>72</v>
      </c>
      <c r="B3" s="52" t="s">
        <v>73</v>
      </c>
      <c r="C3" s="53" t="s">
        <v>0</v>
      </c>
      <c r="D3" s="53" t="s">
        <v>56</v>
      </c>
      <c r="E3" s="53" t="s">
        <v>1</v>
      </c>
      <c r="F3" s="53" t="s">
        <v>59</v>
      </c>
      <c r="G3" s="53" t="s">
        <v>57</v>
      </c>
      <c r="H3" s="53" t="s">
        <v>58</v>
      </c>
      <c r="I3" s="54">
        <v>1</v>
      </c>
      <c r="J3" s="54">
        <v>2</v>
      </c>
      <c r="K3" s="54">
        <v>3</v>
      </c>
      <c r="L3" s="54">
        <v>4</v>
      </c>
      <c r="M3" s="54">
        <v>5</v>
      </c>
      <c r="N3" s="54">
        <v>6</v>
      </c>
      <c r="O3" s="54">
        <v>7</v>
      </c>
      <c r="P3" s="54">
        <v>8</v>
      </c>
      <c r="Q3" s="54">
        <v>9</v>
      </c>
      <c r="R3" s="54">
        <v>10</v>
      </c>
      <c r="S3" s="54">
        <v>11</v>
      </c>
      <c r="T3" s="54">
        <v>12</v>
      </c>
      <c r="U3" s="55" t="s">
        <v>2</v>
      </c>
    </row>
    <row r="4" spans="1:21" x14ac:dyDescent="0.2">
      <c r="A4" s="52">
        <v>1</v>
      </c>
      <c r="B4" s="52">
        <v>1</v>
      </c>
      <c r="C4" s="52">
        <v>6.39</v>
      </c>
      <c r="D4" s="52">
        <v>0</v>
      </c>
      <c r="E4" s="52">
        <v>7.3</v>
      </c>
      <c r="F4" s="52">
        <v>0</v>
      </c>
      <c r="G4" s="52">
        <v>0</v>
      </c>
      <c r="H4" s="52">
        <v>42.82</v>
      </c>
      <c r="I4" s="52">
        <v>63.84</v>
      </c>
      <c r="J4" s="52">
        <v>57.46</v>
      </c>
      <c r="K4" s="52">
        <v>58.77</v>
      </c>
      <c r="L4" s="52">
        <v>92.71</v>
      </c>
      <c r="M4" s="52">
        <v>70.66</v>
      </c>
      <c r="N4" s="52">
        <v>89.05</v>
      </c>
      <c r="O4" s="52">
        <v>81.02</v>
      </c>
      <c r="P4" s="52">
        <v>91.21</v>
      </c>
      <c r="Q4" s="52">
        <v>97.15</v>
      </c>
      <c r="R4" s="52">
        <v>75.86</v>
      </c>
      <c r="S4" s="52">
        <v>91.01</v>
      </c>
      <c r="T4" s="52">
        <v>95.77</v>
      </c>
      <c r="U4" s="52">
        <f>SUM(C4:T4)</f>
        <v>1021.0200000000001</v>
      </c>
    </row>
    <row r="5" spans="1:21" x14ac:dyDescent="0.2">
      <c r="A5" s="52">
        <v>2</v>
      </c>
      <c r="B5" s="52">
        <v>1</v>
      </c>
      <c r="C5" s="52">
        <v>3.14</v>
      </c>
      <c r="D5" s="52">
        <v>3.23</v>
      </c>
      <c r="E5" s="52">
        <v>2.0699999999999998</v>
      </c>
      <c r="F5" s="52">
        <v>0</v>
      </c>
      <c r="G5" s="52">
        <v>0</v>
      </c>
      <c r="H5" s="52">
        <v>6.71</v>
      </c>
      <c r="I5" s="52">
        <v>12.21</v>
      </c>
      <c r="J5" s="52">
        <v>16.38</v>
      </c>
      <c r="K5" s="52">
        <v>15.93</v>
      </c>
      <c r="L5" s="52">
        <v>14.79</v>
      </c>
      <c r="M5" s="52">
        <v>14.76</v>
      </c>
      <c r="N5" s="52">
        <v>19.21</v>
      </c>
      <c r="O5" s="52">
        <v>14.38</v>
      </c>
      <c r="P5" s="52">
        <v>16.95</v>
      </c>
      <c r="Q5" s="52">
        <v>23.17</v>
      </c>
      <c r="R5" s="52">
        <v>23.68</v>
      </c>
      <c r="S5" s="52">
        <v>20.97</v>
      </c>
      <c r="T5" s="52">
        <v>30.6</v>
      </c>
      <c r="U5" s="52">
        <f t="shared" ref="U5:U66" si="0">SUM(C5:T5)</f>
        <v>238.18</v>
      </c>
    </row>
    <row r="6" spans="1:21" x14ac:dyDescent="0.2">
      <c r="A6" s="52">
        <v>4</v>
      </c>
      <c r="B6" s="52">
        <v>1</v>
      </c>
      <c r="C6" s="52">
        <v>5.14</v>
      </c>
      <c r="D6" s="52">
        <v>7.41</v>
      </c>
      <c r="E6" s="52">
        <v>6.81</v>
      </c>
      <c r="F6" s="52">
        <v>0</v>
      </c>
      <c r="G6" s="52">
        <v>0</v>
      </c>
      <c r="H6" s="52">
        <v>20.02</v>
      </c>
      <c r="I6" s="52">
        <v>16.64</v>
      </c>
      <c r="J6" s="52">
        <v>40.18</v>
      </c>
      <c r="K6" s="52">
        <v>36.93</v>
      </c>
      <c r="L6" s="52">
        <v>26.8</v>
      </c>
      <c r="M6" s="52">
        <v>32.33</v>
      </c>
      <c r="N6" s="52">
        <v>42.65</v>
      </c>
      <c r="O6" s="52">
        <v>43.25</v>
      </c>
      <c r="P6" s="52">
        <v>38.799999999999997</v>
      </c>
      <c r="Q6" s="52">
        <v>51.19</v>
      </c>
      <c r="R6" s="52">
        <v>34.479999999999997</v>
      </c>
      <c r="S6" s="52">
        <v>38.22</v>
      </c>
      <c r="T6" s="52">
        <v>38.51</v>
      </c>
      <c r="U6" s="52">
        <f t="shared" si="0"/>
        <v>479.36</v>
      </c>
    </row>
    <row r="7" spans="1:21" x14ac:dyDescent="0.2">
      <c r="A7" s="52">
        <v>11</v>
      </c>
      <c r="B7" s="52">
        <v>1</v>
      </c>
      <c r="C7" s="52">
        <v>490.16</v>
      </c>
      <c r="D7" s="52">
        <v>84.92</v>
      </c>
      <c r="E7" s="52">
        <v>451.54</v>
      </c>
      <c r="F7" s="52">
        <v>4.29</v>
      </c>
      <c r="G7" s="52">
        <v>0</v>
      </c>
      <c r="H7" s="52">
        <v>2555.77</v>
      </c>
      <c r="I7" s="52">
        <v>2935.34</v>
      </c>
      <c r="J7" s="52">
        <v>3080.96</v>
      </c>
      <c r="K7" s="52">
        <v>3060.72</v>
      </c>
      <c r="L7" s="52">
        <v>2965.38</v>
      </c>
      <c r="M7" s="52">
        <v>3060.95</v>
      </c>
      <c r="N7" s="52">
        <v>3178.96</v>
      </c>
      <c r="O7" s="52">
        <v>3238.64</v>
      </c>
      <c r="P7" s="52">
        <v>3314.68</v>
      </c>
      <c r="Q7" s="52">
        <v>3359.38</v>
      </c>
      <c r="R7" s="52">
        <v>3396.3</v>
      </c>
      <c r="S7" s="52">
        <v>3186.42</v>
      </c>
      <c r="T7" s="52">
        <v>3590.05</v>
      </c>
      <c r="U7" s="52">
        <f t="shared" si="0"/>
        <v>41954.46</v>
      </c>
    </row>
    <row r="8" spans="1:21" x14ac:dyDescent="0.2">
      <c r="A8" s="52">
        <v>12</v>
      </c>
      <c r="B8" s="52">
        <v>1</v>
      </c>
      <c r="C8" s="52">
        <v>62.66</v>
      </c>
      <c r="D8" s="52">
        <v>1.75</v>
      </c>
      <c r="E8" s="52">
        <v>63.71</v>
      </c>
      <c r="F8" s="52">
        <v>0</v>
      </c>
      <c r="G8" s="52">
        <v>0</v>
      </c>
      <c r="H8" s="52">
        <v>366.8</v>
      </c>
      <c r="I8" s="52">
        <v>371.59</v>
      </c>
      <c r="J8" s="52">
        <v>441.15</v>
      </c>
      <c r="K8" s="52">
        <v>421.49</v>
      </c>
      <c r="L8" s="52">
        <v>455.2</v>
      </c>
      <c r="M8" s="52">
        <v>432.26</v>
      </c>
      <c r="N8" s="52">
        <v>412.09</v>
      </c>
      <c r="O8" s="52">
        <v>435.9</v>
      </c>
      <c r="P8" s="52">
        <v>442.91</v>
      </c>
      <c r="Q8" s="52">
        <v>459.14</v>
      </c>
      <c r="R8" s="52">
        <v>426.08</v>
      </c>
      <c r="S8" s="52">
        <v>409.21</v>
      </c>
      <c r="T8" s="52">
        <v>419.92</v>
      </c>
      <c r="U8" s="52">
        <f t="shared" si="0"/>
        <v>5621.86</v>
      </c>
    </row>
    <row r="9" spans="1:21" x14ac:dyDescent="0.2">
      <c r="A9" s="52">
        <v>13</v>
      </c>
      <c r="B9" s="52">
        <v>1</v>
      </c>
      <c r="C9" s="52">
        <v>55.55</v>
      </c>
      <c r="D9" s="52">
        <v>80.39</v>
      </c>
      <c r="E9" s="52">
        <v>35.33</v>
      </c>
      <c r="F9" s="52">
        <v>1</v>
      </c>
      <c r="G9" s="52">
        <v>0</v>
      </c>
      <c r="H9" s="52">
        <v>218.19</v>
      </c>
      <c r="I9" s="52">
        <v>249.2</v>
      </c>
      <c r="J9" s="52">
        <v>299.32</v>
      </c>
      <c r="K9" s="52">
        <v>234.4</v>
      </c>
      <c r="L9" s="52">
        <v>249.84</v>
      </c>
      <c r="M9" s="52">
        <v>260.35000000000002</v>
      </c>
      <c r="N9" s="52">
        <v>294.31</v>
      </c>
      <c r="O9" s="52">
        <v>263.44</v>
      </c>
      <c r="P9" s="52">
        <v>315.49</v>
      </c>
      <c r="Q9" s="52">
        <v>273.52</v>
      </c>
      <c r="R9" s="52">
        <v>280.04000000000002</v>
      </c>
      <c r="S9" s="52">
        <v>304.38</v>
      </c>
      <c r="T9" s="52">
        <v>291.89999999999998</v>
      </c>
      <c r="U9" s="52">
        <f t="shared" si="0"/>
        <v>3706.6500000000005</v>
      </c>
    </row>
    <row r="10" spans="1:21" x14ac:dyDescent="0.2">
      <c r="A10" s="52">
        <v>14</v>
      </c>
      <c r="B10" s="52">
        <v>1</v>
      </c>
      <c r="C10" s="52">
        <v>23.99</v>
      </c>
      <c r="D10" s="52">
        <v>49.67</v>
      </c>
      <c r="E10" s="52">
        <v>25.6</v>
      </c>
      <c r="F10" s="52">
        <v>0</v>
      </c>
      <c r="G10" s="52">
        <v>0</v>
      </c>
      <c r="H10" s="52">
        <v>171.77</v>
      </c>
      <c r="I10" s="52">
        <v>207.52</v>
      </c>
      <c r="J10" s="52">
        <v>193.99</v>
      </c>
      <c r="K10" s="52">
        <v>189.19</v>
      </c>
      <c r="L10" s="52">
        <v>178.86</v>
      </c>
      <c r="M10" s="52">
        <v>163.33000000000001</v>
      </c>
      <c r="N10" s="52">
        <v>187.63</v>
      </c>
      <c r="O10" s="52">
        <v>200.01</v>
      </c>
      <c r="P10" s="52">
        <v>200.69</v>
      </c>
      <c r="Q10" s="52">
        <v>181.33</v>
      </c>
      <c r="R10" s="52">
        <v>170.17</v>
      </c>
      <c r="S10" s="52">
        <v>157.22</v>
      </c>
      <c r="T10" s="52">
        <v>185.75</v>
      </c>
      <c r="U10" s="52">
        <f t="shared" si="0"/>
        <v>2486.7199999999998</v>
      </c>
    </row>
    <row r="11" spans="1:21" x14ac:dyDescent="0.2">
      <c r="A11" s="52">
        <v>15</v>
      </c>
      <c r="B11" s="52">
        <v>1</v>
      </c>
      <c r="C11" s="52">
        <v>51.31</v>
      </c>
      <c r="D11" s="52">
        <v>0</v>
      </c>
      <c r="E11" s="52">
        <v>71.33</v>
      </c>
      <c r="F11" s="52">
        <v>1</v>
      </c>
      <c r="G11" s="52">
        <v>0</v>
      </c>
      <c r="H11" s="52">
        <v>296.45</v>
      </c>
      <c r="I11" s="52">
        <v>342.51</v>
      </c>
      <c r="J11" s="52">
        <v>383.58</v>
      </c>
      <c r="K11" s="52">
        <v>354.17</v>
      </c>
      <c r="L11" s="52">
        <v>380.15</v>
      </c>
      <c r="M11" s="52">
        <v>389.3</v>
      </c>
      <c r="N11" s="52">
        <v>378.79</v>
      </c>
      <c r="O11" s="52">
        <v>374.45</v>
      </c>
      <c r="P11" s="52">
        <v>396.74</v>
      </c>
      <c r="Q11" s="52">
        <v>408.2</v>
      </c>
      <c r="R11" s="52">
        <v>407.29</v>
      </c>
      <c r="S11" s="52">
        <v>380.84</v>
      </c>
      <c r="T11" s="52">
        <v>424.22</v>
      </c>
      <c r="U11" s="52">
        <f t="shared" si="0"/>
        <v>5040.33</v>
      </c>
    </row>
    <row r="12" spans="1:21" x14ac:dyDescent="0.2">
      <c r="A12" s="52">
        <v>16</v>
      </c>
      <c r="B12" s="52">
        <v>1</v>
      </c>
      <c r="C12" s="52">
        <v>51.99</v>
      </c>
      <c r="D12" s="52">
        <v>25.39</v>
      </c>
      <c r="E12" s="52">
        <v>49.98</v>
      </c>
      <c r="F12" s="52">
        <v>0.02</v>
      </c>
      <c r="G12" s="52">
        <v>0</v>
      </c>
      <c r="H12" s="52">
        <v>360.06</v>
      </c>
      <c r="I12" s="52">
        <v>405.81</v>
      </c>
      <c r="J12" s="52">
        <v>394.41</v>
      </c>
      <c r="K12" s="52">
        <v>409.24</v>
      </c>
      <c r="L12" s="52">
        <v>369.07</v>
      </c>
      <c r="M12" s="52">
        <v>451.18</v>
      </c>
      <c r="N12" s="52">
        <v>442.73</v>
      </c>
      <c r="O12" s="52">
        <v>423.35</v>
      </c>
      <c r="P12" s="52">
        <v>486.16</v>
      </c>
      <c r="Q12" s="52">
        <v>467.52</v>
      </c>
      <c r="R12" s="52">
        <v>493.29</v>
      </c>
      <c r="S12" s="52">
        <v>412.75</v>
      </c>
      <c r="T12" s="52">
        <v>496.68</v>
      </c>
      <c r="U12" s="52">
        <f t="shared" si="0"/>
        <v>5739.63</v>
      </c>
    </row>
    <row r="13" spans="1:21" x14ac:dyDescent="0.2">
      <c r="A13" s="52">
        <v>22</v>
      </c>
      <c r="B13" s="52">
        <v>1</v>
      </c>
      <c r="C13" s="52">
        <v>40.57</v>
      </c>
      <c r="D13" s="52">
        <v>4.1900000000000004</v>
      </c>
      <c r="E13" s="52">
        <v>41.82</v>
      </c>
      <c r="F13" s="52">
        <v>1</v>
      </c>
      <c r="G13" s="52">
        <v>0</v>
      </c>
      <c r="H13" s="52">
        <v>159.05000000000001</v>
      </c>
      <c r="I13" s="52">
        <v>175.06</v>
      </c>
      <c r="J13" s="52">
        <v>181.43</v>
      </c>
      <c r="K13" s="52">
        <v>205.05</v>
      </c>
      <c r="L13" s="52">
        <v>191.35</v>
      </c>
      <c r="M13" s="52">
        <v>201.27</v>
      </c>
      <c r="N13" s="52">
        <v>198.66</v>
      </c>
      <c r="O13" s="52">
        <v>190.8</v>
      </c>
      <c r="P13" s="52">
        <v>196.12</v>
      </c>
      <c r="Q13" s="52">
        <v>261.51</v>
      </c>
      <c r="R13" s="52">
        <v>232.25</v>
      </c>
      <c r="S13" s="52">
        <v>232.9</v>
      </c>
      <c r="T13" s="52">
        <v>184.56</v>
      </c>
      <c r="U13" s="52">
        <f t="shared" si="0"/>
        <v>2697.59</v>
      </c>
    </row>
    <row r="14" spans="1:21" x14ac:dyDescent="0.2">
      <c r="A14" s="52">
        <v>23</v>
      </c>
      <c r="B14" s="52">
        <v>1</v>
      </c>
      <c r="C14" s="52">
        <v>13.29</v>
      </c>
      <c r="D14" s="52">
        <v>0.6</v>
      </c>
      <c r="E14" s="52">
        <v>16.54</v>
      </c>
      <c r="F14" s="52">
        <v>1.0900000000000001</v>
      </c>
      <c r="G14" s="52">
        <v>0</v>
      </c>
      <c r="H14" s="52">
        <v>56.48</v>
      </c>
      <c r="I14" s="52">
        <v>64.7</v>
      </c>
      <c r="J14" s="52">
        <v>76.47</v>
      </c>
      <c r="K14" s="52">
        <v>61.31</v>
      </c>
      <c r="L14" s="52">
        <v>80.77</v>
      </c>
      <c r="M14" s="52">
        <v>71.569999999999993</v>
      </c>
      <c r="N14" s="52">
        <v>90.03</v>
      </c>
      <c r="O14" s="52">
        <v>67.83</v>
      </c>
      <c r="P14" s="52">
        <v>87.86</v>
      </c>
      <c r="Q14" s="52">
        <v>84.66</v>
      </c>
      <c r="R14" s="52">
        <v>88.81</v>
      </c>
      <c r="S14" s="52">
        <v>89.37</v>
      </c>
      <c r="T14" s="52">
        <v>76.680000000000007</v>
      </c>
      <c r="U14" s="52">
        <f t="shared" si="0"/>
        <v>1028.06</v>
      </c>
    </row>
    <row r="15" spans="1:21" x14ac:dyDescent="0.2">
      <c r="A15" s="52">
        <v>25</v>
      </c>
      <c r="B15" s="52">
        <v>1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8.52</v>
      </c>
      <c r="I15" s="52">
        <v>8.3800000000000008</v>
      </c>
      <c r="J15" s="52">
        <v>10.55</v>
      </c>
      <c r="K15" s="52">
        <v>10.050000000000001</v>
      </c>
      <c r="L15" s="52">
        <v>10.32</v>
      </c>
      <c r="M15" s="52">
        <v>5.84</v>
      </c>
      <c r="N15" s="52">
        <v>8.6999999999999993</v>
      </c>
      <c r="O15" s="52">
        <v>9.02</v>
      </c>
      <c r="P15" s="52">
        <v>8.1</v>
      </c>
      <c r="Q15" s="52">
        <v>0</v>
      </c>
      <c r="R15" s="52">
        <v>0</v>
      </c>
      <c r="S15" s="52">
        <v>0</v>
      </c>
      <c r="T15" s="52">
        <v>0</v>
      </c>
      <c r="U15" s="52">
        <f t="shared" si="0"/>
        <v>81.47999999999999</v>
      </c>
    </row>
    <row r="16" spans="1:21" x14ac:dyDescent="0.2">
      <c r="A16" s="52">
        <v>31</v>
      </c>
      <c r="B16" s="52">
        <v>1</v>
      </c>
      <c r="C16" s="52">
        <v>63.32</v>
      </c>
      <c r="D16" s="52">
        <v>19.79</v>
      </c>
      <c r="E16" s="52">
        <v>76</v>
      </c>
      <c r="F16" s="52">
        <v>0</v>
      </c>
      <c r="G16" s="52">
        <v>0</v>
      </c>
      <c r="H16" s="52">
        <v>351.2</v>
      </c>
      <c r="I16" s="52">
        <v>365.35</v>
      </c>
      <c r="J16" s="52">
        <v>398.2</v>
      </c>
      <c r="K16" s="52">
        <v>413.84</v>
      </c>
      <c r="L16" s="52">
        <v>411.21</v>
      </c>
      <c r="M16" s="52">
        <v>423.88</v>
      </c>
      <c r="N16" s="52">
        <v>426.74</v>
      </c>
      <c r="O16" s="52">
        <v>440.83</v>
      </c>
      <c r="P16" s="52">
        <v>463.7</v>
      </c>
      <c r="Q16" s="52">
        <v>454.65</v>
      </c>
      <c r="R16" s="52">
        <v>431.8</v>
      </c>
      <c r="S16" s="52">
        <v>415.6</v>
      </c>
      <c r="T16" s="52">
        <v>369.54</v>
      </c>
      <c r="U16" s="52">
        <f t="shared" si="0"/>
        <v>5525.65</v>
      </c>
    </row>
    <row r="17" spans="1:21" x14ac:dyDescent="0.2">
      <c r="A17" s="52">
        <v>32</v>
      </c>
      <c r="B17" s="52">
        <v>1</v>
      </c>
      <c r="C17" s="52">
        <v>2.69</v>
      </c>
      <c r="D17" s="52">
        <v>11.08</v>
      </c>
      <c r="E17" s="52">
        <v>7.27</v>
      </c>
      <c r="F17" s="52">
        <v>0</v>
      </c>
      <c r="G17" s="52">
        <v>0</v>
      </c>
      <c r="H17" s="52">
        <v>28.88</v>
      </c>
      <c r="I17" s="52">
        <v>41.94</v>
      </c>
      <c r="J17" s="52">
        <v>41.9</v>
      </c>
      <c r="K17" s="52">
        <v>50.99</v>
      </c>
      <c r="L17" s="52">
        <v>54.56</v>
      </c>
      <c r="M17" s="52">
        <v>34.83</v>
      </c>
      <c r="N17" s="52">
        <v>40.299999999999997</v>
      </c>
      <c r="O17" s="52">
        <v>51.98</v>
      </c>
      <c r="P17" s="52">
        <v>48.99</v>
      </c>
      <c r="Q17" s="52">
        <v>54.34</v>
      </c>
      <c r="R17" s="52">
        <v>35.68</v>
      </c>
      <c r="S17" s="52">
        <v>42.38</v>
      </c>
      <c r="T17" s="52">
        <v>45.15</v>
      </c>
      <c r="U17" s="52">
        <f t="shared" si="0"/>
        <v>592.96</v>
      </c>
    </row>
    <row r="18" spans="1:21" x14ac:dyDescent="0.2">
      <c r="A18" s="52">
        <v>36</v>
      </c>
      <c r="B18" s="52">
        <v>1</v>
      </c>
      <c r="C18" s="52">
        <v>3.31</v>
      </c>
      <c r="D18" s="52">
        <v>7.14</v>
      </c>
      <c r="E18" s="52">
        <v>2.61</v>
      </c>
      <c r="F18" s="52">
        <v>0</v>
      </c>
      <c r="G18" s="52">
        <v>0</v>
      </c>
      <c r="H18" s="52">
        <v>14.21</v>
      </c>
      <c r="I18" s="52">
        <v>11.94</v>
      </c>
      <c r="J18" s="52">
        <v>16.25</v>
      </c>
      <c r="K18" s="52">
        <v>7.72</v>
      </c>
      <c r="L18" s="52">
        <v>8</v>
      </c>
      <c r="M18" s="52">
        <v>9.01</v>
      </c>
      <c r="N18" s="52">
        <v>14.28</v>
      </c>
      <c r="O18" s="52">
        <v>9.06</v>
      </c>
      <c r="P18" s="52">
        <v>13.37</v>
      </c>
      <c r="Q18" s="52">
        <v>11.25</v>
      </c>
      <c r="R18" s="52">
        <v>16.100000000000001</v>
      </c>
      <c r="S18" s="52">
        <v>14.35</v>
      </c>
      <c r="T18" s="52">
        <v>11.23</v>
      </c>
      <c r="U18" s="52">
        <f t="shared" si="0"/>
        <v>169.83</v>
      </c>
    </row>
    <row r="19" spans="1:21" x14ac:dyDescent="0.2">
      <c r="A19" s="52">
        <v>38</v>
      </c>
      <c r="B19" s="52">
        <v>1</v>
      </c>
      <c r="C19" s="52">
        <v>10.199999999999999</v>
      </c>
      <c r="D19" s="52">
        <v>0.6</v>
      </c>
      <c r="E19" s="52">
        <v>17.350000000000001</v>
      </c>
      <c r="F19" s="52">
        <v>0</v>
      </c>
      <c r="G19" s="52">
        <v>0</v>
      </c>
      <c r="H19" s="52">
        <v>112.49</v>
      </c>
      <c r="I19" s="52">
        <v>138.29</v>
      </c>
      <c r="J19" s="52">
        <v>131.72</v>
      </c>
      <c r="K19" s="52">
        <v>146.47</v>
      </c>
      <c r="L19" s="52">
        <v>143.21</v>
      </c>
      <c r="M19" s="52">
        <v>141.94999999999999</v>
      </c>
      <c r="N19" s="52">
        <v>147.54</v>
      </c>
      <c r="O19" s="52">
        <v>165.14</v>
      </c>
      <c r="P19" s="52">
        <v>149.88</v>
      </c>
      <c r="Q19" s="52">
        <v>131.77000000000001</v>
      </c>
      <c r="R19" s="52">
        <v>123.09</v>
      </c>
      <c r="S19" s="52">
        <v>120.64</v>
      </c>
      <c r="T19" s="52">
        <v>102.73</v>
      </c>
      <c r="U19" s="52">
        <f t="shared" si="0"/>
        <v>1783.0700000000002</v>
      </c>
    </row>
    <row r="20" spans="1:21" x14ac:dyDescent="0.2">
      <c r="A20" s="52">
        <v>47</v>
      </c>
      <c r="B20" s="52">
        <v>1</v>
      </c>
      <c r="C20" s="52">
        <v>43.02</v>
      </c>
      <c r="D20" s="52">
        <v>0</v>
      </c>
      <c r="E20" s="52">
        <v>66.66</v>
      </c>
      <c r="F20" s="52">
        <v>0</v>
      </c>
      <c r="G20" s="52">
        <v>0</v>
      </c>
      <c r="H20" s="52">
        <v>227.39</v>
      </c>
      <c r="I20" s="52">
        <v>279.91000000000003</v>
      </c>
      <c r="J20" s="52">
        <v>319.97000000000003</v>
      </c>
      <c r="K20" s="52">
        <v>303.95</v>
      </c>
      <c r="L20" s="52">
        <v>322.02999999999997</v>
      </c>
      <c r="M20" s="52">
        <v>314.92</v>
      </c>
      <c r="N20" s="52">
        <v>313.73</v>
      </c>
      <c r="O20" s="52">
        <v>310.43</v>
      </c>
      <c r="P20" s="52">
        <v>314.95999999999998</v>
      </c>
      <c r="Q20" s="52">
        <v>304.51</v>
      </c>
      <c r="R20" s="52">
        <v>343.72</v>
      </c>
      <c r="S20" s="52">
        <v>266.70999999999998</v>
      </c>
      <c r="T20" s="52">
        <v>292.17</v>
      </c>
      <c r="U20" s="52">
        <f t="shared" si="0"/>
        <v>4024.08</v>
      </c>
    </row>
    <row r="21" spans="1:21" x14ac:dyDescent="0.2">
      <c r="A21" s="52">
        <v>51</v>
      </c>
      <c r="B21" s="52">
        <v>1</v>
      </c>
      <c r="C21" s="52">
        <v>19.36</v>
      </c>
      <c r="D21" s="52">
        <v>0</v>
      </c>
      <c r="E21" s="52">
        <v>20.85</v>
      </c>
      <c r="F21" s="52">
        <v>0</v>
      </c>
      <c r="G21" s="52">
        <v>0</v>
      </c>
      <c r="H21" s="52">
        <v>88.63</v>
      </c>
      <c r="I21" s="52">
        <v>138.25</v>
      </c>
      <c r="J21" s="52">
        <v>118.03</v>
      </c>
      <c r="K21" s="52">
        <v>127.99</v>
      </c>
      <c r="L21" s="52">
        <v>119.5</v>
      </c>
      <c r="M21" s="52">
        <v>136.43</v>
      </c>
      <c r="N21" s="52">
        <v>109.32</v>
      </c>
      <c r="O21" s="52">
        <v>135.22999999999999</v>
      </c>
      <c r="P21" s="52">
        <v>133.96</v>
      </c>
      <c r="Q21" s="52">
        <v>151.36000000000001</v>
      </c>
      <c r="R21" s="52">
        <v>146.41999999999999</v>
      </c>
      <c r="S21" s="52">
        <v>141.97999999999999</v>
      </c>
      <c r="T21" s="52">
        <v>119.76</v>
      </c>
      <c r="U21" s="52">
        <f t="shared" si="0"/>
        <v>1707.07</v>
      </c>
    </row>
    <row r="22" spans="1:21" x14ac:dyDescent="0.2">
      <c r="A22" s="52">
        <v>75</v>
      </c>
      <c r="B22" s="52">
        <v>1</v>
      </c>
      <c r="C22" s="52">
        <v>1.1200000000000001</v>
      </c>
      <c r="D22" s="52">
        <v>0</v>
      </c>
      <c r="E22" s="52">
        <v>5.41</v>
      </c>
      <c r="F22" s="52">
        <v>0</v>
      </c>
      <c r="G22" s="52">
        <v>0</v>
      </c>
      <c r="H22" s="52">
        <v>37.54</v>
      </c>
      <c r="I22" s="52">
        <v>25</v>
      </c>
      <c r="J22" s="52">
        <v>29.87</v>
      </c>
      <c r="K22" s="52">
        <v>25.16</v>
      </c>
      <c r="L22" s="52">
        <v>31.59</v>
      </c>
      <c r="M22" s="52">
        <v>23</v>
      </c>
      <c r="N22" s="52">
        <v>38.86</v>
      </c>
      <c r="O22" s="52">
        <v>36.64</v>
      </c>
      <c r="P22" s="52">
        <v>48.13</v>
      </c>
      <c r="Q22" s="52">
        <v>41.25</v>
      </c>
      <c r="R22" s="52">
        <v>42.32</v>
      </c>
      <c r="S22" s="52">
        <v>36.76</v>
      </c>
      <c r="T22" s="52">
        <v>34.61</v>
      </c>
      <c r="U22" s="52">
        <f t="shared" si="0"/>
        <v>457.26</v>
      </c>
    </row>
    <row r="23" spans="1:21" x14ac:dyDescent="0.2">
      <c r="A23" s="52">
        <v>77</v>
      </c>
      <c r="B23" s="52">
        <v>1</v>
      </c>
      <c r="C23" s="52">
        <v>131.41999999999999</v>
      </c>
      <c r="D23" s="52">
        <v>13.06</v>
      </c>
      <c r="E23" s="52">
        <v>100.32</v>
      </c>
      <c r="F23" s="52">
        <v>0.35</v>
      </c>
      <c r="G23" s="52">
        <v>0</v>
      </c>
      <c r="H23" s="52">
        <v>544.07000000000005</v>
      </c>
      <c r="I23" s="52">
        <v>598.78</v>
      </c>
      <c r="J23" s="52">
        <v>635.91999999999996</v>
      </c>
      <c r="K23" s="52">
        <v>619.65</v>
      </c>
      <c r="L23" s="52">
        <v>665.06</v>
      </c>
      <c r="M23" s="52">
        <v>636.16</v>
      </c>
      <c r="N23" s="52">
        <v>688.96</v>
      </c>
      <c r="O23" s="52">
        <v>685.81</v>
      </c>
      <c r="P23" s="52">
        <v>723.29</v>
      </c>
      <c r="Q23" s="52">
        <v>711.75</v>
      </c>
      <c r="R23" s="52">
        <v>688.14</v>
      </c>
      <c r="S23" s="52">
        <v>642</v>
      </c>
      <c r="T23" s="52">
        <v>676.53</v>
      </c>
      <c r="U23" s="52">
        <f t="shared" si="0"/>
        <v>8761.27</v>
      </c>
    </row>
    <row r="24" spans="1:21" x14ac:dyDescent="0.2">
      <c r="A24" s="52">
        <v>81</v>
      </c>
      <c r="B24" s="52">
        <v>1</v>
      </c>
      <c r="C24" s="52">
        <v>0.65</v>
      </c>
      <c r="D24" s="52">
        <v>0</v>
      </c>
      <c r="E24" s="52">
        <v>1.36</v>
      </c>
      <c r="F24" s="52">
        <v>0</v>
      </c>
      <c r="G24" s="52">
        <v>0</v>
      </c>
      <c r="H24" s="52">
        <v>4.32</v>
      </c>
      <c r="I24" s="52">
        <v>10</v>
      </c>
      <c r="J24" s="52">
        <v>7</v>
      </c>
      <c r="K24" s="52">
        <v>11.69</v>
      </c>
      <c r="L24" s="52">
        <v>9.69</v>
      </c>
      <c r="M24" s="52">
        <v>16.5</v>
      </c>
      <c r="N24" s="52">
        <v>11</v>
      </c>
      <c r="O24" s="52">
        <v>9</v>
      </c>
      <c r="P24" s="52">
        <v>12</v>
      </c>
      <c r="Q24" s="52">
        <v>15</v>
      </c>
      <c r="R24" s="52">
        <v>14</v>
      </c>
      <c r="S24" s="52">
        <v>13.61</v>
      </c>
      <c r="T24" s="52">
        <v>17.989999999999998</v>
      </c>
      <c r="U24" s="52">
        <f t="shared" si="0"/>
        <v>153.81</v>
      </c>
    </row>
    <row r="25" spans="1:21" x14ac:dyDescent="0.2">
      <c r="A25" s="52">
        <v>84</v>
      </c>
      <c r="B25" s="52">
        <v>1</v>
      </c>
      <c r="C25" s="52">
        <v>8.85</v>
      </c>
      <c r="D25" s="52">
        <v>16.8</v>
      </c>
      <c r="E25" s="52">
        <v>3.95</v>
      </c>
      <c r="F25" s="52">
        <v>0</v>
      </c>
      <c r="G25" s="52">
        <v>0</v>
      </c>
      <c r="H25" s="52">
        <v>29.12</v>
      </c>
      <c r="I25" s="52">
        <v>35.130000000000003</v>
      </c>
      <c r="J25" s="52">
        <v>41.14</v>
      </c>
      <c r="K25" s="52">
        <v>37.14</v>
      </c>
      <c r="L25" s="52">
        <v>40</v>
      </c>
      <c r="M25" s="52">
        <v>36.9</v>
      </c>
      <c r="N25" s="52">
        <v>46.57</v>
      </c>
      <c r="O25" s="52">
        <v>37.65</v>
      </c>
      <c r="P25" s="52">
        <v>40.200000000000003</v>
      </c>
      <c r="Q25" s="52">
        <v>53.31</v>
      </c>
      <c r="R25" s="52">
        <v>53.57</v>
      </c>
      <c r="S25" s="52">
        <v>40.47</v>
      </c>
      <c r="T25" s="52">
        <v>43.8</v>
      </c>
      <c r="U25" s="52">
        <f t="shared" si="0"/>
        <v>564.59999999999991</v>
      </c>
    </row>
    <row r="26" spans="1:21" x14ac:dyDescent="0.2">
      <c r="A26" s="52">
        <v>85</v>
      </c>
      <c r="B26" s="52">
        <v>1</v>
      </c>
      <c r="C26" s="52">
        <v>4.09</v>
      </c>
      <c r="D26" s="52">
        <v>0</v>
      </c>
      <c r="E26" s="52">
        <v>4.76</v>
      </c>
      <c r="F26" s="52">
        <v>0</v>
      </c>
      <c r="G26" s="52">
        <v>0</v>
      </c>
      <c r="H26" s="52">
        <v>28.89</v>
      </c>
      <c r="I26" s="52">
        <v>41.88</v>
      </c>
      <c r="J26" s="52">
        <v>30.73</v>
      </c>
      <c r="K26" s="52">
        <v>40.33</v>
      </c>
      <c r="L26" s="52">
        <v>43.65</v>
      </c>
      <c r="M26" s="52">
        <v>38.32</v>
      </c>
      <c r="N26" s="52">
        <v>38</v>
      </c>
      <c r="O26" s="52">
        <v>35.9</v>
      </c>
      <c r="P26" s="52">
        <v>43.95</v>
      </c>
      <c r="Q26" s="52">
        <v>45.67</v>
      </c>
      <c r="R26" s="52">
        <v>36.97</v>
      </c>
      <c r="S26" s="52">
        <v>35.65</v>
      </c>
      <c r="T26" s="52">
        <v>30.46</v>
      </c>
      <c r="U26" s="52">
        <f t="shared" si="0"/>
        <v>499.24999999999994</v>
      </c>
    </row>
    <row r="27" spans="1:21" x14ac:dyDescent="0.2">
      <c r="A27" s="52">
        <v>88</v>
      </c>
      <c r="B27" s="52">
        <v>1</v>
      </c>
      <c r="C27" s="52">
        <v>38.200000000000003</v>
      </c>
      <c r="D27" s="52">
        <v>1.2</v>
      </c>
      <c r="E27" s="52">
        <v>27.54</v>
      </c>
      <c r="F27" s="52">
        <v>0</v>
      </c>
      <c r="G27" s="52">
        <v>0</v>
      </c>
      <c r="H27" s="52">
        <v>143.6</v>
      </c>
      <c r="I27" s="52">
        <v>152.22</v>
      </c>
      <c r="J27" s="52">
        <v>154.57</v>
      </c>
      <c r="K27" s="52">
        <v>158.57</v>
      </c>
      <c r="L27" s="52">
        <v>161.79</v>
      </c>
      <c r="M27" s="52">
        <v>162.04</v>
      </c>
      <c r="N27" s="52">
        <v>141.30000000000001</v>
      </c>
      <c r="O27" s="52">
        <v>177.94</v>
      </c>
      <c r="P27" s="52">
        <v>179.54</v>
      </c>
      <c r="Q27" s="52">
        <v>204.42</v>
      </c>
      <c r="R27" s="52">
        <v>177.77</v>
      </c>
      <c r="S27" s="52">
        <v>172.14</v>
      </c>
      <c r="T27" s="52">
        <v>157.81</v>
      </c>
      <c r="U27" s="52">
        <f t="shared" si="0"/>
        <v>2210.6499999999996</v>
      </c>
    </row>
    <row r="28" spans="1:21" x14ac:dyDescent="0.2">
      <c r="A28" s="52">
        <v>91</v>
      </c>
      <c r="B28" s="52">
        <v>1</v>
      </c>
      <c r="C28" s="52">
        <v>4.91</v>
      </c>
      <c r="D28" s="52">
        <v>0</v>
      </c>
      <c r="E28" s="52">
        <v>6.71</v>
      </c>
      <c r="F28" s="52">
        <v>0</v>
      </c>
      <c r="G28" s="52">
        <v>0</v>
      </c>
      <c r="H28" s="52">
        <v>30.72</v>
      </c>
      <c r="I28" s="52">
        <v>40.89</v>
      </c>
      <c r="J28" s="52">
        <v>48.65</v>
      </c>
      <c r="K28" s="52">
        <v>38.14</v>
      </c>
      <c r="L28" s="52">
        <v>47.48</v>
      </c>
      <c r="M28" s="52">
        <v>50.74</v>
      </c>
      <c r="N28" s="52">
        <v>48.37</v>
      </c>
      <c r="O28" s="52">
        <v>41.12</v>
      </c>
      <c r="P28" s="52">
        <v>67.97</v>
      </c>
      <c r="Q28" s="52">
        <v>52.92</v>
      </c>
      <c r="R28" s="52">
        <v>55.67</v>
      </c>
      <c r="S28" s="52">
        <v>55</v>
      </c>
      <c r="T28" s="52">
        <v>51.16</v>
      </c>
      <c r="U28" s="52">
        <f t="shared" si="0"/>
        <v>640.44999999999993</v>
      </c>
    </row>
    <row r="29" spans="1:21" x14ac:dyDescent="0.2">
      <c r="A29" s="52">
        <v>93</v>
      </c>
      <c r="B29" s="52">
        <v>1</v>
      </c>
      <c r="C29" s="52">
        <v>1.98</v>
      </c>
      <c r="D29" s="52">
        <v>0</v>
      </c>
      <c r="E29" s="52">
        <v>4.66</v>
      </c>
      <c r="F29" s="52">
        <v>0</v>
      </c>
      <c r="G29" s="52">
        <v>0</v>
      </c>
      <c r="H29" s="52">
        <v>47.69</v>
      </c>
      <c r="I29" s="52">
        <v>55.99</v>
      </c>
      <c r="J29" s="52">
        <v>44.46</v>
      </c>
      <c r="K29" s="52">
        <v>52.68</v>
      </c>
      <c r="L29" s="52">
        <v>53.59</v>
      </c>
      <c r="M29" s="52">
        <v>44.84</v>
      </c>
      <c r="N29" s="52">
        <v>48.97</v>
      </c>
      <c r="O29" s="52">
        <v>51.17</v>
      </c>
      <c r="P29" s="52">
        <v>42.53</v>
      </c>
      <c r="Q29" s="52">
        <v>61.54</v>
      </c>
      <c r="R29" s="52">
        <v>50.1</v>
      </c>
      <c r="S29" s="52">
        <v>32.770000000000003</v>
      </c>
      <c r="T29" s="52">
        <v>52.83</v>
      </c>
      <c r="U29" s="52">
        <f t="shared" si="0"/>
        <v>645.80000000000007</v>
      </c>
    </row>
    <row r="30" spans="1:21" x14ac:dyDescent="0.2">
      <c r="A30" s="52">
        <v>94</v>
      </c>
      <c r="B30" s="52">
        <v>1</v>
      </c>
      <c r="C30" s="52">
        <v>35.57</v>
      </c>
      <c r="D30" s="52">
        <v>2.79</v>
      </c>
      <c r="E30" s="52">
        <v>32.19</v>
      </c>
      <c r="F30" s="52">
        <v>10.52</v>
      </c>
      <c r="G30" s="52">
        <v>0</v>
      </c>
      <c r="H30" s="52">
        <v>148.18</v>
      </c>
      <c r="I30" s="52">
        <v>122.83</v>
      </c>
      <c r="J30" s="52">
        <v>173.97</v>
      </c>
      <c r="K30" s="52">
        <v>174.16</v>
      </c>
      <c r="L30" s="52">
        <v>164.95</v>
      </c>
      <c r="M30" s="52">
        <v>182.53</v>
      </c>
      <c r="N30" s="52">
        <v>182.3</v>
      </c>
      <c r="O30" s="52">
        <v>204.4</v>
      </c>
      <c r="P30" s="52">
        <v>207.08</v>
      </c>
      <c r="Q30" s="52">
        <v>194.9</v>
      </c>
      <c r="R30" s="52">
        <v>215.38</v>
      </c>
      <c r="S30" s="52">
        <v>186.74</v>
      </c>
      <c r="T30" s="52">
        <v>158.38</v>
      </c>
      <c r="U30" s="52">
        <f t="shared" si="0"/>
        <v>2396.87</v>
      </c>
    </row>
    <row r="31" spans="1:21" x14ac:dyDescent="0.2">
      <c r="A31" s="52">
        <v>95</v>
      </c>
      <c r="B31" s="52">
        <v>1</v>
      </c>
      <c r="C31" s="52">
        <v>1.4</v>
      </c>
      <c r="D31" s="52">
        <v>0</v>
      </c>
      <c r="E31" s="52">
        <v>3.48</v>
      </c>
      <c r="F31" s="52">
        <v>1</v>
      </c>
      <c r="G31" s="52">
        <v>0</v>
      </c>
      <c r="H31" s="52">
        <v>12.78</v>
      </c>
      <c r="I31" s="52">
        <v>18</v>
      </c>
      <c r="J31" s="52">
        <v>23.98</v>
      </c>
      <c r="K31" s="52">
        <v>14.49</v>
      </c>
      <c r="L31" s="52">
        <v>14.59</v>
      </c>
      <c r="M31" s="52">
        <v>21.07</v>
      </c>
      <c r="N31" s="52">
        <v>14</v>
      </c>
      <c r="O31" s="52">
        <v>23</v>
      </c>
      <c r="P31" s="52">
        <v>27</v>
      </c>
      <c r="Q31" s="52">
        <v>26.91</v>
      </c>
      <c r="R31" s="52">
        <v>31.32</v>
      </c>
      <c r="S31" s="52">
        <v>23.53</v>
      </c>
      <c r="T31" s="52">
        <v>22.58</v>
      </c>
      <c r="U31" s="52">
        <f t="shared" si="0"/>
        <v>279.12999999999994</v>
      </c>
    </row>
    <row r="32" spans="1:21" x14ac:dyDescent="0.2">
      <c r="A32" s="52">
        <v>97</v>
      </c>
      <c r="B32" s="52">
        <v>1</v>
      </c>
      <c r="C32" s="52">
        <v>4.09</v>
      </c>
      <c r="D32" s="52">
        <v>0.6</v>
      </c>
      <c r="E32" s="52">
        <v>6.22</v>
      </c>
      <c r="F32" s="52">
        <v>0</v>
      </c>
      <c r="G32" s="52">
        <v>0</v>
      </c>
      <c r="H32" s="52">
        <v>37.61</v>
      </c>
      <c r="I32" s="52">
        <v>34.24</v>
      </c>
      <c r="J32" s="52">
        <v>39.96</v>
      </c>
      <c r="K32" s="52">
        <v>37.99</v>
      </c>
      <c r="L32" s="52">
        <v>51.69</v>
      </c>
      <c r="M32" s="52">
        <v>36.31</v>
      </c>
      <c r="N32" s="52">
        <v>46.75</v>
      </c>
      <c r="O32" s="52">
        <v>57.6</v>
      </c>
      <c r="P32" s="52">
        <v>49.85</v>
      </c>
      <c r="Q32" s="52">
        <v>45.05</v>
      </c>
      <c r="R32" s="52">
        <v>59.27</v>
      </c>
      <c r="S32" s="52">
        <v>37.729999999999997</v>
      </c>
      <c r="T32" s="52">
        <v>45.75</v>
      </c>
      <c r="U32" s="52">
        <f t="shared" si="0"/>
        <v>590.71</v>
      </c>
    </row>
    <row r="33" spans="1:21" x14ac:dyDescent="0.2">
      <c r="A33" s="52">
        <v>99</v>
      </c>
      <c r="B33" s="52">
        <v>1</v>
      </c>
      <c r="C33" s="52">
        <v>8.2899999999999991</v>
      </c>
      <c r="D33" s="52">
        <v>0</v>
      </c>
      <c r="E33" s="52">
        <v>11.49</v>
      </c>
      <c r="F33" s="52">
        <v>0</v>
      </c>
      <c r="G33" s="52">
        <v>0</v>
      </c>
      <c r="H33" s="52">
        <v>58.57</v>
      </c>
      <c r="I33" s="52">
        <v>79.319999999999993</v>
      </c>
      <c r="J33" s="52">
        <v>68.900000000000006</v>
      </c>
      <c r="K33" s="52">
        <v>82.22</v>
      </c>
      <c r="L33" s="52">
        <v>77</v>
      </c>
      <c r="M33" s="52">
        <v>80.25</v>
      </c>
      <c r="N33" s="52">
        <v>91.93</v>
      </c>
      <c r="O33" s="52">
        <v>89.88</v>
      </c>
      <c r="P33" s="52">
        <v>97.78</v>
      </c>
      <c r="Q33" s="52">
        <v>88.21</v>
      </c>
      <c r="R33" s="52">
        <v>102.96</v>
      </c>
      <c r="S33" s="52">
        <v>71.12</v>
      </c>
      <c r="T33" s="52">
        <v>92.33</v>
      </c>
      <c r="U33" s="52">
        <f t="shared" si="0"/>
        <v>1100.25</v>
      </c>
    </row>
    <row r="34" spans="1:21" x14ac:dyDescent="0.2">
      <c r="A34" s="52">
        <v>100</v>
      </c>
      <c r="B34" s="52">
        <v>1</v>
      </c>
      <c r="C34" s="52">
        <v>2.96</v>
      </c>
      <c r="D34" s="52">
        <v>0</v>
      </c>
      <c r="E34" s="52">
        <v>0.78</v>
      </c>
      <c r="F34" s="52">
        <v>0</v>
      </c>
      <c r="G34" s="52">
        <v>0</v>
      </c>
      <c r="H34" s="52">
        <v>17.89</v>
      </c>
      <c r="I34" s="52">
        <v>23.45</v>
      </c>
      <c r="J34" s="52">
        <v>20.99</v>
      </c>
      <c r="K34" s="52">
        <v>10.97</v>
      </c>
      <c r="L34" s="52">
        <v>24</v>
      </c>
      <c r="M34" s="52">
        <v>19.34</v>
      </c>
      <c r="N34" s="52">
        <v>25.94</v>
      </c>
      <c r="O34" s="52">
        <v>16.32</v>
      </c>
      <c r="P34" s="52">
        <v>21.08</v>
      </c>
      <c r="Q34" s="52">
        <v>22.68</v>
      </c>
      <c r="R34" s="52">
        <v>30.87</v>
      </c>
      <c r="S34" s="52">
        <v>11.73</v>
      </c>
      <c r="T34" s="52">
        <v>18.25</v>
      </c>
      <c r="U34" s="52">
        <f t="shared" si="0"/>
        <v>267.25</v>
      </c>
    </row>
    <row r="35" spans="1:21" x14ac:dyDescent="0.2">
      <c r="A35" s="52">
        <v>108</v>
      </c>
      <c r="B35" s="52">
        <v>1</v>
      </c>
      <c r="C35" s="52">
        <v>14.44</v>
      </c>
      <c r="D35" s="52">
        <v>0</v>
      </c>
      <c r="E35" s="52">
        <v>9.7200000000000006</v>
      </c>
      <c r="F35" s="52">
        <v>0</v>
      </c>
      <c r="G35" s="52">
        <v>0</v>
      </c>
      <c r="H35" s="52">
        <v>69.67</v>
      </c>
      <c r="I35" s="52">
        <v>86.48</v>
      </c>
      <c r="J35" s="52">
        <v>86.09</v>
      </c>
      <c r="K35" s="52">
        <v>112.75</v>
      </c>
      <c r="L35" s="52">
        <v>97.1</v>
      </c>
      <c r="M35" s="52">
        <v>100.86</v>
      </c>
      <c r="N35" s="52">
        <v>98.15</v>
      </c>
      <c r="O35" s="52">
        <v>99.15</v>
      </c>
      <c r="P35" s="52">
        <v>101.37</v>
      </c>
      <c r="Q35" s="52">
        <v>121.49</v>
      </c>
      <c r="R35" s="52">
        <v>112.51</v>
      </c>
      <c r="S35" s="52">
        <v>104.54</v>
      </c>
      <c r="T35" s="52">
        <v>97.51</v>
      </c>
      <c r="U35" s="52">
        <f t="shared" si="0"/>
        <v>1311.83</v>
      </c>
    </row>
    <row r="36" spans="1:21" x14ac:dyDescent="0.2">
      <c r="A36" s="52">
        <v>110</v>
      </c>
      <c r="B36" s="52">
        <v>1</v>
      </c>
      <c r="C36" s="52">
        <v>26.78</v>
      </c>
      <c r="D36" s="52">
        <v>0</v>
      </c>
      <c r="E36" s="52">
        <v>48.3</v>
      </c>
      <c r="F36" s="52">
        <v>0</v>
      </c>
      <c r="G36" s="52">
        <v>0</v>
      </c>
      <c r="H36" s="52">
        <v>259.36</v>
      </c>
      <c r="I36" s="52">
        <v>265.62</v>
      </c>
      <c r="J36" s="52">
        <v>294.18</v>
      </c>
      <c r="K36" s="52">
        <v>277.25</v>
      </c>
      <c r="L36" s="52">
        <v>318.47000000000003</v>
      </c>
      <c r="M36" s="52">
        <v>314.7</v>
      </c>
      <c r="N36" s="52">
        <v>350.49</v>
      </c>
      <c r="O36" s="52">
        <v>306.97000000000003</v>
      </c>
      <c r="P36" s="52">
        <v>311.32</v>
      </c>
      <c r="Q36" s="52">
        <v>347.48</v>
      </c>
      <c r="R36" s="52">
        <v>353.44</v>
      </c>
      <c r="S36" s="52">
        <v>318.92</v>
      </c>
      <c r="T36" s="52">
        <v>307.35000000000002</v>
      </c>
      <c r="U36" s="52">
        <f t="shared" si="0"/>
        <v>4100.63</v>
      </c>
    </row>
    <row r="37" spans="1:21" x14ac:dyDescent="0.2">
      <c r="A37" s="52">
        <v>111</v>
      </c>
      <c r="B37" s="52">
        <v>1</v>
      </c>
      <c r="C37" s="52">
        <v>18.670000000000002</v>
      </c>
      <c r="D37" s="52">
        <v>0</v>
      </c>
      <c r="E37" s="52">
        <v>23.35</v>
      </c>
      <c r="F37" s="52">
        <v>0</v>
      </c>
      <c r="G37" s="52">
        <v>0</v>
      </c>
      <c r="H37" s="52">
        <v>105.02</v>
      </c>
      <c r="I37" s="52">
        <v>134.05000000000001</v>
      </c>
      <c r="J37" s="52">
        <v>136.68</v>
      </c>
      <c r="K37" s="52">
        <v>127.04</v>
      </c>
      <c r="L37" s="52">
        <v>143.81</v>
      </c>
      <c r="M37" s="52">
        <v>122.62</v>
      </c>
      <c r="N37" s="52">
        <v>135.54</v>
      </c>
      <c r="O37" s="52">
        <v>141.28</v>
      </c>
      <c r="P37" s="52">
        <v>141.46</v>
      </c>
      <c r="Q37" s="52">
        <v>137.72</v>
      </c>
      <c r="R37" s="52">
        <v>130.57</v>
      </c>
      <c r="S37" s="52">
        <v>148.43</v>
      </c>
      <c r="T37" s="52">
        <v>134.62</v>
      </c>
      <c r="U37" s="52">
        <f t="shared" si="0"/>
        <v>1780.8600000000001</v>
      </c>
    </row>
    <row r="38" spans="1:21" x14ac:dyDescent="0.2">
      <c r="A38" s="52">
        <v>112</v>
      </c>
      <c r="B38" s="52">
        <v>1</v>
      </c>
      <c r="C38" s="52">
        <v>73.45</v>
      </c>
      <c r="D38" s="52">
        <v>0</v>
      </c>
      <c r="E38" s="52">
        <v>100.98</v>
      </c>
      <c r="F38" s="52">
        <v>0</v>
      </c>
      <c r="G38" s="52">
        <v>0</v>
      </c>
      <c r="H38" s="52">
        <v>706.16</v>
      </c>
      <c r="I38" s="52">
        <v>785.54</v>
      </c>
      <c r="J38" s="52">
        <v>818.92</v>
      </c>
      <c r="K38" s="52">
        <v>786.88</v>
      </c>
      <c r="L38" s="52">
        <v>810.35</v>
      </c>
      <c r="M38" s="52">
        <v>801.06</v>
      </c>
      <c r="N38" s="52">
        <v>801.81</v>
      </c>
      <c r="O38" s="52">
        <v>768.24</v>
      </c>
      <c r="P38" s="52">
        <v>834.64</v>
      </c>
      <c r="Q38" s="52">
        <v>828.46</v>
      </c>
      <c r="R38" s="52">
        <v>839.36</v>
      </c>
      <c r="S38" s="52">
        <v>820.2</v>
      </c>
      <c r="T38" s="52">
        <v>904.59</v>
      </c>
      <c r="U38" s="52">
        <f t="shared" si="0"/>
        <v>10680.640000000001</v>
      </c>
    </row>
    <row r="39" spans="1:21" x14ac:dyDescent="0.2">
      <c r="A39" s="52">
        <v>113</v>
      </c>
      <c r="B39" s="52">
        <v>1</v>
      </c>
      <c r="C39" s="52">
        <v>11.4</v>
      </c>
      <c r="D39" s="52">
        <v>12.49</v>
      </c>
      <c r="E39" s="52">
        <v>9.68</v>
      </c>
      <c r="F39" s="52">
        <v>0</v>
      </c>
      <c r="G39" s="52">
        <v>0</v>
      </c>
      <c r="H39" s="52">
        <v>49.99</v>
      </c>
      <c r="I39" s="52">
        <v>58.95</v>
      </c>
      <c r="J39" s="52">
        <v>61.31</v>
      </c>
      <c r="K39" s="52">
        <v>53.1</v>
      </c>
      <c r="L39" s="52">
        <v>67.260000000000005</v>
      </c>
      <c r="M39" s="52">
        <v>62.99</v>
      </c>
      <c r="N39" s="52">
        <v>62.22</v>
      </c>
      <c r="O39" s="52">
        <v>70.52</v>
      </c>
      <c r="P39" s="52">
        <v>62.02</v>
      </c>
      <c r="Q39" s="52">
        <v>91.21</v>
      </c>
      <c r="R39" s="52">
        <v>59.37</v>
      </c>
      <c r="S39" s="52">
        <v>65.319999999999993</v>
      </c>
      <c r="T39" s="52">
        <v>64.42</v>
      </c>
      <c r="U39" s="52">
        <f t="shared" si="0"/>
        <v>862.24999999999989</v>
      </c>
    </row>
    <row r="40" spans="1:21" x14ac:dyDescent="0.2">
      <c r="A40" s="52">
        <v>115</v>
      </c>
      <c r="B40" s="52">
        <v>1</v>
      </c>
      <c r="C40" s="52">
        <v>16.100000000000001</v>
      </c>
      <c r="D40" s="52">
        <v>11.28</v>
      </c>
      <c r="E40" s="52">
        <v>11.78</v>
      </c>
      <c r="F40" s="52">
        <v>0</v>
      </c>
      <c r="G40" s="52">
        <v>0</v>
      </c>
      <c r="H40" s="52">
        <v>65.09</v>
      </c>
      <c r="I40" s="52">
        <v>71.3</v>
      </c>
      <c r="J40" s="52">
        <v>90.81</v>
      </c>
      <c r="K40" s="52">
        <v>92.25</v>
      </c>
      <c r="L40" s="52">
        <v>77.22</v>
      </c>
      <c r="M40" s="52">
        <v>76.55</v>
      </c>
      <c r="N40" s="52">
        <v>69.75</v>
      </c>
      <c r="O40" s="52">
        <v>67.260000000000005</v>
      </c>
      <c r="P40" s="52">
        <v>84.81</v>
      </c>
      <c r="Q40" s="52">
        <v>109.96</v>
      </c>
      <c r="R40" s="52">
        <v>91.51</v>
      </c>
      <c r="S40" s="52">
        <v>83.05</v>
      </c>
      <c r="T40" s="52">
        <v>82.16</v>
      </c>
      <c r="U40" s="52">
        <f t="shared" si="0"/>
        <v>1100.8800000000001</v>
      </c>
    </row>
    <row r="41" spans="1:21" x14ac:dyDescent="0.2">
      <c r="A41" s="52">
        <v>116</v>
      </c>
      <c r="B41" s="52">
        <v>1</v>
      </c>
      <c r="C41" s="52">
        <v>10.34</v>
      </c>
      <c r="D41" s="52">
        <v>0</v>
      </c>
      <c r="E41" s="52">
        <v>10</v>
      </c>
      <c r="F41" s="52">
        <v>0</v>
      </c>
      <c r="G41" s="52">
        <v>0</v>
      </c>
      <c r="H41" s="52">
        <v>53.55</v>
      </c>
      <c r="I41" s="52">
        <v>51</v>
      </c>
      <c r="J41" s="52">
        <v>65.66</v>
      </c>
      <c r="K41" s="52">
        <v>64.3</v>
      </c>
      <c r="L41" s="52">
        <v>78.680000000000007</v>
      </c>
      <c r="M41" s="52">
        <v>76.27</v>
      </c>
      <c r="N41" s="52">
        <v>59.15</v>
      </c>
      <c r="O41" s="52">
        <v>65.27</v>
      </c>
      <c r="P41" s="52">
        <v>68.680000000000007</v>
      </c>
      <c r="Q41" s="52">
        <v>86.22</v>
      </c>
      <c r="R41" s="52">
        <v>77.78</v>
      </c>
      <c r="S41" s="52">
        <v>78.930000000000007</v>
      </c>
      <c r="T41" s="52">
        <v>75.849999999999994</v>
      </c>
      <c r="U41" s="52">
        <f t="shared" si="0"/>
        <v>921.68000000000018</v>
      </c>
    </row>
    <row r="42" spans="1:21" x14ac:dyDescent="0.2">
      <c r="A42" s="52">
        <v>118</v>
      </c>
      <c r="B42" s="52">
        <v>1</v>
      </c>
      <c r="C42" s="52">
        <v>7.08</v>
      </c>
      <c r="D42" s="52">
        <v>8.98</v>
      </c>
      <c r="E42" s="52">
        <v>7.89</v>
      </c>
      <c r="F42" s="52">
        <v>0</v>
      </c>
      <c r="G42" s="52">
        <v>0</v>
      </c>
      <c r="H42" s="52">
        <v>26.11</v>
      </c>
      <c r="I42" s="52">
        <v>44.69</v>
      </c>
      <c r="J42" s="52">
        <v>33.1</v>
      </c>
      <c r="K42" s="52">
        <v>25.25</v>
      </c>
      <c r="L42" s="52">
        <v>25.74</v>
      </c>
      <c r="M42" s="52">
        <v>24.32</v>
      </c>
      <c r="N42" s="52">
        <v>36.03</v>
      </c>
      <c r="O42" s="52">
        <v>20.03</v>
      </c>
      <c r="P42" s="52">
        <v>41.48</v>
      </c>
      <c r="Q42" s="52">
        <v>30.82</v>
      </c>
      <c r="R42" s="52">
        <v>39.93</v>
      </c>
      <c r="S42" s="52">
        <v>36.99</v>
      </c>
      <c r="T42" s="52">
        <v>28.38</v>
      </c>
      <c r="U42" s="52">
        <f t="shared" si="0"/>
        <v>436.82000000000005</v>
      </c>
    </row>
    <row r="43" spans="1:21" x14ac:dyDescent="0.2">
      <c r="A43" s="52">
        <v>129</v>
      </c>
      <c r="B43" s="52">
        <v>1</v>
      </c>
      <c r="C43" s="52">
        <v>18.77</v>
      </c>
      <c r="D43" s="52">
        <v>0.52</v>
      </c>
      <c r="E43" s="52">
        <v>14.84</v>
      </c>
      <c r="F43" s="52">
        <v>0</v>
      </c>
      <c r="G43" s="52">
        <v>0</v>
      </c>
      <c r="H43" s="52">
        <v>76.739999999999995</v>
      </c>
      <c r="I43" s="52">
        <v>123.25</v>
      </c>
      <c r="J43" s="52">
        <v>91.35</v>
      </c>
      <c r="K43" s="52">
        <v>76.41</v>
      </c>
      <c r="L43" s="52">
        <v>95.12</v>
      </c>
      <c r="M43" s="52">
        <v>94.62</v>
      </c>
      <c r="N43" s="52">
        <v>108</v>
      </c>
      <c r="O43" s="52">
        <v>92.44</v>
      </c>
      <c r="P43" s="52">
        <v>101.67</v>
      </c>
      <c r="Q43" s="52">
        <v>98.5</v>
      </c>
      <c r="R43" s="52">
        <v>106.92</v>
      </c>
      <c r="S43" s="52">
        <v>90.44</v>
      </c>
      <c r="T43" s="52">
        <v>92.31</v>
      </c>
      <c r="U43" s="52">
        <f t="shared" si="0"/>
        <v>1281.8999999999999</v>
      </c>
    </row>
    <row r="44" spans="1:21" x14ac:dyDescent="0.2">
      <c r="A44" s="52">
        <v>138</v>
      </c>
      <c r="B44" s="52">
        <v>1</v>
      </c>
      <c r="C44" s="52">
        <v>20.27</v>
      </c>
      <c r="D44" s="52">
        <v>0.6</v>
      </c>
      <c r="E44" s="52">
        <v>21.71</v>
      </c>
      <c r="F44" s="52">
        <v>0</v>
      </c>
      <c r="G44" s="52">
        <v>0</v>
      </c>
      <c r="H44" s="52">
        <v>234.18</v>
      </c>
      <c r="I44" s="52">
        <v>232.3</v>
      </c>
      <c r="J44" s="52">
        <v>241.76</v>
      </c>
      <c r="K44" s="52">
        <v>234.79</v>
      </c>
      <c r="L44" s="52">
        <v>233.41</v>
      </c>
      <c r="M44" s="52">
        <v>265.7</v>
      </c>
      <c r="N44" s="52">
        <v>245.07</v>
      </c>
      <c r="O44" s="52">
        <v>253.29</v>
      </c>
      <c r="P44" s="52">
        <v>266.73</v>
      </c>
      <c r="Q44" s="52">
        <v>254.93</v>
      </c>
      <c r="R44" s="52">
        <v>294.60000000000002</v>
      </c>
      <c r="S44" s="52">
        <v>234.51</v>
      </c>
      <c r="T44" s="52">
        <v>316.06</v>
      </c>
      <c r="U44" s="52">
        <f t="shared" si="0"/>
        <v>3349.9099999999994</v>
      </c>
    </row>
    <row r="45" spans="1:21" x14ac:dyDescent="0.2">
      <c r="A45" s="52">
        <v>139</v>
      </c>
      <c r="B45" s="52">
        <v>1</v>
      </c>
      <c r="C45" s="52">
        <v>12.06</v>
      </c>
      <c r="D45" s="52">
        <v>0</v>
      </c>
      <c r="E45" s="52">
        <v>9.11</v>
      </c>
      <c r="F45" s="52">
        <v>0</v>
      </c>
      <c r="G45" s="52">
        <v>0</v>
      </c>
      <c r="H45" s="52">
        <v>44.03</v>
      </c>
      <c r="I45" s="52">
        <v>77.709999999999994</v>
      </c>
      <c r="J45" s="52">
        <v>68.12</v>
      </c>
      <c r="K45" s="52">
        <v>53.48</v>
      </c>
      <c r="L45" s="52">
        <v>59.9</v>
      </c>
      <c r="M45" s="52">
        <v>81.099999999999994</v>
      </c>
      <c r="N45" s="52">
        <v>69.260000000000005</v>
      </c>
      <c r="O45" s="52">
        <v>71.430000000000007</v>
      </c>
      <c r="P45" s="52">
        <v>63.2</v>
      </c>
      <c r="Q45" s="52">
        <v>77.81</v>
      </c>
      <c r="R45" s="52">
        <v>82.37</v>
      </c>
      <c r="S45" s="52">
        <v>71.2</v>
      </c>
      <c r="T45" s="52">
        <v>64.099999999999994</v>
      </c>
      <c r="U45" s="52">
        <f t="shared" si="0"/>
        <v>904.88000000000011</v>
      </c>
    </row>
    <row r="46" spans="1:21" x14ac:dyDescent="0.2">
      <c r="A46" s="52">
        <v>146</v>
      </c>
      <c r="B46" s="52">
        <v>1</v>
      </c>
      <c r="C46" s="52">
        <v>5.86</v>
      </c>
      <c r="D46" s="52">
        <v>1.2</v>
      </c>
      <c r="E46" s="52">
        <v>5.6</v>
      </c>
      <c r="F46" s="52">
        <v>0</v>
      </c>
      <c r="G46" s="52">
        <v>0</v>
      </c>
      <c r="H46" s="52">
        <v>71.64</v>
      </c>
      <c r="I46" s="52">
        <v>81.13</v>
      </c>
      <c r="J46" s="52">
        <v>65.63</v>
      </c>
      <c r="K46" s="52">
        <v>75.31</v>
      </c>
      <c r="L46" s="52">
        <v>65.19</v>
      </c>
      <c r="M46" s="52">
        <v>59.13</v>
      </c>
      <c r="N46" s="52">
        <v>60.32</v>
      </c>
      <c r="O46" s="52">
        <v>66.3</v>
      </c>
      <c r="P46" s="52">
        <v>61</v>
      </c>
      <c r="Q46" s="52">
        <v>56.29</v>
      </c>
      <c r="R46" s="52">
        <v>66.59</v>
      </c>
      <c r="S46" s="52">
        <v>64.290000000000006</v>
      </c>
      <c r="T46" s="52">
        <v>51.28</v>
      </c>
      <c r="U46" s="52">
        <f t="shared" si="0"/>
        <v>856.75999999999988</v>
      </c>
    </row>
    <row r="47" spans="1:21" x14ac:dyDescent="0.2">
      <c r="A47" s="52">
        <v>150</v>
      </c>
      <c r="B47" s="52">
        <v>1</v>
      </c>
      <c r="C47" s="52">
        <v>10.66</v>
      </c>
      <c r="D47" s="52">
        <v>0</v>
      </c>
      <c r="E47" s="52">
        <v>10.11</v>
      </c>
      <c r="F47" s="52">
        <v>0</v>
      </c>
      <c r="G47" s="52">
        <v>0</v>
      </c>
      <c r="H47" s="52">
        <v>64.959999999999994</v>
      </c>
      <c r="I47" s="52">
        <v>85.82</v>
      </c>
      <c r="J47" s="52">
        <v>87.17</v>
      </c>
      <c r="K47" s="52">
        <v>72.11</v>
      </c>
      <c r="L47" s="52">
        <v>88.25</v>
      </c>
      <c r="M47" s="52">
        <v>70.03</v>
      </c>
      <c r="N47" s="52">
        <v>69.540000000000006</v>
      </c>
      <c r="O47" s="52">
        <v>68.709999999999994</v>
      </c>
      <c r="P47" s="52">
        <v>63.16</v>
      </c>
      <c r="Q47" s="52">
        <v>72.11</v>
      </c>
      <c r="R47" s="52">
        <v>70.459999999999994</v>
      </c>
      <c r="S47" s="52">
        <v>51.36</v>
      </c>
      <c r="T47" s="52">
        <v>64.39</v>
      </c>
      <c r="U47" s="52">
        <f t="shared" si="0"/>
        <v>948.84</v>
      </c>
    </row>
    <row r="48" spans="1:21" x14ac:dyDescent="0.2">
      <c r="A48" s="52">
        <v>152</v>
      </c>
      <c r="B48" s="52">
        <v>1</v>
      </c>
      <c r="C48" s="52">
        <v>108.75</v>
      </c>
      <c r="D48" s="52">
        <v>1.2</v>
      </c>
      <c r="E48" s="52">
        <v>109.54</v>
      </c>
      <c r="F48" s="52">
        <v>0</v>
      </c>
      <c r="G48" s="52">
        <v>0</v>
      </c>
      <c r="H48" s="52">
        <v>498.75</v>
      </c>
      <c r="I48" s="52">
        <v>585.34</v>
      </c>
      <c r="J48" s="52">
        <v>607.16999999999996</v>
      </c>
      <c r="K48" s="52">
        <v>562.4</v>
      </c>
      <c r="L48" s="52">
        <v>571.51</v>
      </c>
      <c r="M48" s="52">
        <v>535.13</v>
      </c>
      <c r="N48" s="52">
        <v>637.77</v>
      </c>
      <c r="O48" s="52">
        <v>580.59</v>
      </c>
      <c r="P48" s="52">
        <v>558.41999999999996</v>
      </c>
      <c r="Q48" s="52">
        <v>584.74</v>
      </c>
      <c r="R48" s="52">
        <v>550.98</v>
      </c>
      <c r="S48" s="52">
        <v>479.3</v>
      </c>
      <c r="T48" s="52">
        <v>482.93</v>
      </c>
      <c r="U48" s="52">
        <f t="shared" si="0"/>
        <v>7454.5199999999995</v>
      </c>
    </row>
    <row r="49" spans="1:21" x14ac:dyDescent="0.2">
      <c r="A49" s="52">
        <v>162</v>
      </c>
      <c r="B49" s="52">
        <v>1</v>
      </c>
      <c r="C49" s="52">
        <v>8.5299999999999994</v>
      </c>
      <c r="D49" s="52">
        <v>16.46</v>
      </c>
      <c r="E49" s="52">
        <v>13.95</v>
      </c>
      <c r="F49" s="52">
        <v>0</v>
      </c>
      <c r="G49" s="52">
        <v>0</v>
      </c>
      <c r="H49" s="52">
        <v>67.86</v>
      </c>
      <c r="I49" s="52">
        <v>55.68</v>
      </c>
      <c r="J49" s="52">
        <v>67.5</v>
      </c>
      <c r="K49" s="52">
        <v>67.53</v>
      </c>
      <c r="L49" s="52">
        <v>59.95</v>
      </c>
      <c r="M49" s="52">
        <v>81.260000000000005</v>
      </c>
      <c r="N49" s="52">
        <v>68.42</v>
      </c>
      <c r="O49" s="52">
        <v>84.83</v>
      </c>
      <c r="P49" s="52">
        <v>69.13</v>
      </c>
      <c r="Q49" s="52">
        <v>91.43</v>
      </c>
      <c r="R49" s="52">
        <v>69.48</v>
      </c>
      <c r="S49" s="52">
        <v>79.459999999999994</v>
      </c>
      <c r="T49" s="52">
        <v>64.86</v>
      </c>
      <c r="U49" s="52">
        <f t="shared" si="0"/>
        <v>966.33</v>
      </c>
    </row>
    <row r="50" spans="1:21" x14ac:dyDescent="0.2">
      <c r="A50" s="52">
        <v>166</v>
      </c>
      <c r="B50" s="52">
        <v>1</v>
      </c>
      <c r="C50" s="52">
        <v>12.1</v>
      </c>
      <c r="D50" s="52">
        <v>8.23</v>
      </c>
      <c r="E50" s="52">
        <v>7.32</v>
      </c>
      <c r="F50" s="52">
        <v>0</v>
      </c>
      <c r="G50" s="52">
        <v>0</v>
      </c>
      <c r="H50" s="52">
        <v>43.54</v>
      </c>
      <c r="I50" s="52">
        <v>48.74</v>
      </c>
      <c r="J50" s="52">
        <v>45.2</v>
      </c>
      <c r="K50" s="52">
        <v>44.58</v>
      </c>
      <c r="L50" s="52">
        <v>42.37</v>
      </c>
      <c r="M50" s="52">
        <v>52.3</v>
      </c>
      <c r="N50" s="52">
        <v>41.88</v>
      </c>
      <c r="O50" s="52">
        <v>40.549999999999997</v>
      </c>
      <c r="P50" s="52">
        <v>44.68</v>
      </c>
      <c r="Q50" s="52">
        <v>49.89</v>
      </c>
      <c r="R50" s="52">
        <v>45.46</v>
      </c>
      <c r="S50" s="52">
        <v>40.69</v>
      </c>
      <c r="T50" s="52">
        <v>32.93</v>
      </c>
      <c r="U50" s="52">
        <f t="shared" si="0"/>
        <v>600.45999999999992</v>
      </c>
    </row>
    <row r="51" spans="1:21" x14ac:dyDescent="0.2">
      <c r="A51" s="52">
        <v>173</v>
      </c>
      <c r="B51" s="52">
        <v>1</v>
      </c>
      <c r="C51" s="52">
        <v>6.63</v>
      </c>
      <c r="D51" s="52">
        <v>0</v>
      </c>
      <c r="E51" s="52">
        <v>4.43</v>
      </c>
      <c r="F51" s="52">
        <v>0</v>
      </c>
      <c r="G51" s="52">
        <v>0</v>
      </c>
      <c r="H51" s="52">
        <v>19.61</v>
      </c>
      <c r="I51" s="52">
        <v>35.630000000000003</v>
      </c>
      <c r="J51" s="52">
        <v>32.770000000000003</v>
      </c>
      <c r="K51" s="52">
        <v>31.03</v>
      </c>
      <c r="L51" s="52">
        <v>44.93</v>
      </c>
      <c r="M51" s="52">
        <v>32.14</v>
      </c>
      <c r="N51" s="52">
        <v>34.090000000000003</v>
      </c>
      <c r="O51" s="52">
        <v>36.11</v>
      </c>
      <c r="P51" s="52">
        <v>37.15</v>
      </c>
      <c r="Q51" s="52">
        <v>42.33</v>
      </c>
      <c r="R51" s="52">
        <v>34.21</v>
      </c>
      <c r="S51" s="52">
        <v>39.22</v>
      </c>
      <c r="T51" s="52">
        <v>44.16</v>
      </c>
      <c r="U51" s="52">
        <f t="shared" si="0"/>
        <v>474.43999999999994</v>
      </c>
    </row>
    <row r="52" spans="1:21" x14ac:dyDescent="0.2">
      <c r="A52" s="52">
        <v>177</v>
      </c>
      <c r="B52" s="52">
        <v>1</v>
      </c>
      <c r="C52" s="52">
        <v>6.29</v>
      </c>
      <c r="D52" s="52">
        <v>0</v>
      </c>
      <c r="E52" s="52">
        <v>15.12</v>
      </c>
      <c r="F52" s="52">
        <v>0</v>
      </c>
      <c r="G52" s="52">
        <v>0</v>
      </c>
      <c r="H52" s="52">
        <v>100.24</v>
      </c>
      <c r="I52" s="52">
        <v>89.13</v>
      </c>
      <c r="J52" s="52">
        <v>90.51</v>
      </c>
      <c r="K52" s="52">
        <v>73.739999999999995</v>
      </c>
      <c r="L52" s="52">
        <v>85.63</v>
      </c>
      <c r="M52" s="52">
        <v>97.78</v>
      </c>
      <c r="N52" s="52">
        <v>84.04</v>
      </c>
      <c r="O52" s="52">
        <v>73.89</v>
      </c>
      <c r="P52" s="52">
        <v>87.24</v>
      </c>
      <c r="Q52" s="52">
        <v>97.97</v>
      </c>
      <c r="R52" s="52">
        <v>92.83</v>
      </c>
      <c r="S52" s="52">
        <v>85.7</v>
      </c>
      <c r="T52" s="52">
        <v>81.06</v>
      </c>
      <c r="U52" s="52">
        <f t="shared" si="0"/>
        <v>1161.1699999999998</v>
      </c>
    </row>
    <row r="53" spans="1:21" x14ac:dyDescent="0.2">
      <c r="A53" s="52">
        <v>181</v>
      </c>
      <c r="B53" s="52">
        <v>1</v>
      </c>
      <c r="C53" s="52">
        <v>123.65</v>
      </c>
      <c r="D53" s="52">
        <v>19.899999999999999</v>
      </c>
      <c r="E53" s="52">
        <v>133.88</v>
      </c>
      <c r="F53" s="52">
        <v>0</v>
      </c>
      <c r="G53" s="52">
        <v>0</v>
      </c>
      <c r="H53" s="52">
        <v>345.31</v>
      </c>
      <c r="I53" s="52">
        <v>430.44</v>
      </c>
      <c r="J53" s="52">
        <v>439.24</v>
      </c>
      <c r="K53" s="52">
        <v>458.41</v>
      </c>
      <c r="L53" s="52">
        <v>473.48</v>
      </c>
      <c r="M53" s="52">
        <v>475.77</v>
      </c>
      <c r="N53" s="52">
        <v>494.69</v>
      </c>
      <c r="O53" s="52">
        <v>514.33000000000004</v>
      </c>
      <c r="P53" s="52">
        <v>536.32000000000005</v>
      </c>
      <c r="Q53" s="52">
        <v>524.89</v>
      </c>
      <c r="R53" s="52">
        <v>568.64</v>
      </c>
      <c r="S53" s="52">
        <v>533.37</v>
      </c>
      <c r="T53" s="52">
        <v>544.44000000000005</v>
      </c>
      <c r="U53" s="52">
        <f t="shared" si="0"/>
        <v>6616.76</v>
      </c>
    </row>
    <row r="54" spans="1:21" x14ac:dyDescent="0.2">
      <c r="A54" s="52">
        <v>182</v>
      </c>
      <c r="B54" s="52">
        <v>1</v>
      </c>
      <c r="C54" s="52">
        <v>13.45</v>
      </c>
      <c r="D54" s="52">
        <v>0</v>
      </c>
      <c r="E54" s="52">
        <v>17.690000000000001</v>
      </c>
      <c r="F54" s="52">
        <v>0.89</v>
      </c>
      <c r="G54" s="52">
        <v>0</v>
      </c>
      <c r="H54" s="52">
        <v>80.36</v>
      </c>
      <c r="I54" s="52">
        <v>84.74</v>
      </c>
      <c r="J54" s="52">
        <v>86.67</v>
      </c>
      <c r="K54" s="52">
        <v>91.4</v>
      </c>
      <c r="L54" s="52">
        <v>77.23</v>
      </c>
      <c r="M54" s="52">
        <v>83.73</v>
      </c>
      <c r="N54" s="52">
        <v>84.23</v>
      </c>
      <c r="O54" s="52">
        <v>95.37</v>
      </c>
      <c r="P54" s="52">
        <v>102.46</v>
      </c>
      <c r="Q54" s="52">
        <v>98.84</v>
      </c>
      <c r="R54" s="52">
        <v>102.05</v>
      </c>
      <c r="S54" s="52">
        <v>94.29</v>
      </c>
      <c r="T54" s="52">
        <v>111.06</v>
      </c>
      <c r="U54" s="52">
        <f t="shared" si="0"/>
        <v>1224.46</v>
      </c>
    </row>
    <row r="55" spans="1:21" x14ac:dyDescent="0.2">
      <c r="A55" s="52">
        <v>186</v>
      </c>
      <c r="B55" s="52">
        <v>1</v>
      </c>
      <c r="C55" s="52">
        <v>14.39</v>
      </c>
      <c r="D55" s="52">
        <v>0</v>
      </c>
      <c r="E55" s="52">
        <v>14.31</v>
      </c>
      <c r="F55" s="52">
        <v>0</v>
      </c>
      <c r="G55" s="52">
        <v>0</v>
      </c>
      <c r="H55" s="52">
        <v>84.29</v>
      </c>
      <c r="I55" s="52">
        <v>108.5</v>
      </c>
      <c r="J55" s="52">
        <v>105.39</v>
      </c>
      <c r="K55" s="52">
        <v>111.5</v>
      </c>
      <c r="L55" s="52">
        <v>123.03</v>
      </c>
      <c r="M55" s="52">
        <v>105.66</v>
      </c>
      <c r="N55" s="52">
        <v>130.24</v>
      </c>
      <c r="O55" s="52">
        <v>133.72999999999999</v>
      </c>
      <c r="P55" s="52">
        <v>122.86</v>
      </c>
      <c r="Q55" s="52">
        <v>131.71</v>
      </c>
      <c r="R55" s="52">
        <v>131.5</v>
      </c>
      <c r="S55" s="52">
        <v>132.63999999999999</v>
      </c>
      <c r="T55" s="52">
        <v>133.11000000000001</v>
      </c>
      <c r="U55" s="52">
        <f t="shared" si="0"/>
        <v>1582.8600000000001</v>
      </c>
    </row>
    <row r="56" spans="1:21" x14ac:dyDescent="0.2">
      <c r="A56" s="52">
        <v>191</v>
      </c>
      <c r="B56" s="52">
        <v>1</v>
      </c>
      <c r="C56" s="52">
        <v>132.04</v>
      </c>
      <c r="D56" s="52">
        <v>119.54</v>
      </c>
      <c r="E56" s="52">
        <v>108.67</v>
      </c>
      <c r="F56" s="52">
        <v>0</v>
      </c>
      <c r="G56" s="52">
        <v>0</v>
      </c>
      <c r="H56" s="52">
        <v>717.62</v>
      </c>
      <c r="I56" s="52">
        <v>798.35</v>
      </c>
      <c r="J56" s="52">
        <v>780.85</v>
      </c>
      <c r="K56" s="52">
        <v>758.06</v>
      </c>
      <c r="L56" s="52">
        <v>713.34</v>
      </c>
      <c r="M56" s="52">
        <v>684.08</v>
      </c>
      <c r="N56" s="52">
        <v>715.93</v>
      </c>
      <c r="O56" s="52">
        <v>757.88</v>
      </c>
      <c r="P56" s="52">
        <v>719.65</v>
      </c>
      <c r="Q56" s="52">
        <v>807.54</v>
      </c>
      <c r="R56" s="52">
        <v>746.08</v>
      </c>
      <c r="S56" s="52">
        <v>819.09</v>
      </c>
      <c r="T56" s="52">
        <v>883.48</v>
      </c>
      <c r="U56" s="52">
        <f t="shared" si="0"/>
        <v>10262.199999999999</v>
      </c>
    </row>
    <row r="57" spans="1:21" x14ac:dyDescent="0.2">
      <c r="A57" s="52">
        <v>192</v>
      </c>
      <c r="B57" s="52">
        <v>1</v>
      </c>
      <c r="C57" s="52">
        <v>90.48</v>
      </c>
      <c r="D57" s="52">
        <v>0</v>
      </c>
      <c r="E57" s="52">
        <v>74.14</v>
      </c>
      <c r="F57" s="52">
        <v>0</v>
      </c>
      <c r="G57" s="52">
        <v>0</v>
      </c>
      <c r="H57" s="52">
        <v>411.5</v>
      </c>
      <c r="I57" s="52">
        <v>517.47</v>
      </c>
      <c r="J57" s="52">
        <v>518.46</v>
      </c>
      <c r="K57" s="52">
        <v>549.02</v>
      </c>
      <c r="L57" s="52">
        <v>515.45000000000005</v>
      </c>
      <c r="M57" s="52">
        <v>562.64</v>
      </c>
      <c r="N57" s="52">
        <v>552.63</v>
      </c>
      <c r="O57" s="52">
        <v>551.91999999999996</v>
      </c>
      <c r="P57" s="52">
        <v>589.99</v>
      </c>
      <c r="Q57" s="52">
        <v>621.67999999999995</v>
      </c>
      <c r="R57" s="52">
        <v>643.66</v>
      </c>
      <c r="S57" s="52">
        <v>580.02</v>
      </c>
      <c r="T57" s="52">
        <v>588.47</v>
      </c>
      <c r="U57" s="52">
        <f t="shared" si="0"/>
        <v>7367.53</v>
      </c>
    </row>
    <row r="58" spans="1:21" x14ac:dyDescent="0.2">
      <c r="A58" s="52">
        <v>194</v>
      </c>
      <c r="B58" s="52">
        <v>1</v>
      </c>
      <c r="C58" s="52">
        <v>100.12</v>
      </c>
      <c r="D58" s="52">
        <v>2.09</v>
      </c>
      <c r="E58" s="52">
        <v>121.15</v>
      </c>
      <c r="F58" s="52">
        <v>0</v>
      </c>
      <c r="G58" s="52">
        <v>0</v>
      </c>
      <c r="H58" s="52">
        <v>787.36</v>
      </c>
      <c r="I58" s="52">
        <v>829.05</v>
      </c>
      <c r="J58" s="52">
        <v>846.7</v>
      </c>
      <c r="K58" s="52">
        <v>862.15</v>
      </c>
      <c r="L58" s="52">
        <v>853.17</v>
      </c>
      <c r="M58" s="52">
        <v>792.76</v>
      </c>
      <c r="N58" s="52">
        <v>862.43</v>
      </c>
      <c r="O58" s="52">
        <v>909.31</v>
      </c>
      <c r="P58" s="52">
        <v>913.14</v>
      </c>
      <c r="Q58" s="52">
        <v>959.5</v>
      </c>
      <c r="R58" s="52">
        <v>993.86</v>
      </c>
      <c r="S58" s="52">
        <v>900.3</v>
      </c>
      <c r="T58" s="52">
        <v>978.27</v>
      </c>
      <c r="U58" s="52">
        <f t="shared" si="0"/>
        <v>11711.36</v>
      </c>
    </row>
    <row r="59" spans="1:21" x14ac:dyDescent="0.2">
      <c r="A59" s="52">
        <v>195</v>
      </c>
      <c r="B59" s="52">
        <v>1</v>
      </c>
      <c r="C59" s="52">
        <v>2.2400000000000002</v>
      </c>
      <c r="D59" s="52">
        <v>0.04</v>
      </c>
      <c r="E59" s="52">
        <v>1.86</v>
      </c>
      <c r="F59" s="52">
        <v>0</v>
      </c>
      <c r="G59" s="52">
        <v>0</v>
      </c>
      <c r="H59" s="52">
        <v>19.68</v>
      </c>
      <c r="I59" s="52">
        <v>33.35</v>
      </c>
      <c r="J59" s="52">
        <v>24.15</v>
      </c>
      <c r="K59" s="52">
        <v>34.32</v>
      </c>
      <c r="L59" s="52">
        <v>32.11</v>
      </c>
      <c r="M59" s="52">
        <v>32.76</v>
      </c>
      <c r="N59" s="52">
        <v>25.39</v>
      </c>
      <c r="O59" s="52">
        <v>39.51</v>
      </c>
      <c r="P59" s="52">
        <v>29.84</v>
      </c>
      <c r="Q59" s="52">
        <v>43.33</v>
      </c>
      <c r="R59" s="52">
        <v>38.409999999999997</v>
      </c>
      <c r="S59" s="52">
        <v>33.950000000000003</v>
      </c>
      <c r="T59" s="52">
        <v>32.979999999999997</v>
      </c>
      <c r="U59" s="52">
        <f t="shared" si="0"/>
        <v>423.9199999999999</v>
      </c>
    </row>
    <row r="60" spans="1:21" x14ac:dyDescent="0.2">
      <c r="A60" s="52">
        <v>196</v>
      </c>
      <c r="B60" s="52">
        <v>1</v>
      </c>
      <c r="C60" s="52">
        <v>253.95</v>
      </c>
      <c r="D60" s="52">
        <v>42.98</v>
      </c>
      <c r="E60" s="52">
        <v>307.14</v>
      </c>
      <c r="F60" s="52">
        <v>1.31</v>
      </c>
      <c r="G60" s="52">
        <v>0</v>
      </c>
      <c r="H60" s="52">
        <v>1728.94</v>
      </c>
      <c r="I60" s="52">
        <v>1967.4</v>
      </c>
      <c r="J60" s="52">
        <v>2077.46</v>
      </c>
      <c r="K60" s="52">
        <v>2062.63</v>
      </c>
      <c r="L60" s="52">
        <v>2098.8000000000002</v>
      </c>
      <c r="M60" s="52">
        <v>2049.69</v>
      </c>
      <c r="N60" s="52">
        <v>2117.88</v>
      </c>
      <c r="O60" s="52">
        <v>2141.86</v>
      </c>
      <c r="P60" s="52">
        <v>2139.3000000000002</v>
      </c>
      <c r="Q60" s="52">
        <v>2328.73</v>
      </c>
      <c r="R60" s="52">
        <v>2273.4299999999998</v>
      </c>
      <c r="S60" s="52">
        <v>2197.73</v>
      </c>
      <c r="T60" s="52">
        <v>2186.89</v>
      </c>
      <c r="U60" s="52">
        <f t="shared" si="0"/>
        <v>27976.12</v>
      </c>
    </row>
    <row r="61" spans="1:21" x14ac:dyDescent="0.2">
      <c r="A61" s="52">
        <v>197</v>
      </c>
      <c r="B61" s="52">
        <v>1</v>
      </c>
      <c r="C61" s="52">
        <v>83.15</v>
      </c>
      <c r="D61" s="52">
        <v>14.28</v>
      </c>
      <c r="E61" s="52">
        <v>75.61</v>
      </c>
      <c r="F61" s="52">
        <v>0</v>
      </c>
      <c r="G61" s="52">
        <v>0</v>
      </c>
      <c r="H61" s="52">
        <v>345.23</v>
      </c>
      <c r="I61" s="52">
        <v>355.57</v>
      </c>
      <c r="J61" s="52">
        <v>368.01</v>
      </c>
      <c r="K61" s="52">
        <v>377.65</v>
      </c>
      <c r="L61" s="52">
        <v>410.81</v>
      </c>
      <c r="M61" s="52">
        <v>371</v>
      </c>
      <c r="N61" s="52">
        <v>361.04</v>
      </c>
      <c r="O61" s="52">
        <v>400.93</v>
      </c>
      <c r="P61" s="52">
        <v>391.76</v>
      </c>
      <c r="Q61" s="52">
        <v>391.11</v>
      </c>
      <c r="R61" s="52">
        <v>369.05</v>
      </c>
      <c r="S61" s="52">
        <v>339.98</v>
      </c>
      <c r="T61" s="52">
        <v>402.17</v>
      </c>
      <c r="U61" s="52">
        <f t="shared" si="0"/>
        <v>5057.3500000000004</v>
      </c>
    </row>
    <row r="62" spans="1:21" x14ac:dyDescent="0.2">
      <c r="A62" s="52">
        <v>199</v>
      </c>
      <c r="B62" s="52">
        <v>1</v>
      </c>
      <c r="C62" s="52">
        <v>31.55</v>
      </c>
      <c r="D62" s="52">
        <v>26.82</v>
      </c>
      <c r="E62" s="52">
        <v>36.729999999999997</v>
      </c>
      <c r="F62" s="52">
        <v>0</v>
      </c>
      <c r="G62" s="52">
        <v>0</v>
      </c>
      <c r="H62" s="52">
        <v>213.43</v>
      </c>
      <c r="I62" s="52">
        <v>254.52</v>
      </c>
      <c r="J62" s="52">
        <v>255.46</v>
      </c>
      <c r="K62" s="52">
        <v>312.08</v>
      </c>
      <c r="L62" s="52">
        <v>301.33999999999997</v>
      </c>
      <c r="M62" s="52">
        <v>296.68</v>
      </c>
      <c r="N62" s="52">
        <v>281.36</v>
      </c>
      <c r="O62" s="52">
        <v>292.57</v>
      </c>
      <c r="P62" s="52">
        <v>295.04000000000002</v>
      </c>
      <c r="Q62" s="52">
        <v>306.26</v>
      </c>
      <c r="R62" s="52">
        <v>334.15</v>
      </c>
      <c r="S62" s="52">
        <v>309.2</v>
      </c>
      <c r="T62" s="52">
        <v>362.55</v>
      </c>
      <c r="U62" s="52">
        <f t="shared" si="0"/>
        <v>3909.7400000000002</v>
      </c>
    </row>
    <row r="63" spans="1:21" x14ac:dyDescent="0.2">
      <c r="A63" s="52">
        <v>200</v>
      </c>
      <c r="B63" s="52">
        <v>1</v>
      </c>
      <c r="C63" s="52">
        <v>46.79</v>
      </c>
      <c r="D63" s="52">
        <v>0.66</v>
      </c>
      <c r="E63" s="52">
        <v>42.8</v>
      </c>
      <c r="F63" s="52">
        <v>0</v>
      </c>
      <c r="G63" s="52">
        <v>0</v>
      </c>
      <c r="H63" s="52">
        <v>236.72</v>
      </c>
      <c r="I63" s="52">
        <v>303.08</v>
      </c>
      <c r="J63" s="52">
        <v>304.89999999999998</v>
      </c>
      <c r="K63" s="52">
        <v>289.60000000000002</v>
      </c>
      <c r="L63" s="52">
        <v>336.72</v>
      </c>
      <c r="M63" s="52">
        <v>316.44</v>
      </c>
      <c r="N63" s="52">
        <v>307.62</v>
      </c>
      <c r="O63" s="52">
        <v>343.78</v>
      </c>
      <c r="P63" s="52">
        <v>382.59</v>
      </c>
      <c r="Q63" s="52">
        <v>408.1</v>
      </c>
      <c r="R63" s="52">
        <v>410.24</v>
      </c>
      <c r="S63" s="52">
        <v>328.64</v>
      </c>
      <c r="T63" s="52">
        <v>405.91</v>
      </c>
      <c r="U63" s="52">
        <f t="shared" si="0"/>
        <v>4464.59</v>
      </c>
    </row>
    <row r="64" spans="1:21" x14ac:dyDescent="0.2">
      <c r="A64" s="52">
        <v>203</v>
      </c>
      <c r="B64" s="52">
        <v>1</v>
      </c>
      <c r="C64" s="52">
        <v>10.76</v>
      </c>
      <c r="D64" s="52">
        <v>0.6</v>
      </c>
      <c r="E64" s="52">
        <v>9.81</v>
      </c>
      <c r="F64" s="52">
        <v>0</v>
      </c>
      <c r="G64" s="52">
        <v>0</v>
      </c>
      <c r="H64" s="52">
        <v>52.05</v>
      </c>
      <c r="I64" s="52">
        <v>58.98</v>
      </c>
      <c r="J64" s="52">
        <v>47.89</v>
      </c>
      <c r="K64" s="52">
        <v>39.89</v>
      </c>
      <c r="L64" s="52">
        <v>66.2</v>
      </c>
      <c r="M64" s="52">
        <v>51.55</v>
      </c>
      <c r="N64" s="52">
        <v>57.64</v>
      </c>
      <c r="O64" s="52">
        <v>56.91</v>
      </c>
      <c r="P64" s="52">
        <v>69.150000000000006</v>
      </c>
      <c r="Q64" s="52">
        <v>59.36</v>
      </c>
      <c r="R64" s="52">
        <v>69.83</v>
      </c>
      <c r="S64" s="52">
        <v>59.34</v>
      </c>
      <c r="T64" s="52">
        <v>57.85</v>
      </c>
      <c r="U64" s="52">
        <f t="shared" si="0"/>
        <v>767.81000000000006</v>
      </c>
    </row>
    <row r="65" spans="1:21" x14ac:dyDescent="0.2">
      <c r="A65" s="52">
        <v>204</v>
      </c>
      <c r="B65" s="52">
        <v>1</v>
      </c>
      <c r="C65" s="52">
        <v>17.510000000000002</v>
      </c>
      <c r="D65" s="52">
        <v>0.16</v>
      </c>
      <c r="E65" s="52">
        <v>31.08</v>
      </c>
      <c r="F65" s="52">
        <v>0</v>
      </c>
      <c r="G65" s="52">
        <v>0</v>
      </c>
      <c r="H65" s="52">
        <v>103.18</v>
      </c>
      <c r="I65" s="52">
        <v>147.78</v>
      </c>
      <c r="J65" s="52">
        <v>143.13</v>
      </c>
      <c r="K65" s="52">
        <v>144.52000000000001</v>
      </c>
      <c r="L65" s="52">
        <v>151.53</v>
      </c>
      <c r="M65" s="52">
        <v>182.27</v>
      </c>
      <c r="N65" s="52">
        <v>159.30000000000001</v>
      </c>
      <c r="O65" s="52">
        <v>171.28</v>
      </c>
      <c r="P65" s="52">
        <v>167.52</v>
      </c>
      <c r="Q65" s="52">
        <v>154.9</v>
      </c>
      <c r="R65" s="52">
        <v>154.99</v>
      </c>
      <c r="S65" s="52">
        <v>170.53</v>
      </c>
      <c r="T65" s="52">
        <v>155.11000000000001</v>
      </c>
      <c r="U65" s="52">
        <f t="shared" si="0"/>
        <v>2054.79</v>
      </c>
    </row>
    <row r="66" spans="1:21" x14ac:dyDescent="0.2">
      <c r="A66" s="52">
        <v>206</v>
      </c>
      <c r="B66" s="52">
        <v>1</v>
      </c>
      <c r="C66" s="52">
        <v>66.23</v>
      </c>
      <c r="D66" s="52">
        <v>13.75</v>
      </c>
      <c r="E66" s="52">
        <v>60.71</v>
      </c>
      <c r="F66" s="52">
        <v>0</v>
      </c>
      <c r="G66" s="52">
        <v>0</v>
      </c>
      <c r="H66" s="52">
        <v>256.91000000000003</v>
      </c>
      <c r="I66" s="52">
        <v>269.31</v>
      </c>
      <c r="J66" s="52">
        <v>283.57</v>
      </c>
      <c r="K66" s="52">
        <v>284.33999999999997</v>
      </c>
      <c r="L66" s="52">
        <v>292.99</v>
      </c>
      <c r="M66" s="52">
        <v>283.86</v>
      </c>
      <c r="N66" s="52">
        <v>309.69</v>
      </c>
      <c r="O66" s="52">
        <v>346.4</v>
      </c>
      <c r="P66" s="52">
        <v>361.56</v>
      </c>
      <c r="Q66" s="52">
        <v>396.79</v>
      </c>
      <c r="R66" s="52">
        <v>359.45</v>
      </c>
      <c r="S66" s="52">
        <v>350.02</v>
      </c>
      <c r="T66" s="52">
        <v>366.02</v>
      </c>
      <c r="U66" s="52">
        <f t="shared" si="0"/>
        <v>4301.6000000000004</v>
      </c>
    </row>
    <row r="67" spans="1:21" x14ac:dyDescent="0.2">
      <c r="A67" s="52">
        <v>213</v>
      </c>
      <c r="B67" s="52">
        <v>1</v>
      </c>
      <c r="C67" s="52">
        <v>3.42</v>
      </c>
      <c r="D67" s="52">
        <v>0</v>
      </c>
      <c r="E67" s="52">
        <v>0.48</v>
      </c>
      <c r="F67" s="52">
        <v>0</v>
      </c>
      <c r="G67" s="52">
        <v>0</v>
      </c>
      <c r="H67" s="52">
        <v>37.659999999999997</v>
      </c>
      <c r="I67" s="52">
        <v>31.54</v>
      </c>
      <c r="J67" s="52">
        <v>33.729999999999997</v>
      </c>
      <c r="K67" s="52">
        <v>40.04</v>
      </c>
      <c r="L67" s="52">
        <v>44.45</v>
      </c>
      <c r="M67" s="52">
        <v>49.84</v>
      </c>
      <c r="N67" s="52">
        <v>53.3</v>
      </c>
      <c r="O67" s="52">
        <v>54.49</v>
      </c>
      <c r="P67" s="52">
        <v>46.07</v>
      </c>
      <c r="Q67" s="52">
        <v>57.23</v>
      </c>
      <c r="R67" s="52">
        <v>44.82</v>
      </c>
      <c r="S67" s="52">
        <v>57.95</v>
      </c>
      <c r="T67" s="52">
        <v>48.01</v>
      </c>
      <c r="U67" s="52">
        <f t="shared" ref="U67:U129" si="1">SUM(C67:T67)</f>
        <v>603.03</v>
      </c>
    </row>
    <row r="68" spans="1:21" x14ac:dyDescent="0.2">
      <c r="A68" s="52">
        <v>227</v>
      </c>
      <c r="B68" s="52">
        <v>1</v>
      </c>
      <c r="C68" s="52">
        <v>6.56</v>
      </c>
      <c r="D68" s="52">
        <v>0</v>
      </c>
      <c r="E68" s="52">
        <v>4.2</v>
      </c>
      <c r="F68" s="52">
        <v>0</v>
      </c>
      <c r="G68" s="52">
        <v>0</v>
      </c>
      <c r="H68" s="52">
        <v>65.16</v>
      </c>
      <c r="I68" s="52">
        <v>65.67</v>
      </c>
      <c r="J68" s="52">
        <v>65.78</v>
      </c>
      <c r="K68" s="52">
        <v>56.16</v>
      </c>
      <c r="L68" s="52">
        <v>54.51</v>
      </c>
      <c r="M68" s="52">
        <v>75.87</v>
      </c>
      <c r="N68" s="52">
        <v>61.91</v>
      </c>
      <c r="O68" s="52">
        <v>56.63</v>
      </c>
      <c r="P68" s="52">
        <v>76.56</v>
      </c>
      <c r="Q68" s="52">
        <v>81.52</v>
      </c>
      <c r="R68" s="52">
        <v>68.680000000000007</v>
      </c>
      <c r="S68" s="52">
        <v>76.459999999999994</v>
      </c>
      <c r="T68" s="52">
        <v>71.16</v>
      </c>
      <c r="U68" s="52">
        <f t="shared" si="1"/>
        <v>886.83</v>
      </c>
    </row>
    <row r="69" spans="1:21" x14ac:dyDescent="0.2">
      <c r="A69" s="52">
        <v>229</v>
      </c>
      <c r="B69" s="52">
        <v>1</v>
      </c>
      <c r="C69" s="52">
        <v>2.41</v>
      </c>
      <c r="D69" s="52">
        <v>0</v>
      </c>
      <c r="E69" s="52">
        <v>5.65</v>
      </c>
      <c r="F69" s="52">
        <v>0</v>
      </c>
      <c r="G69" s="52">
        <v>0</v>
      </c>
      <c r="H69" s="52">
        <v>18.5</v>
      </c>
      <c r="I69" s="52">
        <v>23.66</v>
      </c>
      <c r="J69" s="52">
        <v>18.66</v>
      </c>
      <c r="K69" s="52">
        <v>14.8</v>
      </c>
      <c r="L69" s="52">
        <v>24.58</v>
      </c>
      <c r="M69" s="52">
        <v>22.07</v>
      </c>
      <c r="N69" s="52">
        <v>22.99</v>
      </c>
      <c r="O69" s="52">
        <v>16.329999999999998</v>
      </c>
      <c r="P69" s="52">
        <v>19.989999999999998</v>
      </c>
      <c r="Q69" s="52">
        <v>17.57</v>
      </c>
      <c r="R69" s="52">
        <v>23.43</v>
      </c>
      <c r="S69" s="52">
        <v>21.63</v>
      </c>
      <c r="T69" s="52">
        <v>18.39</v>
      </c>
      <c r="U69" s="52">
        <f t="shared" si="1"/>
        <v>270.65999999999997</v>
      </c>
    </row>
    <row r="70" spans="1:21" x14ac:dyDescent="0.2">
      <c r="A70" s="52">
        <v>238</v>
      </c>
      <c r="B70" s="52">
        <v>1</v>
      </c>
      <c r="C70" s="52">
        <v>2.41</v>
      </c>
      <c r="D70" s="52">
        <v>0</v>
      </c>
      <c r="E70" s="52">
        <v>3</v>
      </c>
      <c r="F70" s="52">
        <v>0</v>
      </c>
      <c r="G70" s="52">
        <v>0</v>
      </c>
      <c r="H70" s="52">
        <v>14.6</v>
      </c>
      <c r="I70" s="52">
        <v>27.12</v>
      </c>
      <c r="J70" s="52">
        <v>26.6</v>
      </c>
      <c r="K70" s="52">
        <v>20.100000000000001</v>
      </c>
      <c r="L70" s="52">
        <v>23.03</v>
      </c>
      <c r="M70" s="52">
        <v>25.98</v>
      </c>
      <c r="N70" s="52">
        <v>21.23</v>
      </c>
      <c r="O70" s="52">
        <v>14.71</v>
      </c>
      <c r="P70" s="52">
        <v>16.72</v>
      </c>
      <c r="Q70" s="52">
        <v>33.58</v>
      </c>
      <c r="R70" s="52">
        <v>17.88</v>
      </c>
      <c r="S70" s="52">
        <v>23.08</v>
      </c>
      <c r="T70" s="52">
        <v>16.34</v>
      </c>
      <c r="U70" s="52">
        <f t="shared" si="1"/>
        <v>286.37999999999994</v>
      </c>
    </row>
    <row r="71" spans="1:21" x14ac:dyDescent="0.2">
      <c r="A71" s="52">
        <v>239</v>
      </c>
      <c r="B71" s="52">
        <v>1</v>
      </c>
      <c r="C71" s="52">
        <v>4.58</v>
      </c>
      <c r="D71" s="52">
        <v>0</v>
      </c>
      <c r="E71" s="52">
        <v>6.7</v>
      </c>
      <c r="F71" s="52">
        <v>0</v>
      </c>
      <c r="G71" s="52">
        <v>0</v>
      </c>
      <c r="H71" s="52">
        <v>33.840000000000003</v>
      </c>
      <c r="I71" s="52">
        <v>40.799999999999997</v>
      </c>
      <c r="J71" s="52">
        <v>47.6</v>
      </c>
      <c r="K71" s="52">
        <v>36.69</v>
      </c>
      <c r="L71" s="52">
        <v>42.48</v>
      </c>
      <c r="M71" s="52">
        <v>45.13</v>
      </c>
      <c r="N71" s="52">
        <v>55.61</v>
      </c>
      <c r="O71" s="52">
        <v>61.6</v>
      </c>
      <c r="P71" s="52">
        <v>66.77</v>
      </c>
      <c r="Q71" s="52">
        <v>55.35</v>
      </c>
      <c r="R71" s="52">
        <v>51.37</v>
      </c>
      <c r="S71" s="52">
        <v>53.49</v>
      </c>
      <c r="T71" s="52">
        <v>51.19</v>
      </c>
      <c r="U71" s="52">
        <f t="shared" si="1"/>
        <v>653.20000000000005</v>
      </c>
    </row>
    <row r="72" spans="1:21" x14ac:dyDescent="0.2">
      <c r="A72" s="52">
        <v>241</v>
      </c>
      <c r="B72" s="52">
        <v>1</v>
      </c>
      <c r="C72" s="52">
        <v>48.05</v>
      </c>
      <c r="D72" s="52">
        <v>57.35</v>
      </c>
      <c r="E72" s="52">
        <v>48.67</v>
      </c>
      <c r="F72" s="52">
        <v>0</v>
      </c>
      <c r="G72" s="52">
        <v>0</v>
      </c>
      <c r="H72" s="52">
        <v>210.26</v>
      </c>
      <c r="I72" s="52">
        <v>237.77</v>
      </c>
      <c r="J72" s="52">
        <v>266.51</v>
      </c>
      <c r="K72" s="52">
        <v>263.83999999999997</v>
      </c>
      <c r="L72" s="52">
        <v>272.04000000000002</v>
      </c>
      <c r="M72" s="52">
        <v>254.2</v>
      </c>
      <c r="N72" s="52">
        <v>287.25</v>
      </c>
      <c r="O72" s="52">
        <v>305.47000000000003</v>
      </c>
      <c r="P72" s="52">
        <v>308.39</v>
      </c>
      <c r="Q72" s="52">
        <v>302.83999999999997</v>
      </c>
      <c r="R72" s="52">
        <v>257.43</v>
      </c>
      <c r="S72" s="52">
        <v>270.02999999999997</v>
      </c>
      <c r="T72" s="52">
        <v>297.67</v>
      </c>
      <c r="U72" s="52">
        <f t="shared" si="1"/>
        <v>3687.7699999999995</v>
      </c>
    </row>
    <row r="73" spans="1:21" x14ac:dyDescent="0.2">
      <c r="A73" s="52">
        <v>242</v>
      </c>
      <c r="B73" s="52">
        <v>1</v>
      </c>
      <c r="C73" s="52">
        <v>1.01</v>
      </c>
      <c r="D73" s="52">
        <v>0.59</v>
      </c>
      <c r="E73" s="52">
        <v>3</v>
      </c>
      <c r="F73" s="52">
        <v>0</v>
      </c>
      <c r="G73" s="52">
        <v>0</v>
      </c>
      <c r="H73" s="52">
        <v>5.16</v>
      </c>
      <c r="I73" s="52">
        <v>12</v>
      </c>
      <c r="J73" s="52">
        <v>15.43</v>
      </c>
      <c r="K73" s="52">
        <v>19.649999999999999</v>
      </c>
      <c r="L73" s="52">
        <v>17.95</v>
      </c>
      <c r="M73" s="52">
        <v>19.98</v>
      </c>
      <c r="N73" s="52">
        <v>22.16</v>
      </c>
      <c r="O73" s="52">
        <v>20.2</v>
      </c>
      <c r="P73" s="52">
        <v>19</v>
      </c>
      <c r="Q73" s="52">
        <v>16.510000000000002</v>
      </c>
      <c r="R73" s="52">
        <v>19.420000000000002</v>
      </c>
      <c r="S73" s="52">
        <v>17.75</v>
      </c>
      <c r="T73" s="52">
        <v>10.78</v>
      </c>
      <c r="U73" s="52">
        <f t="shared" si="1"/>
        <v>220.59</v>
      </c>
    </row>
    <row r="74" spans="1:21" x14ac:dyDescent="0.2">
      <c r="A74" s="52">
        <v>252</v>
      </c>
      <c r="B74" s="52">
        <v>1</v>
      </c>
      <c r="C74" s="52">
        <v>7.69</v>
      </c>
      <c r="D74" s="52">
        <v>0</v>
      </c>
      <c r="E74" s="52">
        <v>14.74</v>
      </c>
      <c r="F74" s="52">
        <v>1</v>
      </c>
      <c r="G74" s="52">
        <v>0</v>
      </c>
      <c r="H74" s="52">
        <v>69.3</v>
      </c>
      <c r="I74" s="52">
        <v>87.95</v>
      </c>
      <c r="J74" s="52">
        <v>81.31</v>
      </c>
      <c r="K74" s="52">
        <v>76.78</v>
      </c>
      <c r="L74" s="52">
        <v>84.83</v>
      </c>
      <c r="M74" s="52">
        <v>74.66</v>
      </c>
      <c r="N74" s="52">
        <v>96.33</v>
      </c>
      <c r="O74" s="52">
        <v>104.37</v>
      </c>
      <c r="P74" s="52">
        <v>94.18</v>
      </c>
      <c r="Q74" s="52">
        <v>93.58</v>
      </c>
      <c r="R74" s="52">
        <v>89.33</v>
      </c>
      <c r="S74" s="52">
        <v>83.7</v>
      </c>
      <c r="T74" s="52">
        <v>98.22</v>
      </c>
      <c r="U74" s="52">
        <f t="shared" si="1"/>
        <v>1157.9700000000003</v>
      </c>
    </row>
    <row r="75" spans="1:21" x14ac:dyDescent="0.2">
      <c r="A75" s="52">
        <v>253</v>
      </c>
      <c r="B75" s="52">
        <v>1</v>
      </c>
      <c r="C75" s="52">
        <v>4.18</v>
      </c>
      <c r="D75" s="52">
        <v>0</v>
      </c>
      <c r="E75" s="52">
        <v>3.42</v>
      </c>
      <c r="F75" s="52">
        <v>0</v>
      </c>
      <c r="G75" s="52">
        <v>0</v>
      </c>
      <c r="H75" s="52">
        <v>40.54</v>
      </c>
      <c r="I75" s="52">
        <v>41</v>
      </c>
      <c r="J75" s="52">
        <v>43.96</v>
      </c>
      <c r="K75" s="52">
        <v>47.9</v>
      </c>
      <c r="L75" s="52">
        <v>46</v>
      </c>
      <c r="M75" s="52">
        <v>46.39</v>
      </c>
      <c r="N75" s="52">
        <v>48.91</v>
      </c>
      <c r="O75" s="52">
        <v>52.47</v>
      </c>
      <c r="P75" s="52">
        <v>49.93</v>
      </c>
      <c r="Q75" s="52">
        <v>55.86</v>
      </c>
      <c r="R75" s="52">
        <v>35.42</v>
      </c>
      <c r="S75" s="52">
        <v>48.95</v>
      </c>
      <c r="T75" s="52">
        <v>52.74</v>
      </c>
      <c r="U75" s="52">
        <f t="shared" si="1"/>
        <v>617.67000000000007</v>
      </c>
    </row>
    <row r="76" spans="1:21" x14ac:dyDescent="0.2">
      <c r="A76" s="52">
        <v>255</v>
      </c>
      <c r="B76" s="52">
        <v>1</v>
      </c>
      <c r="C76" s="52">
        <v>14.07</v>
      </c>
      <c r="D76" s="52">
        <v>0</v>
      </c>
      <c r="E76" s="52">
        <v>14.06</v>
      </c>
      <c r="F76" s="52">
        <v>0</v>
      </c>
      <c r="G76" s="52">
        <v>0</v>
      </c>
      <c r="H76" s="52">
        <v>82.54</v>
      </c>
      <c r="I76" s="52">
        <v>94.53</v>
      </c>
      <c r="J76" s="52">
        <v>79.349999999999994</v>
      </c>
      <c r="K76" s="52">
        <v>80.709999999999994</v>
      </c>
      <c r="L76" s="52">
        <v>114.91</v>
      </c>
      <c r="M76" s="52">
        <v>76.12</v>
      </c>
      <c r="N76" s="52">
        <v>116.21</v>
      </c>
      <c r="O76" s="52">
        <v>93.48</v>
      </c>
      <c r="P76" s="52">
        <v>107.67</v>
      </c>
      <c r="Q76" s="52">
        <v>103.78</v>
      </c>
      <c r="R76" s="52">
        <v>91.98</v>
      </c>
      <c r="S76" s="52">
        <v>88.35</v>
      </c>
      <c r="T76" s="52">
        <v>102.93</v>
      </c>
      <c r="U76" s="52">
        <f t="shared" si="1"/>
        <v>1260.6899999999998</v>
      </c>
    </row>
    <row r="77" spans="1:21" x14ac:dyDescent="0.2">
      <c r="A77" s="52">
        <v>256</v>
      </c>
      <c r="B77" s="52">
        <v>1</v>
      </c>
      <c r="C77" s="52">
        <v>48.54</v>
      </c>
      <c r="D77" s="52">
        <v>0</v>
      </c>
      <c r="E77" s="52">
        <v>31.92</v>
      </c>
      <c r="F77" s="52">
        <v>0</v>
      </c>
      <c r="G77" s="52">
        <v>0</v>
      </c>
      <c r="H77" s="52">
        <v>150.82</v>
      </c>
      <c r="I77" s="52">
        <v>192.36</v>
      </c>
      <c r="J77" s="52">
        <v>209.19</v>
      </c>
      <c r="K77" s="52">
        <v>199.25</v>
      </c>
      <c r="L77" s="52">
        <v>218.87</v>
      </c>
      <c r="M77" s="52">
        <v>201.36</v>
      </c>
      <c r="N77" s="52">
        <v>193.38</v>
      </c>
      <c r="O77" s="52">
        <v>199.43</v>
      </c>
      <c r="P77" s="52">
        <v>210.09</v>
      </c>
      <c r="Q77" s="52">
        <v>214.04</v>
      </c>
      <c r="R77" s="52">
        <v>252.76</v>
      </c>
      <c r="S77" s="52">
        <v>222.73</v>
      </c>
      <c r="T77" s="52">
        <v>227.37</v>
      </c>
      <c r="U77" s="52">
        <f t="shared" si="1"/>
        <v>2772.11</v>
      </c>
    </row>
    <row r="78" spans="1:21" x14ac:dyDescent="0.2">
      <c r="A78" s="52">
        <v>261</v>
      </c>
      <c r="B78" s="52">
        <v>1</v>
      </c>
      <c r="C78" s="52">
        <v>1.96</v>
      </c>
      <c r="D78" s="52">
        <v>4.2</v>
      </c>
      <c r="E78" s="52">
        <v>5.85</v>
      </c>
      <c r="F78" s="52">
        <v>0</v>
      </c>
      <c r="G78" s="52">
        <v>0</v>
      </c>
      <c r="H78" s="52">
        <v>13.88</v>
      </c>
      <c r="I78" s="52">
        <v>20.09</v>
      </c>
      <c r="J78" s="52">
        <v>17.22</v>
      </c>
      <c r="K78" s="52">
        <v>18.010000000000002</v>
      </c>
      <c r="L78" s="52">
        <v>22</v>
      </c>
      <c r="M78" s="52">
        <v>18.829999999999998</v>
      </c>
      <c r="N78" s="52">
        <v>16</v>
      </c>
      <c r="O78" s="52">
        <v>15.92</v>
      </c>
      <c r="P78" s="52">
        <v>20</v>
      </c>
      <c r="Q78" s="52">
        <v>21</v>
      </c>
      <c r="R78" s="52">
        <v>15.04</v>
      </c>
      <c r="S78" s="52">
        <v>8</v>
      </c>
      <c r="T78" s="52">
        <v>22.49</v>
      </c>
      <c r="U78" s="52">
        <f t="shared" si="1"/>
        <v>240.49</v>
      </c>
    </row>
    <row r="79" spans="1:21" x14ac:dyDescent="0.2">
      <c r="A79" s="52">
        <v>264</v>
      </c>
      <c r="B79" s="52">
        <v>1</v>
      </c>
      <c r="C79" s="52">
        <v>1.25</v>
      </c>
      <c r="D79" s="52">
        <v>0</v>
      </c>
      <c r="E79" s="52">
        <v>3.46</v>
      </c>
      <c r="F79" s="52">
        <v>0</v>
      </c>
      <c r="G79" s="52">
        <v>0</v>
      </c>
      <c r="H79" s="52">
        <v>6.42</v>
      </c>
      <c r="I79" s="52">
        <v>11.16</v>
      </c>
      <c r="J79" s="52">
        <v>4.7300000000000004</v>
      </c>
      <c r="K79" s="52">
        <v>3.42</v>
      </c>
      <c r="L79" s="52">
        <v>12.49</v>
      </c>
      <c r="M79" s="52">
        <v>6.34</v>
      </c>
      <c r="N79" s="52">
        <v>10.31</v>
      </c>
      <c r="O79" s="52">
        <v>10</v>
      </c>
      <c r="P79" s="52">
        <v>11</v>
      </c>
      <c r="Q79" s="52">
        <v>14</v>
      </c>
      <c r="R79" s="52">
        <v>8.1199999999999992</v>
      </c>
      <c r="S79" s="52">
        <v>5.58</v>
      </c>
      <c r="T79" s="52">
        <v>12.24</v>
      </c>
      <c r="U79" s="52">
        <f t="shared" si="1"/>
        <v>120.52</v>
      </c>
    </row>
    <row r="80" spans="1:21" x14ac:dyDescent="0.2">
      <c r="A80" s="52">
        <v>270</v>
      </c>
      <c r="B80" s="52">
        <v>1</v>
      </c>
      <c r="C80" s="52">
        <v>70.37</v>
      </c>
      <c r="D80" s="52">
        <v>29</v>
      </c>
      <c r="E80" s="52">
        <v>67.61</v>
      </c>
      <c r="F80" s="52">
        <v>0.18</v>
      </c>
      <c r="G80" s="52">
        <v>0</v>
      </c>
      <c r="H80" s="52">
        <v>545.4</v>
      </c>
      <c r="I80" s="52">
        <v>582.37</v>
      </c>
      <c r="J80" s="52">
        <v>582.44000000000005</v>
      </c>
      <c r="K80" s="52">
        <v>549.4</v>
      </c>
      <c r="L80" s="52">
        <v>505.61</v>
      </c>
      <c r="M80" s="52">
        <v>523</v>
      </c>
      <c r="N80" s="52">
        <v>524.78</v>
      </c>
      <c r="O80" s="52">
        <v>500.67</v>
      </c>
      <c r="P80" s="52">
        <v>505.69</v>
      </c>
      <c r="Q80" s="52">
        <v>515.66999999999996</v>
      </c>
      <c r="R80" s="52">
        <v>507.16</v>
      </c>
      <c r="S80" s="52">
        <v>526.64</v>
      </c>
      <c r="T80" s="52">
        <v>577.84</v>
      </c>
      <c r="U80" s="52">
        <f t="shared" si="1"/>
        <v>7113.83</v>
      </c>
    </row>
    <row r="81" spans="1:21" x14ac:dyDescent="0.2">
      <c r="A81" s="52">
        <v>271</v>
      </c>
      <c r="B81" s="52">
        <v>1</v>
      </c>
      <c r="C81" s="52">
        <v>115.96</v>
      </c>
      <c r="D81" s="52">
        <v>108.65</v>
      </c>
      <c r="E81" s="52">
        <v>108.73</v>
      </c>
      <c r="F81" s="52">
        <v>0</v>
      </c>
      <c r="G81" s="52">
        <v>0</v>
      </c>
      <c r="H81" s="52">
        <v>737.24</v>
      </c>
      <c r="I81" s="52">
        <v>766.97</v>
      </c>
      <c r="J81" s="52">
        <v>777.73</v>
      </c>
      <c r="K81" s="52">
        <v>843.49</v>
      </c>
      <c r="L81" s="52">
        <v>745.6</v>
      </c>
      <c r="M81" s="52">
        <v>804.02</v>
      </c>
      <c r="N81" s="52">
        <v>804.7</v>
      </c>
      <c r="O81" s="52">
        <v>863.31</v>
      </c>
      <c r="P81" s="52">
        <v>820.21</v>
      </c>
      <c r="Q81" s="52">
        <v>900.34</v>
      </c>
      <c r="R81" s="52">
        <v>905.72</v>
      </c>
      <c r="S81" s="52">
        <v>889.76</v>
      </c>
      <c r="T81" s="52">
        <v>959.5</v>
      </c>
      <c r="U81" s="52">
        <f t="shared" si="1"/>
        <v>11151.929999999998</v>
      </c>
    </row>
    <row r="82" spans="1:21" x14ac:dyDescent="0.2">
      <c r="A82" s="52">
        <v>272</v>
      </c>
      <c r="B82" s="52">
        <v>1</v>
      </c>
      <c r="C82" s="52">
        <v>77.98</v>
      </c>
      <c r="D82" s="52">
        <v>0.36</v>
      </c>
      <c r="E82" s="52">
        <v>72.42</v>
      </c>
      <c r="F82" s="52">
        <v>0</v>
      </c>
      <c r="G82" s="52">
        <v>0</v>
      </c>
      <c r="H82" s="52">
        <v>621.95000000000005</v>
      </c>
      <c r="I82" s="52">
        <v>685.13</v>
      </c>
      <c r="J82" s="52">
        <v>694.87</v>
      </c>
      <c r="K82" s="52">
        <v>682.8</v>
      </c>
      <c r="L82" s="52">
        <v>701.43</v>
      </c>
      <c r="M82" s="52">
        <v>685.15</v>
      </c>
      <c r="N82" s="52">
        <v>711.44</v>
      </c>
      <c r="O82" s="52">
        <v>711.2</v>
      </c>
      <c r="P82" s="52">
        <v>681.64</v>
      </c>
      <c r="Q82" s="52">
        <v>726.38</v>
      </c>
      <c r="R82" s="52">
        <v>696.65</v>
      </c>
      <c r="S82" s="52">
        <v>733.54</v>
      </c>
      <c r="T82" s="52">
        <v>793.36</v>
      </c>
      <c r="U82" s="52">
        <f t="shared" si="1"/>
        <v>9276.3000000000011</v>
      </c>
    </row>
    <row r="83" spans="1:21" x14ac:dyDescent="0.2">
      <c r="A83" s="52">
        <v>273</v>
      </c>
      <c r="B83" s="52">
        <v>1</v>
      </c>
      <c r="C83" s="52">
        <v>60.31</v>
      </c>
      <c r="D83" s="52">
        <v>5.46</v>
      </c>
      <c r="E83" s="52">
        <v>61.47</v>
      </c>
      <c r="F83" s="52">
        <v>0</v>
      </c>
      <c r="G83" s="52">
        <v>0</v>
      </c>
      <c r="H83" s="52">
        <v>457.9</v>
      </c>
      <c r="I83" s="52">
        <v>522.73</v>
      </c>
      <c r="J83" s="52">
        <v>543.17999999999995</v>
      </c>
      <c r="K83" s="52">
        <v>533.26</v>
      </c>
      <c r="L83" s="52">
        <v>526.86</v>
      </c>
      <c r="M83" s="52">
        <v>555.04999999999995</v>
      </c>
      <c r="N83" s="52">
        <v>489.28</v>
      </c>
      <c r="O83" s="52">
        <v>524.69000000000005</v>
      </c>
      <c r="P83" s="52">
        <v>544.52</v>
      </c>
      <c r="Q83" s="52">
        <v>518.04</v>
      </c>
      <c r="R83" s="52">
        <v>518.61</v>
      </c>
      <c r="S83" s="52">
        <v>526.85</v>
      </c>
      <c r="T83" s="52">
        <v>549.52</v>
      </c>
      <c r="U83" s="52">
        <f t="shared" si="1"/>
        <v>6937.73</v>
      </c>
    </row>
    <row r="84" spans="1:21" x14ac:dyDescent="0.2">
      <c r="A84" s="52">
        <v>276</v>
      </c>
      <c r="B84" s="52">
        <v>1</v>
      </c>
      <c r="C84" s="52">
        <v>45.74</v>
      </c>
      <c r="D84" s="52">
        <v>0.3</v>
      </c>
      <c r="E84" s="52">
        <v>70.97</v>
      </c>
      <c r="F84" s="52">
        <v>0</v>
      </c>
      <c r="G84" s="52">
        <v>0</v>
      </c>
      <c r="H84" s="52">
        <v>512.98</v>
      </c>
      <c r="I84" s="52">
        <v>502.57</v>
      </c>
      <c r="J84" s="52">
        <v>520.11</v>
      </c>
      <c r="K84" s="52">
        <v>567.54999999999995</v>
      </c>
      <c r="L84" s="52">
        <v>510.18</v>
      </c>
      <c r="M84" s="52">
        <v>548.35</v>
      </c>
      <c r="N84" s="52">
        <v>559.79999999999995</v>
      </c>
      <c r="O84" s="52">
        <v>552.36</v>
      </c>
      <c r="P84" s="52">
        <v>575.92999999999995</v>
      </c>
      <c r="Q84" s="52">
        <v>634.17999999999995</v>
      </c>
      <c r="R84" s="52">
        <v>598.51</v>
      </c>
      <c r="S84" s="52">
        <v>623.02</v>
      </c>
      <c r="T84" s="52">
        <v>624.51</v>
      </c>
      <c r="U84" s="52">
        <f t="shared" si="1"/>
        <v>7447.0600000000013</v>
      </c>
    </row>
    <row r="85" spans="1:21" x14ac:dyDescent="0.2">
      <c r="A85" s="52">
        <v>277</v>
      </c>
      <c r="B85" s="52">
        <v>1</v>
      </c>
      <c r="C85" s="52">
        <v>25.88</v>
      </c>
      <c r="D85" s="52">
        <v>0</v>
      </c>
      <c r="E85" s="52">
        <v>26.51</v>
      </c>
      <c r="F85" s="52">
        <v>0</v>
      </c>
      <c r="G85" s="52">
        <v>0</v>
      </c>
      <c r="H85" s="52">
        <v>170.54</v>
      </c>
      <c r="I85" s="52">
        <v>181.46</v>
      </c>
      <c r="J85" s="52">
        <v>201.08</v>
      </c>
      <c r="K85" s="52">
        <v>199.33</v>
      </c>
      <c r="L85" s="52">
        <v>217.17</v>
      </c>
      <c r="M85" s="52">
        <v>161.21</v>
      </c>
      <c r="N85" s="52">
        <v>208.76</v>
      </c>
      <c r="O85" s="52">
        <v>197.27</v>
      </c>
      <c r="P85" s="52">
        <v>219.06</v>
      </c>
      <c r="Q85" s="52">
        <v>212.17</v>
      </c>
      <c r="R85" s="52">
        <v>214.25</v>
      </c>
      <c r="S85" s="52">
        <v>233.82</v>
      </c>
      <c r="T85" s="52">
        <v>232.48</v>
      </c>
      <c r="U85" s="52">
        <f t="shared" si="1"/>
        <v>2700.9900000000002</v>
      </c>
    </row>
    <row r="86" spans="1:21" x14ac:dyDescent="0.2">
      <c r="A86" s="52">
        <v>278</v>
      </c>
      <c r="B86" s="52">
        <v>1</v>
      </c>
      <c r="C86" s="52">
        <v>28.18</v>
      </c>
      <c r="D86" s="52">
        <v>0</v>
      </c>
      <c r="E86" s="52">
        <v>8.86</v>
      </c>
      <c r="F86" s="52">
        <v>1</v>
      </c>
      <c r="G86" s="52">
        <v>0</v>
      </c>
      <c r="H86" s="52">
        <v>113.98</v>
      </c>
      <c r="I86" s="52">
        <v>138</v>
      </c>
      <c r="J86" s="52">
        <v>152.76</v>
      </c>
      <c r="K86" s="52">
        <v>144.44</v>
      </c>
      <c r="L86" s="52">
        <v>150.16999999999999</v>
      </c>
      <c r="M86" s="52">
        <v>149.74</v>
      </c>
      <c r="N86" s="52">
        <v>148.44999999999999</v>
      </c>
      <c r="O86" s="52">
        <v>177.19</v>
      </c>
      <c r="P86" s="52">
        <v>174.52</v>
      </c>
      <c r="Q86" s="52">
        <v>155.69999999999999</v>
      </c>
      <c r="R86" s="52">
        <v>166.91</v>
      </c>
      <c r="S86" s="52">
        <v>187.2</v>
      </c>
      <c r="T86" s="52">
        <v>163.32</v>
      </c>
      <c r="U86" s="52">
        <f t="shared" si="1"/>
        <v>2060.42</v>
      </c>
    </row>
    <row r="87" spans="1:21" x14ac:dyDescent="0.2">
      <c r="A87" s="52">
        <v>279</v>
      </c>
      <c r="B87" s="52">
        <v>1</v>
      </c>
      <c r="C87" s="52">
        <v>225.71</v>
      </c>
      <c r="D87" s="52">
        <v>164.74</v>
      </c>
      <c r="E87" s="52">
        <v>203.4</v>
      </c>
      <c r="F87" s="52">
        <v>1.47</v>
      </c>
      <c r="G87" s="52">
        <v>0</v>
      </c>
      <c r="H87" s="52">
        <v>1722.73</v>
      </c>
      <c r="I87" s="52">
        <v>1895.75</v>
      </c>
      <c r="J87" s="52">
        <v>2002.04</v>
      </c>
      <c r="K87" s="52">
        <v>1916.8</v>
      </c>
      <c r="L87" s="52">
        <v>1841.83</v>
      </c>
      <c r="M87" s="52">
        <v>1879.6</v>
      </c>
      <c r="N87" s="52">
        <v>1864.08</v>
      </c>
      <c r="O87" s="52">
        <v>1909</v>
      </c>
      <c r="P87" s="52">
        <v>1982.51</v>
      </c>
      <c r="Q87" s="52">
        <v>1953.2</v>
      </c>
      <c r="R87" s="52">
        <v>1872.7</v>
      </c>
      <c r="S87" s="52">
        <v>1839.32</v>
      </c>
      <c r="T87" s="52">
        <v>2112.1799999999998</v>
      </c>
      <c r="U87" s="52">
        <f t="shared" si="1"/>
        <v>25387.06</v>
      </c>
    </row>
    <row r="88" spans="1:21" x14ac:dyDescent="0.2">
      <c r="A88" s="52">
        <v>280</v>
      </c>
      <c r="B88" s="52">
        <v>1</v>
      </c>
      <c r="C88" s="52">
        <v>59.08</v>
      </c>
      <c r="D88" s="52">
        <v>69.489999999999995</v>
      </c>
      <c r="E88" s="52">
        <v>44.96</v>
      </c>
      <c r="F88" s="52">
        <v>1.1100000000000001</v>
      </c>
      <c r="G88" s="52">
        <v>0</v>
      </c>
      <c r="H88" s="52">
        <v>310.61</v>
      </c>
      <c r="I88" s="52">
        <v>366.36</v>
      </c>
      <c r="J88" s="52">
        <v>326.83999999999997</v>
      </c>
      <c r="K88" s="52">
        <v>364.6</v>
      </c>
      <c r="L88" s="52">
        <v>378.06</v>
      </c>
      <c r="M88" s="52">
        <v>374.04</v>
      </c>
      <c r="N88" s="52">
        <v>343.99</v>
      </c>
      <c r="O88" s="52">
        <v>352.62</v>
      </c>
      <c r="P88" s="52">
        <v>360.23</v>
      </c>
      <c r="Q88" s="52">
        <v>353.36</v>
      </c>
      <c r="R88" s="52">
        <v>374.38</v>
      </c>
      <c r="S88" s="52">
        <v>340.28</v>
      </c>
      <c r="T88" s="52">
        <v>389.45</v>
      </c>
      <c r="U88" s="52">
        <f t="shared" si="1"/>
        <v>4809.46</v>
      </c>
    </row>
    <row r="89" spans="1:21" x14ac:dyDescent="0.2">
      <c r="A89" s="52">
        <v>281</v>
      </c>
      <c r="B89" s="52">
        <v>1</v>
      </c>
      <c r="C89" s="52">
        <v>140.37</v>
      </c>
      <c r="D89" s="52">
        <v>156.38</v>
      </c>
      <c r="E89" s="52">
        <v>108.73</v>
      </c>
      <c r="F89" s="52">
        <v>0</v>
      </c>
      <c r="G89" s="52">
        <v>0</v>
      </c>
      <c r="H89" s="52">
        <v>874.29</v>
      </c>
      <c r="I89" s="52">
        <v>915.78</v>
      </c>
      <c r="J89" s="52">
        <v>1013.3</v>
      </c>
      <c r="K89" s="52">
        <v>916.85</v>
      </c>
      <c r="L89" s="52">
        <v>922.99</v>
      </c>
      <c r="M89" s="52">
        <v>880.76</v>
      </c>
      <c r="N89" s="52">
        <v>929.49</v>
      </c>
      <c r="O89" s="52">
        <v>940.53</v>
      </c>
      <c r="P89" s="52">
        <v>1009.33</v>
      </c>
      <c r="Q89" s="52">
        <v>1004.3</v>
      </c>
      <c r="R89" s="52">
        <v>914.17</v>
      </c>
      <c r="S89" s="52">
        <v>944.11</v>
      </c>
      <c r="T89" s="52">
        <v>1052.44</v>
      </c>
      <c r="U89" s="52">
        <f t="shared" si="1"/>
        <v>12723.820000000002</v>
      </c>
    </row>
    <row r="90" spans="1:21" x14ac:dyDescent="0.2">
      <c r="A90" s="52">
        <v>282</v>
      </c>
      <c r="B90" s="52">
        <v>1</v>
      </c>
      <c r="C90" s="52">
        <v>14.03</v>
      </c>
      <c r="D90" s="52">
        <v>3.43</v>
      </c>
      <c r="E90" s="52">
        <v>6.64</v>
      </c>
      <c r="F90" s="52">
        <v>0</v>
      </c>
      <c r="G90" s="52">
        <v>0</v>
      </c>
      <c r="H90" s="52">
        <v>112.56</v>
      </c>
      <c r="I90" s="52">
        <v>105.99</v>
      </c>
      <c r="J90" s="52">
        <v>119.05</v>
      </c>
      <c r="K90" s="52">
        <v>122.43</v>
      </c>
      <c r="L90" s="52">
        <v>124.13</v>
      </c>
      <c r="M90" s="52">
        <v>129.79</v>
      </c>
      <c r="N90" s="52">
        <v>108.3</v>
      </c>
      <c r="O90" s="52">
        <v>140.07</v>
      </c>
      <c r="P90" s="52">
        <v>111.96</v>
      </c>
      <c r="Q90" s="52">
        <v>121.97</v>
      </c>
      <c r="R90" s="52">
        <v>107.01</v>
      </c>
      <c r="S90" s="52">
        <v>115.74</v>
      </c>
      <c r="T90" s="52">
        <v>108.99</v>
      </c>
      <c r="U90" s="52">
        <f t="shared" si="1"/>
        <v>1552.09</v>
      </c>
    </row>
    <row r="91" spans="1:21" x14ac:dyDescent="0.2">
      <c r="A91" s="52">
        <v>283</v>
      </c>
      <c r="B91" s="52">
        <v>1</v>
      </c>
      <c r="C91" s="52">
        <v>67.27</v>
      </c>
      <c r="D91" s="52">
        <v>1.1200000000000001</v>
      </c>
      <c r="E91" s="52">
        <v>45.06</v>
      </c>
      <c r="F91" s="52">
        <v>0</v>
      </c>
      <c r="G91" s="52">
        <v>0</v>
      </c>
      <c r="H91" s="52">
        <v>323.77999999999997</v>
      </c>
      <c r="I91" s="52">
        <v>328.44</v>
      </c>
      <c r="J91" s="52">
        <v>372.67</v>
      </c>
      <c r="K91" s="52">
        <v>306.58999999999997</v>
      </c>
      <c r="L91" s="52">
        <v>334.81</v>
      </c>
      <c r="M91" s="52">
        <v>312.33</v>
      </c>
      <c r="N91" s="52">
        <v>333.09</v>
      </c>
      <c r="O91" s="52">
        <v>347.18</v>
      </c>
      <c r="P91" s="52">
        <v>310.48</v>
      </c>
      <c r="Q91" s="52">
        <v>361.93</v>
      </c>
      <c r="R91" s="52">
        <v>309.64999999999998</v>
      </c>
      <c r="S91" s="52">
        <v>271.54000000000002</v>
      </c>
      <c r="T91" s="52">
        <v>305.22000000000003</v>
      </c>
      <c r="U91" s="52">
        <f t="shared" si="1"/>
        <v>4331.16</v>
      </c>
    </row>
    <row r="92" spans="1:21" x14ac:dyDescent="0.2">
      <c r="A92" s="52">
        <v>284</v>
      </c>
      <c r="B92" s="52">
        <v>1</v>
      </c>
      <c r="C92" s="52">
        <v>73.44</v>
      </c>
      <c r="D92" s="52">
        <v>2.7</v>
      </c>
      <c r="E92" s="52">
        <v>85.17</v>
      </c>
      <c r="F92" s="52">
        <v>0</v>
      </c>
      <c r="G92" s="52">
        <v>0</v>
      </c>
      <c r="H92" s="52">
        <v>925.61</v>
      </c>
      <c r="I92" s="52">
        <v>907.59</v>
      </c>
      <c r="J92" s="52">
        <v>1013.43</v>
      </c>
      <c r="K92" s="52">
        <v>989.83</v>
      </c>
      <c r="L92" s="52">
        <v>971.7</v>
      </c>
      <c r="M92" s="52">
        <v>974.72</v>
      </c>
      <c r="N92" s="52">
        <v>999.08</v>
      </c>
      <c r="O92" s="52">
        <v>990.19</v>
      </c>
      <c r="P92" s="52">
        <v>921.39</v>
      </c>
      <c r="Q92" s="52">
        <v>1007.8</v>
      </c>
      <c r="R92" s="52">
        <v>877.66</v>
      </c>
      <c r="S92" s="52">
        <v>943.29</v>
      </c>
      <c r="T92" s="52">
        <v>937.57</v>
      </c>
      <c r="U92" s="52">
        <f t="shared" si="1"/>
        <v>12621.169999999998</v>
      </c>
    </row>
    <row r="93" spans="1:21" x14ac:dyDescent="0.2">
      <c r="A93" s="52">
        <v>286</v>
      </c>
      <c r="B93" s="52">
        <v>1</v>
      </c>
      <c r="C93" s="52">
        <v>27.59</v>
      </c>
      <c r="D93" s="52">
        <v>35.58</v>
      </c>
      <c r="E93" s="52">
        <v>15.35</v>
      </c>
      <c r="F93" s="52">
        <v>0.67</v>
      </c>
      <c r="G93" s="52">
        <v>0</v>
      </c>
      <c r="H93" s="52">
        <v>124.64</v>
      </c>
      <c r="I93" s="52">
        <v>109.19</v>
      </c>
      <c r="J93" s="52">
        <v>121.22</v>
      </c>
      <c r="K93" s="52">
        <v>133.85</v>
      </c>
      <c r="L93" s="52">
        <v>116.19</v>
      </c>
      <c r="M93" s="52">
        <v>119.89</v>
      </c>
      <c r="N93" s="52">
        <v>133.56</v>
      </c>
      <c r="O93" s="52">
        <v>129.31</v>
      </c>
      <c r="P93" s="52">
        <v>131.72999999999999</v>
      </c>
      <c r="Q93" s="52">
        <v>130.4</v>
      </c>
      <c r="R93" s="52">
        <v>144.91</v>
      </c>
      <c r="S93" s="52">
        <v>108.48</v>
      </c>
      <c r="T93" s="52">
        <v>154.47</v>
      </c>
      <c r="U93" s="52">
        <f t="shared" si="1"/>
        <v>1737.0300000000002</v>
      </c>
    </row>
    <row r="94" spans="1:21" x14ac:dyDescent="0.2">
      <c r="A94" s="52">
        <v>294</v>
      </c>
      <c r="B94" s="52">
        <v>1</v>
      </c>
      <c r="C94" s="52">
        <v>8.92</v>
      </c>
      <c r="D94" s="52">
        <v>1.75</v>
      </c>
      <c r="E94" s="52">
        <v>6</v>
      </c>
      <c r="F94" s="52">
        <v>0</v>
      </c>
      <c r="G94" s="52">
        <v>0</v>
      </c>
      <c r="H94" s="52">
        <v>17.149999999999999</v>
      </c>
      <c r="I94" s="52">
        <v>29.59</v>
      </c>
      <c r="J94" s="52">
        <v>25</v>
      </c>
      <c r="K94" s="52">
        <v>28.85</v>
      </c>
      <c r="L94" s="52">
        <v>32.159999999999997</v>
      </c>
      <c r="M94" s="52">
        <v>26</v>
      </c>
      <c r="N94" s="52">
        <v>29</v>
      </c>
      <c r="O94" s="52">
        <v>28.22</v>
      </c>
      <c r="P94" s="52">
        <v>37.56</v>
      </c>
      <c r="Q94" s="52">
        <v>55.03</v>
      </c>
      <c r="R94" s="52">
        <v>29.02</v>
      </c>
      <c r="S94" s="52">
        <v>26.87</v>
      </c>
      <c r="T94" s="52">
        <v>31.33</v>
      </c>
      <c r="U94" s="52">
        <f t="shared" si="1"/>
        <v>412.45</v>
      </c>
    </row>
    <row r="95" spans="1:21" x14ac:dyDescent="0.2">
      <c r="A95" s="52">
        <v>297</v>
      </c>
      <c r="B95" s="52">
        <v>1</v>
      </c>
      <c r="C95" s="52">
        <v>1.49</v>
      </c>
      <c r="D95" s="52">
        <v>0</v>
      </c>
      <c r="E95" s="52">
        <v>2.02</v>
      </c>
      <c r="F95" s="52">
        <v>0</v>
      </c>
      <c r="G95" s="52">
        <v>0</v>
      </c>
      <c r="H95" s="52">
        <v>24.97</v>
      </c>
      <c r="I95" s="52">
        <v>24</v>
      </c>
      <c r="J95" s="52">
        <v>31.63</v>
      </c>
      <c r="K95" s="52">
        <v>29.97</v>
      </c>
      <c r="L95" s="52">
        <v>27.78</v>
      </c>
      <c r="M95" s="52">
        <v>18.41</v>
      </c>
      <c r="N95" s="52">
        <v>22.58</v>
      </c>
      <c r="O95" s="52">
        <v>18</v>
      </c>
      <c r="P95" s="52">
        <v>30.31</v>
      </c>
      <c r="Q95" s="52">
        <v>37.39</v>
      </c>
      <c r="R95" s="52">
        <v>14</v>
      </c>
      <c r="S95" s="52">
        <v>23.28</v>
      </c>
      <c r="T95" s="52">
        <v>24.74</v>
      </c>
      <c r="U95" s="52">
        <f t="shared" si="1"/>
        <v>330.57000000000005</v>
      </c>
    </row>
    <row r="96" spans="1:21" x14ac:dyDescent="0.2">
      <c r="A96" s="52">
        <v>299</v>
      </c>
      <c r="B96" s="52">
        <v>1</v>
      </c>
      <c r="C96" s="52">
        <v>11.91</v>
      </c>
      <c r="D96" s="52">
        <v>0.28999999999999998</v>
      </c>
      <c r="E96" s="52">
        <v>3.45</v>
      </c>
      <c r="F96" s="52">
        <v>0</v>
      </c>
      <c r="G96" s="52">
        <v>0</v>
      </c>
      <c r="H96" s="52">
        <v>45.55</v>
      </c>
      <c r="I96" s="52">
        <v>49.37</v>
      </c>
      <c r="J96" s="52">
        <v>51.91</v>
      </c>
      <c r="K96" s="52">
        <v>47.68</v>
      </c>
      <c r="L96" s="52">
        <v>51.76</v>
      </c>
      <c r="M96" s="52">
        <v>47.9</v>
      </c>
      <c r="N96" s="52">
        <v>54.44</v>
      </c>
      <c r="O96" s="52">
        <v>63.1</v>
      </c>
      <c r="P96" s="52">
        <v>52.59</v>
      </c>
      <c r="Q96" s="52">
        <v>83.19</v>
      </c>
      <c r="R96" s="52">
        <v>80.14</v>
      </c>
      <c r="S96" s="52">
        <v>70.55</v>
      </c>
      <c r="T96" s="52">
        <v>75.25</v>
      </c>
      <c r="U96" s="52">
        <f t="shared" si="1"/>
        <v>789.08</v>
      </c>
    </row>
    <row r="97" spans="1:21" x14ac:dyDescent="0.2">
      <c r="A97" s="52">
        <v>300</v>
      </c>
      <c r="B97" s="52">
        <v>1</v>
      </c>
      <c r="C97" s="52">
        <v>16.55</v>
      </c>
      <c r="D97" s="52">
        <v>0</v>
      </c>
      <c r="E97" s="52">
        <v>10.39</v>
      </c>
      <c r="F97" s="52">
        <v>0</v>
      </c>
      <c r="G97" s="52">
        <v>0</v>
      </c>
      <c r="H97" s="52">
        <v>52.03</v>
      </c>
      <c r="I97" s="52">
        <v>63.18</v>
      </c>
      <c r="J97" s="52">
        <v>68.05</v>
      </c>
      <c r="K97" s="52">
        <v>65.790000000000006</v>
      </c>
      <c r="L97" s="52">
        <v>71.02</v>
      </c>
      <c r="M97" s="52">
        <v>62.38</v>
      </c>
      <c r="N97" s="52">
        <v>67.38</v>
      </c>
      <c r="O97" s="52">
        <v>84.85</v>
      </c>
      <c r="P97" s="52">
        <v>86.7</v>
      </c>
      <c r="Q97" s="52">
        <v>95.07</v>
      </c>
      <c r="R97" s="52">
        <v>94.72</v>
      </c>
      <c r="S97" s="52">
        <v>92.06</v>
      </c>
      <c r="T97" s="52">
        <v>84.88</v>
      </c>
      <c r="U97" s="52">
        <f t="shared" si="1"/>
        <v>1015.0500000000001</v>
      </c>
    </row>
    <row r="98" spans="1:21" x14ac:dyDescent="0.2">
      <c r="A98" s="52">
        <v>306</v>
      </c>
      <c r="B98" s="52">
        <v>1</v>
      </c>
      <c r="C98" s="52">
        <v>2.3199999999999998</v>
      </c>
      <c r="D98" s="52">
        <v>4.95</v>
      </c>
      <c r="E98" s="52">
        <v>2</v>
      </c>
      <c r="F98" s="52">
        <v>0</v>
      </c>
      <c r="G98" s="52">
        <v>0</v>
      </c>
      <c r="H98" s="52">
        <v>10.64</v>
      </c>
      <c r="I98" s="52">
        <v>27.23</v>
      </c>
      <c r="J98" s="52">
        <v>22.4</v>
      </c>
      <c r="K98" s="52">
        <v>23.71</v>
      </c>
      <c r="L98" s="52">
        <v>23.4</v>
      </c>
      <c r="M98" s="52">
        <v>16.66</v>
      </c>
      <c r="N98" s="52">
        <v>20.2</v>
      </c>
      <c r="O98" s="52">
        <v>19</v>
      </c>
      <c r="P98" s="52">
        <v>23.37</v>
      </c>
      <c r="Q98" s="52">
        <v>20.010000000000002</v>
      </c>
      <c r="R98" s="52">
        <v>16.690000000000001</v>
      </c>
      <c r="S98" s="52">
        <v>17.239999999999998</v>
      </c>
      <c r="T98" s="52">
        <v>10.67</v>
      </c>
      <c r="U98" s="52">
        <f t="shared" si="1"/>
        <v>260.49</v>
      </c>
    </row>
    <row r="99" spans="1:21" x14ac:dyDescent="0.2">
      <c r="A99" s="52">
        <v>308</v>
      </c>
      <c r="B99" s="52">
        <v>1</v>
      </c>
      <c r="C99" s="52">
        <v>1.1200000000000001</v>
      </c>
      <c r="D99" s="52">
        <v>7.27</v>
      </c>
      <c r="E99" s="52">
        <v>0.55000000000000004</v>
      </c>
      <c r="F99" s="52">
        <v>0</v>
      </c>
      <c r="G99" s="52">
        <v>0</v>
      </c>
      <c r="H99" s="52">
        <v>24.45</v>
      </c>
      <c r="I99" s="52">
        <v>28.65</v>
      </c>
      <c r="J99" s="52">
        <v>26.65</v>
      </c>
      <c r="K99" s="52">
        <v>32.32</v>
      </c>
      <c r="L99" s="52">
        <v>31.91</v>
      </c>
      <c r="M99" s="52">
        <v>30.43</v>
      </c>
      <c r="N99" s="52">
        <v>27.87</v>
      </c>
      <c r="O99" s="52">
        <v>26.23</v>
      </c>
      <c r="P99" s="52">
        <v>27.13</v>
      </c>
      <c r="Q99" s="52">
        <v>45.82</v>
      </c>
      <c r="R99" s="52">
        <v>22.05</v>
      </c>
      <c r="S99" s="52">
        <v>29.86</v>
      </c>
      <c r="T99" s="52">
        <v>24.86</v>
      </c>
      <c r="U99" s="52">
        <f t="shared" si="1"/>
        <v>387.17</v>
      </c>
    </row>
    <row r="100" spans="1:21" x14ac:dyDescent="0.2">
      <c r="A100" s="52">
        <v>309</v>
      </c>
      <c r="B100" s="52">
        <v>1</v>
      </c>
      <c r="C100" s="52">
        <v>15.67</v>
      </c>
      <c r="D100" s="52">
        <v>31.02</v>
      </c>
      <c r="E100" s="52">
        <v>21.43</v>
      </c>
      <c r="F100" s="52">
        <v>0.55000000000000004</v>
      </c>
      <c r="G100" s="52">
        <v>0</v>
      </c>
      <c r="H100" s="52">
        <v>112.9</v>
      </c>
      <c r="I100" s="52">
        <v>134.31</v>
      </c>
      <c r="J100" s="52">
        <v>129.11000000000001</v>
      </c>
      <c r="K100" s="52">
        <v>129.19999999999999</v>
      </c>
      <c r="L100" s="52">
        <v>137.94999999999999</v>
      </c>
      <c r="M100" s="52">
        <v>131.72999999999999</v>
      </c>
      <c r="N100" s="52">
        <v>130.77000000000001</v>
      </c>
      <c r="O100" s="52">
        <v>152.30000000000001</v>
      </c>
      <c r="P100" s="52">
        <v>125.69</v>
      </c>
      <c r="Q100" s="52">
        <v>163.55000000000001</v>
      </c>
      <c r="R100" s="52">
        <v>138.81</v>
      </c>
      <c r="S100" s="52">
        <v>158.86000000000001</v>
      </c>
      <c r="T100" s="52">
        <v>110.23</v>
      </c>
      <c r="U100" s="52">
        <f t="shared" si="1"/>
        <v>1824.08</v>
      </c>
    </row>
    <row r="101" spans="1:21" x14ac:dyDescent="0.2">
      <c r="A101" s="52">
        <v>314</v>
      </c>
      <c r="B101" s="52">
        <v>1</v>
      </c>
      <c r="C101" s="52">
        <v>7.17</v>
      </c>
      <c r="D101" s="52">
        <v>0</v>
      </c>
      <c r="E101" s="52">
        <v>11.07</v>
      </c>
      <c r="F101" s="52">
        <v>0</v>
      </c>
      <c r="G101" s="52">
        <v>0</v>
      </c>
      <c r="H101" s="52">
        <v>55.99</v>
      </c>
      <c r="I101" s="52">
        <v>63.07</v>
      </c>
      <c r="J101" s="52">
        <v>66.989999999999995</v>
      </c>
      <c r="K101" s="52">
        <v>68.91</v>
      </c>
      <c r="L101" s="52">
        <v>64.56</v>
      </c>
      <c r="M101" s="52">
        <v>72.2</v>
      </c>
      <c r="N101" s="52">
        <v>74.33</v>
      </c>
      <c r="O101" s="52">
        <v>62.53</v>
      </c>
      <c r="P101" s="52">
        <v>73.53</v>
      </c>
      <c r="Q101" s="52">
        <v>78.3</v>
      </c>
      <c r="R101" s="52">
        <v>72.790000000000006</v>
      </c>
      <c r="S101" s="52">
        <v>70.39</v>
      </c>
      <c r="T101" s="52">
        <v>54.32</v>
      </c>
      <c r="U101" s="52">
        <f t="shared" si="1"/>
        <v>896.15</v>
      </c>
    </row>
    <row r="102" spans="1:21" x14ac:dyDescent="0.2">
      <c r="A102" s="52">
        <v>316</v>
      </c>
      <c r="B102" s="52">
        <v>1</v>
      </c>
      <c r="C102" s="52">
        <v>24.72</v>
      </c>
      <c r="D102" s="52">
        <v>17.32</v>
      </c>
      <c r="E102" s="52">
        <v>21.16</v>
      </c>
      <c r="F102" s="52">
        <v>0</v>
      </c>
      <c r="G102" s="52">
        <v>0</v>
      </c>
      <c r="H102" s="52">
        <v>72.16</v>
      </c>
      <c r="I102" s="52">
        <v>100.59</v>
      </c>
      <c r="J102" s="52">
        <v>67.150000000000006</v>
      </c>
      <c r="K102" s="52">
        <v>82.29</v>
      </c>
      <c r="L102" s="52">
        <v>92.32</v>
      </c>
      <c r="M102" s="52">
        <v>86.95</v>
      </c>
      <c r="N102" s="52">
        <v>88.26</v>
      </c>
      <c r="O102" s="52">
        <v>112.06</v>
      </c>
      <c r="P102" s="52">
        <v>114.72</v>
      </c>
      <c r="Q102" s="52">
        <v>105.52</v>
      </c>
      <c r="R102" s="52">
        <v>113.77</v>
      </c>
      <c r="S102" s="52">
        <v>101.3</v>
      </c>
      <c r="T102" s="52">
        <v>92.33</v>
      </c>
      <c r="U102" s="52">
        <f t="shared" si="1"/>
        <v>1292.6199999999999</v>
      </c>
    </row>
    <row r="103" spans="1:21" x14ac:dyDescent="0.2">
      <c r="A103" s="52">
        <v>317</v>
      </c>
      <c r="B103" s="52">
        <v>1</v>
      </c>
      <c r="C103" s="52">
        <v>13.9</v>
      </c>
      <c r="D103" s="52">
        <v>18.93</v>
      </c>
      <c r="E103" s="52">
        <v>17.420000000000002</v>
      </c>
      <c r="F103" s="52">
        <v>0</v>
      </c>
      <c r="G103" s="52">
        <v>0</v>
      </c>
      <c r="H103" s="52">
        <v>45.5</v>
      </c>
      <c r="I103" s="52">
        <v>62</v>
      </c>
      <c r="J103" s="52">
        <v>56.45</v>
      </c>
      <c r="K103" s="52">
        <v>57.3</v>
      </c>
      <c r="L103" s="52">
        <v>76.180000000000007</v>
      </c>
      <c r="M103" s="52">
        <v>71</v>
      </c>
      <c r="N103" s="52">
        <v>56.8</v>
      </c>
      <c r="O103" s="52">
        <v>74.709999999999994</v>
      </c>
      <c r="P103" s="52">
        <v>71.75</v>
      </c>
      <c r="Q103" s="52">
        <v>84.36</v>
      </c>
      <c r="R103" s="52">
        <v>68.75</v>
      </c>
      <c r="S103" s="52">
        <v>56.48</v>
      </c>
      <c r="T103" s="52">
        <v>63.35</v>
      </c>
      <c r="U103" s="52">
        <f t="shared" si="1"/>
        <v>894.88000000000011</v>
      </c>
    </row>
    <row r="104" spans="1:21" x14ac:dyDescent="0.2">
      <c r="A104" s="52">
        <v>318</v>
      </c>
      <c r="B104" s="52">
        <v>1</v>
      </c>
      <c r="C104" s="52">
        <v>55.71</v>
      </c>
      <c r="D104" s="52">
        <v>14.4</v>
      </c>
      <c r="E104" s="52">
        <v>48.24</v>
      </c>
      <c r="F104" s="52">
        <v>0</v>
      </c>
      <c r="G104" s="52">
        <v>0</v>
      </c>
      <c r="H104" s="52">
        <v>229.42</v>
      </c>
      <c r="I104" s="52">
        <v>289.76</v>
      </c>
      <c r="J104" s="52">
        <v>264.55</v>
      </c>
      <c r="K104" s="52">
        <v>281.68</v>
      </c>
      <c r="L104" s="52">
        <v>277.33999999999997</v>
      </c>
      <c r="M104" s="52">
        <v>257.37</v>
      </c>
      <c r="N104" s="52">
        <v>256.62</v>
      </c>
      <c r="O104" s="52">
        <v>304.69</v>
      </c>
      <c r="P104" s="52">
        <v>302.49</v>
      </c>
      <c r="Q104" s="52">
        <v>321.95999999999998</v>
      </c>
      <c r="R104" s="52">
        <v>278.2</v>
      </c>
      <c r="S104" s="52">
        <v>317.3</v>
      </c>
      <c r="T104" s="52">
        <v>312.8</v>
      </c>
      <c r="U104" s="52">
        <f t="shared" si="1"/>
        <v>3812.5299999999997</v>
      </c>
    </row>
    <row r="105" spans="1:21" x14ac:dyDescent="0.2">
      <c r="A105" s="52">
        <v>319</v>
      </c>
      <c r="B105" s="52">
        <v>1</v>
      </c>
      <c r="C105" s="52">
        <v>8.02</v>
      </c>
      <c r="D105" s="52">
        <v>9</v>
      </c>
      <c r="E105" s="52">
        <v>5.46</v>
      </c>
      <c r="F105" s="52">
        <v>0</v>
      </c>
      <c r="G105" s="52">
        <v>0</v>
      </c>
      <c r="H105" s="52">
        <v>38.65</v>
      </c>
      <c r="I105" s="52">
        <v>39.700000000000003</v>
      </c>
      <c r="J105" s="52">
        <v>38.44</v>
      </c>
      <c r="K105" s="52">
        <v>37.76</v>
      </c>
      <c r="L105" s="52">
        <v>36.380000000000003</v>
      </c>
      <c r="M105" s="52">
        <v>35.04</v>
      </c>
      <c r="N105" s="52">
        <v>53.32</v>
      </c>
      <c r="O105" s="52">
        <v>41.03</v>
      </c>
      <c r="P105" s="52">
        <v>42.4</v>
      </c>
      <c r="Q105" s="52">
        <v>54.14</v>
      </c>
      <c r="R105" s="52">
        <v>52.96</v>
      </c>
      <c r="S105" s="52">
        <v>47.44</v>
      </c>
      <c r="T105" s="52">
        <v>31.97</v>
      </c>
      <c r="U105" s="52">
        <f t="shared" si="1"/>
        <v>571.70999999999992</v>
      </c>
    </row>
    <row r="106" spans="1:21" x14ac:dyDescent="0.2">
      <c r="A106" s="52">
        <v>330</v>
      </c>
      <c r="B106" s="52">
        <v>1</v>
      </c>
      <c r="C106" s="52">
        <v>1.7</v>
      </c>
      <c r="D106" s="52">
        <v>4.74</v>
      </c>
      <c r="E106" s="52">
        <v>3.16</v>
      </c>
      <c r="F106" s="52">
        <v>0</v>
      </c>
      <c r="G106" s="52">
        <v>0</v>
      </c>
      <c r="H106" s="52">
        <v>10.69</v>
      </c>
      <c r="I106" s="52">
        <v>13.35</v>
      </c>
      <c r="J106" s="52">
        <v>18</v>
      </c>
      <c r="K106" s="52">
        <v>15.03</v>
      </c>
      <c r="L106" s="52">
        <v>12.8</v>
      </c>
      <c r="M106" s="52">
        <v>16.72</v>
      </c>
      <c r="N106" s="52">
        <v>13.81</v>
      </c>
      <c r="O106" s="52">
        <v>20.74</v>
      </c>
      <c r="P106" s="52">
        <v>18.27</v>
      </c>
      <c r="Q106" s="52">
        <v>23.4</v>
      </c>
      <c r="R106" s="52">
        <v>27.89</v>
      </c>
      <c r="S106" s="52">
        <v>14.32</v>
      </c>
      <c r="T106" s="52">
        <v>26.56</v>
      </c>
      <c r="U106" s="52">
        <f t="shared" si="1"/>
        <v>241.18</v>
      </c>
    </row>
    <row r="107" spans="1:21" x14ac:dyDescent="0.2">
      <c r="A107" s="52">
        <v>332</v>
      </c>
      <c r="B107" s="52">
        <v>1</v>
      </c>
      <c r="C107" s="52">
        <v>30.05</v>
      </c>
      <c r="D107" s="52">
        <v>1.8</v>
      </c>
      <c r="E107" s="52">
        <v>20.83</v>
      </c>
      <c r="F107" s="52">
        <v>0</v>
      </c>
      <c r="G107" s="52">
        <v>0</v>
      </c>
      <c r="H107" s="52">
        <v>73.7</v>
      </c>
      <c r="I107" s="52">
        <v>113.7</v>
      </c>
      <c r="J107" s="52">
        <v>99.23</v>
      </c>
      <c r="K107" s="52">
        <v>130.65</v>
      </c>
      <c r="L107" s="52">
        <v>116.25</v>
      </c>
      <c r="M107" s="52">
        <v>123.1</v>
      </c>
      <c r="N107" s="52">
        <v>133.79</v>
      </c>
      <c r="O107" s="52">
        <v>125.06</v>
      </c>
      <c r="P107" s="52">
        <v>135.04</v>
      </c>
      <c r="Q107" s="52">
        <v>145.65</v>
      </c>
      <c r="R107" s="52">
        <v>128.99</v>
      </c>
      <c r="S107" s="52">
        <v>135.36000000000001</v>
      </c>
      <c r="T107" s="52">
        <v>132.52000000000001</v>
      </c>
      <c r="U107" s="52">
        <f t="shared" si="1"/>
        <v>1645.7200000000003</v>
      </c>
    </row>
    <row r="108" spans="1:21" x14ac:dyDescent="0.2">
      <c r="A108" s="52">
        <v>333</v>
      </c>
      <c r="B108" s="52">
        <v>1</v>
      </c>
      <c r="C108" s="52">
        <v>8.5399999999999991</v>
      </c>
      <c r="D108" s="52">
        <v>1.01</v>
      </c>
      <c r="E108" s="52">
        <v>9.32</v>
      </c>
      <c r="F108" s="52">
        <v>0</v>
      </c>
      <c r="G108" s="52">
        <v>0</v>
      </c>
      <c r="H108" s="52">
        <v>26.59</v>
      </c>
      <c r="I108" s="52">
        <v>47.56</v>
      </c>
      <c r="J108" s="52">
        <v>33.299999999999997</v>
      </c>
      <c r="K108" s="52">
        <v>34.5</v>
      </c>
      <c r="L108" s="52">
        <v>29.7</v>
      </c>
      <c r="M108" s="52">
        <v>34.229999999999997</v>
      </c>
      <c r="N108" s="52">
        <v>35.06</v>
      </c>
      <c r="O108" s="52">
        <v>45.56</v>
      </c>
      <c r="P108" s="52">
        <v>41.59</v>
      </c>
      <c r="Q108" s="52">
        <v>35.74</v>
      </c>
      <c r="R108" s="52">
        <v>46.89</v>
      </c>
      <c r="S108" s="52">
        <v>46.47</v>
      </c>
      <c r="T108" s="52">
        <v>47.72</v>
      </c>
      <c r="U108" s="52">
        <f t="shared" si="1"/>
        <v>523.78</v>
      </c>
    </row>
    <row r="109" spans="1:21" x14ac:dyDescent="0.2">
      <c r="A109" s="52">
        <v>345</v>
      </c>
      <c r="B109" s="52">
        <v>1</v>
      </c>
      <c r="C109" s="52">
        <v>8.6199999999999992</v>
      </c>
      <c r="D109" s="52">
        <v>0</v>
      </c>
      <c r="E109" s="52">
        <v>11.11</v>
      </c>
      <c r="F109" s="52">
        <v>0.08</v>
      </c>
      <c r="G109" s="52">
        <v>0</v>
      </c>
      <c r="H109" s="52">
        <v>95.95</v>
      </c>
      <c r="I109" s="52">
        <v>86.64</v>
      </c>
      <c r="J109" s="52">
        <v>89.29</v>
      </c>
      <c r="K109" s="52">
        <v>89.26</v>
      </c>
      <c r="L109" s="52">
        <v>81.02</v>
      </c>
      <c r="M109" s="52">
        <v>99.82</v>
      </c>
      <c r="N109" s="52">
        <v>96.25</v>
      </c>
      <c r="O109" s="52">
        <v>106.56</v>
      </c>
      <c r="P109" s="52">
        <v>113.49</v>
      </c>
      <c r="Q109" s="52">
        <v>116.54</v>
      </c>
      <c r="R109" s="52">
        <v>113.68</v>
      </c>
      <c r="S109" s="52">
        <v>95.28</v>
      </c>
      <c r="T109" s="52">
        <v>113.33</v>
      </c>
      <c r="U109" s="52">
        <f t="shared" si="1"/>
        <v>1316.9199999999998</v>
      </c>
    </row>
    <row r="110" spans="1:21" x14ac:dyDescent="0.2">
      <c r="A110" s="52">
        <v>347</v>
      </c>
      <c r="B110" s="52">
        <v>1</v>
      </c>
      <c r="C110" s="52">
        <v>80.13</v>
      </c>
      <c r="D110" s="52">
        <v>58.42</v>
      </c>
      <c r="E110" s="52">
        <v>53.59</v>
      </c>
      <c r="F110" s="52">
        <v>0</v>
      </c>
      <c r="G110" s="52">
        <v>0</v>
      </c>
      <c r="H110" s="52">
        <v>318.93</v>
      </c>
      <c r="I110" s="52">
        <v>347.54</v>
      </c>
      <c r="J110" s="52">
        <v>350.58</v>
      </c>
      <c r="K110" s="52">
        <v>349.16</v>
      </c>
      <c r="L110" s="52">
        <v>337.87</v>
      </c>
      <c r="M110" s="52">
        <v>356.19</v>
      </c>
      <c r="N110" s="52">
        <v>351.65</v>
      </c>
      <c r="O110" s="52">
        <v>356.32</v>
      </c>
      <c r="P110" s="52">
        <v>327.41000000000003</v>
      </c>
      <c r="Q110" s="52">
        <v>428.78</v>
      </c>
      <c r="R110" s="52">
        <v>375.42</v>
      </c>
      <c r="S110" s="52">
        <v>367.88</v>
      </c>
      <c r="T110" s="52">
        <v>310.76</v>
      </c>
      <c r="U110" s="52">
        <f t="shared" si="1"/>
        <v>4770.630000000001</v>
      </c>
    </row>
    <row r="111" spans="1:21" x14ac:dyDescent="0.2">
      <c r="A111" s="52">
        <v>356</v>
      </c>
      <c r="B111" s="52">
        <v>1</v>
      </c>
      <c r="C111" s="52">
        <v>1.4</v>
      </c>
      <c r="D111" s="52">
        <v>0</v>
      </c>
      <c r="E111" s="52">
        <v>0.37</v>
      </c>
      <c r="F111" s="52">
        <v>0</v>
      </c>
      <c r="G111" s="52">
        <v>0</v>
      </c>
      <c r="H111" s="52">
        <v>11.88</v>
      </c>
      <c r="I111" s="52">
        <v>12</v>
      </c>
      <c r="J111" s="52">
        <v>13</v>
      </c>
      <c r="K111" s="52">
        <v>8</v>
      </c>
      <c r="L111" s="52">
        <v>12.83</v>
      </c>
      <c r="M111" s="52">
        <v>10.17</v>
      </c>
      <c r="N111" s="52">
        <v>12</v>
      </c>
      <c r="O111" s="52">
        <v>10</v>
      </c>
      <c r="P111" s="52">
        <v>13.86</v>
      </c>
      <c r="Q111" s="52">
        <v>14.28</v>
      </c>
      <c r="R111" s="52">
        <v>3</v>
      </c>
      <c r="S111" s="52">
        <v>7.57</v>
      </c>
      <c r="T111" s="52">
        <v>11.59</v>
      </c>
      <c r="U111" s="52">
        <f t="shared" si="1"/>
        <v>141.94999999999999</v>
      </c>
    </row>
    <row r="112" spans="1:21" x14ac:dyDescent="0.2">
      <c r="A112" s="52">
        <v>361</v>
      </c>
      <c r="B112" s="52">
        <v>1</v>
      </c>
      <c r="C112" s="52">
        <v>19.170000000000002</v>
      </c>
      <c r="D112" s="52">
        <v>0.5</v>
      </c>
      <c r="E112" s="52">
        <v>11.11</v>
      </c>
      <c r="F112" s="52">
        <v>0.4</v>
      </c>
      <c r="G112" s="52">
        <v>0</v>
      </c>
      <c r="H112" s="52">
        <v>67.62</v>
      </c>
      <c r="I112" s="52">
        <v>66.77</v>
      </c>
      <c r="J112" s="52">
        <v>83.64</v>
      </c>
      <c r="K112" s="52">
        <v>79.14</v>
      </c>
      <c r="L112" s="52">
        <v>69.849999999999994</v>
      </c>
      <c r="M112" s="52">
        <v>88.76</v>
      </c>
      <c r="N112" s="52">
        <v>81.2</v>
      </c>
      <c r="O112" s="52">
        <v>103.15</v>
      </c>
      <c r="P112" s="52">
        <v>98.59</v>
      </c>
      <c r="Q112" s="52">
        <v>82.67</v>
      </c>
      <c r="R112" s="52">
        <v>91.17</v>
      </c>
      <c r="S112" s="52">
        <v>92.45</v>
      </c>
      <c r="T112" s="52">
        <v>86.07</v>
      </c>
      <c r="U112" s="52">
        <f t="shared" si="1"/>
        <v>1122.2599999999998</v>
      </c>
    </row>
    <row r="113" spans="1:21" x14ac:dyDescent="0.2">
      <c r="A113" s="52">
        <v>362</v>
      </c>
      <c r="B113" s="52">
        <v>1</v>
      </c>
      <c r="C113" s="52">
        <v>1.1399999999999999</v>
      </c>
      <c r="D113" s="52">
        <v>3.5</v>
      </c>
      <c r="E113" s="52">
        <v>0.01</v>
      </c>
      <c r="F113" s="52">
        <v>0</v>
      </c>
      <c r="G113" s="52">
        <v>0</v>
      </c>
      <c r="H113" s="52">
        <v>9.58</v>
      </c>
      <c r="I113" s="52">
        <v>16.670000000000002</v>
      </c>
      <c r="J113" s="52">
        <v>8.14</v>
      </c>
      <c r="K113" s="52">
        <v>9.8800000000000008</v>
      </c>
      <c r="L113" s="52">
        <v>12.39</v>
      </c>
      <c r="M113" s="52">
        <v>18</v>
      </c>
      <c r="N113" s="52">
        <v>16.97</v>
      </c>
      <c r="O113" s="52">
        <v>13.34</v>
      </c>
      <c r="P113" s="52">
        <v>19.52</v>
      </c>
      <c r="Q113" s="52">
        <v>21.6</v>
      </c>
      <c r="R113" s="52">
        <v>16.79</v>
      </c>
      <c r="S113" s="52">
        <v>10.3</v>
      </c>
      <c r="T113" s="52">
        <v>14</v>
      </c>
      <c r="U113" s="52">
        <f t="shared" si="1"/>
        <v>191.83</v>
      </c>
    </row>
    <row r="114" spans="1:21" x14ac:dyDescent="0.2">
      <c r="A114" s="52">
        <v>363</v>
      </c>
      <c r="B114" s="52">
        <v>1</v>
      </c>
      <c r="C114" s="52">
        <v>1.1499999999999999</v>
      </c>
      <c r="D114" s="52">
        <v>2.7</v>
      </c>
      <c r="E114" s="52">
        <v>0.49</v>
      </c>
      <c r="F114" s="52">
        <v>0</v>
      </c>
      <c r="G114" s="52">
        <v>0</v>
      </c>
      <c r="H114" s="52">
        <v>8.7100000000000009</v>
      </c>
      <c r="I114" s="52">
        <v>13.8</v>
      </c>
      <c r="J114" s="52">
        <v>15.19</v>
      </c>
      <c r="K114" s="52">
        <v>12.08</v>
      </c>
      <c r="L114" s="52">
        <v>10.94</v>
      </c>
      <c r="M114" s="52">
        <v>13.7</v>
      </c>
      <c r="N114" s="52">
        <v>12.29</v>
      </c>
      <c r="O114" s="52">
        <v>13.44</v>
      </c>
      <c r="P114" s="52">
        <v>12</v>
      </c>
      <c r="Q114" s="52">
        <v>17.32</v>
      </c>
      <c r="R114" s="52">
        <v>14.98</v>
      </c>
      <c r="S114" s="52">
        <v>11.06</v>
      </c>
      <c r="T114" s="52">
        <v>12</v>
      </c>
      <c r="U114" s="52">
        <f t="shared" si="1"/>
        <v>171.85</v>
      </c>
    </row>
    <row r="115" spans="1:21" x14ac:dyDescent="0.2">
      <c r="A115" s="52">
        <v>378</v>
      </c>
      <c r="B115" s="52">
        <v>1</v>
      </c>
      <c r="C115" s="52">
        <v>4.5599999999999996</v>
      </c>
      <c r="D115" s="52">
        <v>0.6</v>
      </c>
      <c r="E115" s="52">
        <v>5</v>
      </c>
      <c r="F115" s="52">
        <v>0</v>
      </c>
      <c r="G115" s="52">
        <v>0</v>
      </c>
      <c r="H115" s="52">
        <v>22.46</v>
      </c>
      <c r="I115" s="52">
        <v>24.75</v>
      </c>
      <c r="J115" s="52">
        <v>31.64</v>
      </c>
      <c r="K115" s="52">
        <v>32.47</v>
      </c>
      <c r="L115" s="52">
        <v>29.72</v>
      </c>
      <c r="M115" s="52">
        <v>32.26</v>
      </c>
      <c r="N115" s="52">
        <v>35.049999999999997</v>
      </c>
      <c r="O115" s="52">
        <v>35.19</v>
      </c>
      <c r="P115" s="52">
        <v>38.99</v>
      </c>
      <c r="Q115" s="52">
        <v>37.21</v>
      </c>
      <c r="R115" s="52">
        <v>31.18</v>
      </c>
      <c r="S115" s="52">
        <v>44.58</v>
      </c>
      <c r="T115" s="52">
        <v>38.299999999999997</v>
      </c>
      <c r="U115" s="52">
        <f t="shared" si="1"/>
        <v>443.96</v>
      </c>
    </row>
    <row r="116" spans="1:21" x14ac:dyDescent="0.2">
      <c r="A116" s="52">
        <v>381</v>
      </c>
      <c r="B116" s="52">
        <v>1</v>
      </c>
      <c r="C116" s="52">
        <v>14.42</v>
      </c>
      <c r="D116" s="52">
        <v>0</v>
      </c>
      <c r="E116" s="52">
        <v>10.71</v>
      </c>
      <c r="F116" s="52">
        <v>0</v>
      </c>
      <c r="G116" s="52">
        <v>0</v>
      </c>
      <c r="H116" s="52">
        <v>101.87</v>
      </c>
      <c r="I116" s="52">
        <v>110.61</v>
      </c>
      <c r="J116" s="52">
        <v>110.54</v>
      </c>
      <c r="K116" s="52">
        <v>117.76</v>
      </c>
      <c r="L116" s="52">
        <v>120.47</v>
      </c>
      <c r="M116" s="52">
        <v>130.57</v>
      </c>
      <c r="N116" s="52">
        <v>134.25</v>
      </c>
      <c r="O116" s="52">
        <v>151.31</v>
      </c>
      <c r="P116" s="52">
        <v>128.22999999999999</v>
      </c>
      <c r="Q116" s="52">
        <v>148.82</v>
      </c>
      <c r="R116" s="52">
        <v>127.9</v>
      </c>
      <c r="S116" s="52">
        <v>134.18</v>
      </c>
      <c r="T116" s="52">
        <v>115.69</v>
      </c>
      <c r="U116" s="52">
        <f t="shared" si="1"/>
        <v>1657.3300000000002</v>
      </c>
    </row>
    <row r="117" spans="1:21" x14ac:dyDescent="0.2">
      <c r="A117" s="52">
        <v>390</v>
      </c>
      <c r="B117" s="52">
        <v>1</v>
      </c>
      <c r="C117" s="52">
        <v>2.25</v>
      </c>
      <c r="D117" s="52">
        <v>8.4</v>
      </c>
      <c r="E117" s="52">
        <v>1.25</v>
      </c>
      <c r="F117" s="52">
        <v>0</v>
      </c>
      <c r="G117" s="52">
        <v>0</v>
      </c>
      <c r="H117" s="52">
        <v>33.61</v>
      </c>
      <c r="I117" s="52">
        <v>23.37</v>
      </c>
      <c r="J117" s="52">
        <v>37.19</v>
      </c>
      <c r="K117" s="52">
        <v>39.43</v>
      </c>
      <c r="L117" s="52">
        <v>28.78</v>
      </c>
      <c r="M117" s="52">
        <v>36.58</v>
      </c>
      <c r="N117" s="52">
        <v>26.86</v>
      </c>
      <c r="O117" s="52">
        <v>37.22</v>
      </c>
      <c r="P117" s="52">
        <v>28.93</v>
      </c>
      <c r="Q117" s="52">
        <v>34.42</v>
      </c>
      <c r="R117" s="52">
        <v>38.76</v>
      </c>
      <c r="S117" s="52">
        <v>34.26</v>
      </c>
      <c r="T117" s="52">
        <v>46.25</v>
      </c>
      <c r="U117" s="52">
        <f t="shared" si="1"/>
        <v>457.56000000000006</v>
      </c>
    </row>
    <row r="118" spans="1:21" x14ac:dyDescent="0.2">
      <c r="A118" s="52">
        <v>391</v>
      </c>
      <c r="B118" s="52">
        <v>1</v>
      </c>
      <c r="C118" s="52">
        <v>2.5099999999999998</v>
      </c>
      <c r="D118" s="52">
        <v>0</v>
      </c>
      <c r="E118" s="52">
        <v>3.62</v>
      </c>
      <c r="F118" s="52">
        <v>0</v>
      </c>
      <c r="G118" s="52">
        <v>0</v>
      </c>
      <c r="H118" s="52">
        <v>29.61</v>
      </c>
      <c r="I118" s="52">
        <v>32.39</v>
      </c>
      <c r="J118" s="52">
        <v>22.89</v>
      </c>
      <c r="K118" s="52">
        <v>16.23</v>
      </c>
      <c r="L118" s="52">
        <v>24</v>
      </c>
      <c r="M118" s="52">
        <v>23.89</v>
      </c>
      <c r="N118" s="52">
        <v>19.649999999999999</v>
      </c>
      <c r="O118" s="52">
        <v>35</v>
      </c>
      <c r="P118" s="52">
        <v>31.73</v>
      </c>
      <c r="Q118" s="52">
        <v>33.090000000000003</v>
      </c>
      <c r="R118" s="52">
        <v>36.840000000000003</v>
      </c>
      <c r="S118" s="52">
        <v>27.57</v>
      </c>
      <c r="T118" s="52">
        <v>26.75</v>
      </c>
      <c r="U118" s="52">
        <f t="shared" si="1"/>
        <v>365.77000000000004</v>
      </c>
    </row>
    <row r="119" spans="1:21" x14ac:dyDescent="0.2">
      <c r="A119" s="52">
        <v>402</v>
      </c>
      <c r="B119" s="52">
        <v>1</v>
      </c>
      <c r="C119" s="52">
        <v>1.44</v>
      </c>
      <c r="D119" s="52">
        <v>2.4</v>
      </c>
      <c r="E119" s="52">
        <v>0</v>
      </c>
      <c r="F119" s="52">
        <v>0</v>
      </c>
      <c r="G119" s="52">
        <v>0</v>
      </c>
      <c r="H119" s="52">
        <v>13.65</v>
      </c>
      <c r="I119" s="52">
        <v>13</v>
      </c>
      <c r="J119" s="52">
        <v>9</v>
      </c>
      <c r="K119" s="52">
        <v>11.71</v>
      </c>
      <c r="L119" s="52">
        <v>17.71</v>
      </c>
      <c r="M119" s="52">
        <v>10</v>
      </c>
      <c r="N119" s="52">
        <v>8.6300000000000008</v>
      </c>
      <c r="O119" s="52">
        <v>14.14</v>
      </c>
      <c r="P119" s="52">
        <v>9.15</v>
      </c>
      <c r="Q119" s="52">
        <v>8.9499999999999993</v>
      </c>
      <c r="R119" s="52">
        <v>10.35</v>
      </c>
      <c r="S119" s="52">
        <v>10.49</v>
      </c>
      <c r="T119" s="52">
        <v>12</v>
      </c>
      <c r="U119" s="52">
        <f t="shared" si="1"/>
        <v>152.62</v>
      </c>
    </row>
    <row r="120" spans="1:21" x14ac:dyDescent="0.2">
      <c r="A120" s="52">
        <v>403</v>
      </c>
      <c r="B120" s="52">
        <v>1</v>
      </c>
      <c r="C120" s="52">
        <v>2.67</v>
      </c>
      <c r="D120" s="52">
        <v>0</v>
      </c>
      <c r="E120" s="52">
        <v>0.63</v>
      </c>
      <c r="F120" s="52">
        <v>0</v>
      </c>
      <c r="G120" s="52">
        <v>0</v>
      </c>
      <c r="H120" s="52">
        <v>14.37</v>
      </c>
      <c r="I120" s="52">
        <v>9</v>
      </c>
      <c r="J120" s="52">
        <v>15.34</v>
      </c>
      <c r="K120" s="52">
        <v>14</v>
      </c>
      <c r="L120" s="52">
        <v>13.51</v>
      </c>
      <c r="M120" s="52">
        <v>19</v>
      </c>
      <c r="N120" s="52">
        <v>16.82</v>
      </c>
      <c r="O120" s="52">
        <v>9.49</v>
      </c>
      <c r="P120" s="52">
        <v>11</v>
      </c>
      <c r="Q120" s="52">
        <v>12.67</v>
      </c>
      <c r="R120" s="52">
        <v>13.18</v>
      </c>
      <c r="S120" s="52">
        <v>9</v>
      </c>
      <c r="T120" s="52">
        <v>15.57</v>
      </c>
      <c r="U120" s="52">
        <f t="shared" si="1"/>
        <v>176.25</v>
      </c>
    </row>
    <row r="121" spans="1:21" x14ac:dyDescent="0.2">
      <c r="A121" s="52">
        <v>404</v>
      </c>
      <c r="B121" s="52">
        <v>1</v>
      </c>
      <c r="C121" s="52">
        <v>3.13</v>
      </c>
      <c r="D121" s="52">
        <v>0</v>
      </c>
      <c r="E121" s="52">
        <v>1</v>
      </c>
      <c r="F121" s="52">
        <v>0</v>
      </c>
      <c r="G121" s="52">
        <v>0</v>
      </c>
      <c r="H121" s="52">
        <v>18.59</v>
      </c>
      <c r="I121" s="52">
        <v>13.51</v>
      </c>
      <c r="J121" s="52">
        <v>17</v>
      </c>
      <c r="K121" s="52">
        <v>12.22</v>
      </c>
      <c r="L121" s="52">
        <v>13</v>
      </c>
      <c r="M121" s="52">
        <v>14.07</v>
      </c>
      <c r="N121" s="52">
        <v>17</v>
      </c>
      <c r="O121" s="52">
        <v>15.51</v>
      </c>
      <c r="P121" s="52">
        <v>23.45</v>
      </c>
      <c r="Q121" s="52">
        <v>21</v>
      </c>
      <c r="R121" s="52">
        <v>14</v>
      </c>
      <c r="S121" s="52">
        <v>23.76</v>
      </c>
      <c r="T121" s="52">
        <v>9.32</v>
      </c>
      <c r="U121" s="52">
        <f t="shared" si="1"/>
        <v>216.56</v>
      </c>
    </row>
    <row r="122" spans="1:21" x14ac:dyDescent="0.2">
      <c r="A122" s="52">
        <v>413</v>
      </c>
      <c r="B122" s="52">
        <v>1</v>
      </c>
      <c r="C122" s="52">
        <v>39.42</v>
      </c>
      <c r="D122" s="52">
        <v>43.31</v>
      </c>
      <c r="E122" s="52">
        <v>19.63</v>
      </c>
      <c r="F122" s="52">
        <v>0</v>
      </c>
      <c r="G122" s="52">
        <v>0</v>
      </c>
      <c r="H122" s="52">
        <v>163.12</v>
      </c>
      <c r="I122" s="52">
        <v>191.72</v>
      </c>
      <c r="J122" s="52">
        <v>181.78</v>
      </c>
      <c r="K122" s="52">
        <v>172.42</v>
      </c>
      <c r="L122" s="52">
        <v>178.24</v>
      </c>
      <c r="M122" s="52">
        <v>182.53</v>
      </c>
      <c r="N122" s="52">
        <v>187.37</v>
      </c>
      <c r="O122" s="52">
        <v>200.93</v>
      </c>
      <c r="P122" s="52">
        <v>183.93</v>
      </c>
      <c r="Q122" s="52">
        <v>199.21</v>
      </c>
      <c r="R122" s="52">
        <v>217.59</v>
      </c>
      <c r="S122" s="52">
        <v>206.34</v>
      </c>
      <c r="T122" s="52">
        <v>192.8</v>
      </c>
      <c r="U122" s="52">
        <f t="shared" si="1"/>
        <v>2560.3400000000006</v>
      </c>
    </row>
    <row r="123" spans="1:21" x14ac:dyDescent="0.2">
      <c r="A123" s="52">
        <v>414</v>
      </c>
      <c r="B123" s="52">
        <v>1</v>
      </c>
      <c r="C123" s="52">
        <v>5.8</v>
      </c>
      <c r="D123" s="52">
        <v>0</v>
      </c>
      <c r="E123" s="52">
        <v>7.55</v>
      </c>
      <c r="F123" s="52">
        <v>0</v>
      </c>
      <c r="G123" s="52">
        <v>0</v>
      </c>
      <c r="H123" s="52">
        <v>23.45</v>
      </c>
      <c r="I123" s="52">
        <v>18.82</v>
      </c>
      <c r="J123" s="52">
        <v>26.66</v>
      </c>
      <c r="K123" s="52">
        <v>26</v>
      </c>
      <c r="L123" s="52">
        <v>37.43</v>
      </c>
      <c r="M123" s="52">
        <v>25.87</v>
      </c>
      <c r="N123" s="52">
        <v>31.42</v>
      </c>
      <c r="O123" s="52">
        <v>31.7</v>
      </c>
      <c r="P123" s="52">
        <v>31.94</v>
      </c>
      <c r="Q123" s="52">
        <v>38.56</v>
      </c>
      <c r="R123" s="52">
        <v>29.55</v>
      </c>
      <c r="S123" s="52">
        <v>30.69</v>
      </c>
      <c r="T123" s="52">
        <v>37.950000000000003</v>
      </c>
      <c r="U123" s="52">
        <f t="shared" si="1"/>
        <v>403.39</v>
      </c>
    </row>
    <row r="124" spans="1:21" x14ac:dyDescent="0.2">
      <c r="A124" s="52">
        <v>415</v>
      </c>
      <c r="B124" s="52">
        <v>1</v>
      </c>
      <c r="C124" s="52">
        <v>0.84</v>
      </c>
      <c r="D124" s="52">
        <v>1.94</v>
      </c>
      <c r="E124" s="52">
        <v>1</v>
      </c>
      <c r="F124" s="52">
        <v>0</v>
      </c>
      <c r="G124" s="52">
        <v>0</v>
      </c>
      <c r="H124" s="52">
        <v>11.09</v>
      </c>
      <c r="I124" s="52">
        <v>11.72</v>
      </c>
      <c r="J124" s="52">
        <v>8.43</v>
      </c>
      <c r="K124" s="52">
        <v>15.67</v>
      </c>
      <c r="L124" s="52">
        <v>14</v>
      </c>
      <c r="M124" s="52">
        <v>12.09</v>
      </c>
      <c r="N124" s="52">
        <v>13.94</v>
      </c>
      <c r="O124" s="52">
        <v>15.2</v>
      </c>
      <c r="P124" s="52">
        <v>11</v>
      </c>
      <c r="Q124" s="52">
        <v>18</v>
      </c>
      <c r="R124" s="52">
        <v>23.45</v>
      </c>
      <c r="S124" s="52">
        <v>11.48</v>
      </c>
      <c r="T124" s="52">
        <v>16</v>
      </c>
      <c r="U124" s="52">
        <f t="shared" si="1"/>
        <v>185.85</v>
      </c>
    </row>
    <row r="125" spans="1:21" x14ac:dyDescent="0.2">
      <c r="A125" s="52">
        <v>423</v>
      </c>
      <c r="B125" s="52">
        <v>1</v>
      </c>
      <c r="C125" s="52">
        <v>36.17</v>
      </c>
      <c r="D125" s="52">
        <v>3</v>
      </c>
      <c r="E125" s="52">
        <v>33.01</v>
      </c>
      <c r="F125" s="52">
        <v>0</v>
      </c>
      <c r="G125" s="52">
        <v>0</v>
      </c>
      <c r="H125" s="52">
        <v>174.28</v>
      </c>
      <c r="I125" s="52">
        <v>188.11</v>
      </c>
      <c r="J125" s="52">
        <v>188.77</v>
      </c>
      <c r="K125" s="52">
        <v>193.29</v>
      </c>
      <c r="L125" s="52">
        <v>187.5</v>
      </c>
      <c r="M125" s="52">
        <v>194.32</v>
      </c>
      <c r="N125" s="52">
        <v>213.82</v>
      </c>
      <c r="O125" s="52">
        <v>208.21</v>
      </c>
      <c r="P125" s="52">
        <v>214.86</v>
      </c>
      <c r="Q125" s="52">
        <v>223.27</v>
      </c>
      <c r="R125" s="52">
        <v>201.13</v>
      </c>
      <c r="S125" s="52">
        <v>218.18</v>
      </c>
      <c r="T125" s="52">
        <v>216.17</v>
      </c>
      <c r="U125" s="52">
        <f t="shared" si="1"/>
        <v>2694.09</v>
      </c>
    </row>
    <row r="126" spans="1:21" x14ac:dyDescent="0.2">
      <c r="A126" s="52">
        <v>424</v>
      </c>
      <c r="B126" s="52">
        <v>1</v>
      </c>
      <c r="C126" s="52">
        <v>2.84</v>
      </c>
      <c r="D126" s="52">
        <v>0</v>
      </c>
      <c r="E126" s="52">
        <v>4.99</v>
      </c>
      <c r="F126" s="52">
        <v>0</v>
      </c>
      <c r="G126" s="52">
        <v>0</v>
      </c>
      <c r="H126" s="52">
        <v>33.83</v>
      </c>
      <c r="I126" s="52">
        <v>37.25</v>
      </c>
      <c r="J126" s="52">
        <v>39.53</v>
      </c>
      <c r="K126" s="52">
        <v>51.21</v>
      </c>
      <c r="L126" s="52">
        <v>35.630000000000003</v>
      </c>
      <c r="M126" s="52">
        <v>41.38</v>
      </c>
      <c r="N126" s="52">
        <v>44.59</v>
      </c>
      <c r="O126" s="52">
        <v>37.81</v>
      </c>
      <c r="P126" s="52">
        <v>50.22</v>
      </c>
      <c r="Q126" s="52">
        <v>46.18</v>
      </c>
      <c r="R126" s="52">
        <v>50.04</v>
      </c>
      <c r="S126" s="52">
        <v>30.4</v>
      </c>
      <c r="T126" s="52">
        <v>33.35</v>
      </c>
      <c r="U126" s="52">
        <f t="shared" si="1"/>
        <v>539.25</v>
      </c>
    </row>
    <row r="127" spans="1:21" x14ac:dyDescent="0.2">
      <c r="A127" s="52">
        <v>432</v>
      </c>
      <c r="B127" s="52">
        <v>1</v>
      </c>
      <c r="C127" s="52">
        <v>9.65</v>
      </c>
      <c r="D127" s="52">
        <v>15.53</v>
      </c>
      <c r="E127" s="52">
        <v>6.46</v>
      </c>
      <c r="F127" s="52">
        <v>0</v>
      </c>
      <c r="G127" s="52">
        <v>0</v>
      </c>
      <c r="H127" s="52">
        <v>65.16</v>
      </c>
      <c r="I127" s="52">
        <v>59.09</v>
      </c>
      <c r="J127" s="52">
        <v>68.209999999999994</v>
      </c>
      <c r="K127" s="52">
        <v>73.75</v>
      </c>
      <c r="L127" s="52">
        <v>77.22</v>
      </c>
      <c r="M127" s="52">
        <v>62.45</v>
      </c>
      <c r="N127" s="52">
        <v>70.239999999999995</v>
      </c>
      <c r="O127" s="52">
        <v>78.39</v>
      </c>
      <c r="P127" s="52">
        <v>75.739999999999995</v>
      </c>
      <c r="Q127" s="52">
        <v>46.33</v>
      </c>
      <c r="R127" s="52">
        <v>45</v>
      </c>
      <c r="S127" s="52">
        <v>45.87</v>
      </c>
      <c r="T127" s="52">
        <v>36.97</v>
      </c>
      <c r="U127" s="52">
        <f t="shared" si="1"/>
        <v>836.06000000000006</v>
      </c>
    </row>
    <row r="128" spans="1:21" x14ac:dyDescent="0.2">
      <c r="A128" s="52">
        <v>435</v>
      </c>
      <c r="B128" s="52">
        <v>1</v>
      </c>
      <c r="C128" s="52">
        <v>11.15</v>
      </c>
      <c r="D128" s="52">
        <v>13.22</v>
      </c>
      <c r="E128" s="52">
        <v>7.16</v>
      </c>
      <c r="F128" s="52">
        <v>0</v>
      </c>
      <c r="G128" s="52">
        <v>0</v>
      </c>
      <c r="H128" s="52">
        <v>37.659999999999997</v>
      </c>
      <c r="I128" s="52">
        <v>48.2</v>
      </c>
      <c r="J128" s="52">
        <v>52.8</v>
      </c>
      <c r="K128" s="52">
        <v>49.89</v>
      </c>
      <c r="L128" s="52">
        <v>54.38</v>
      </c>
      <c r="M128" s="52">
        <v>60.14</v>
      </c>
      <c r="N128" s="52">
        <v>64.11</v>
      </c>
      <c r="O128" s="52">
        <v>49.52</v>
      </c>
      <c r="P128" s="52">
        <v>42.38</v>
      </c>
      <c r="Q128" s="52">
        <v>45.9</v>
      </c>
      <c r="R128" s="52">
        <v>27.29</v>
      </c>
      <c r="S128" s="52">
        <v>40.08</v>
      </c>
      <c r="T128" s="52">
        <v>36.35</v>
      </c>
      <c r="U128" s="52">
        <f t="shared" si="1"/>
        <v>640.23</v>
      </c>
    </row>
    <row r="129" spans="1:21" x14ac:dyDescent="0.2">
      <c r="A129" s="52">
        <v>441</v>
      </c>
      <c r="B129" s="52">
        <v>1</v>
      </c>
      <c r="C129" s="52">
        <v>1.06</v>
      </c>
      <c r="D129" s="52">
        <v>0.47</v>
      </c>
      <c r="E129" s="52">
        <v>2</v>
      </c>
      <c r="F129" s="52">
        <v>0</v>
      </c>
      <c r="G129" s="52">
        <v>0</v>
      </c>
      <c r="H129" s="52">
        <v>20.34</v>
      </c>
      <c r="I129" s="52">
        <v>17.32</v>
      </c>
      <c r="J129" s="52">
        <v>29.97</v>
      </c>
      <c r="K129" s="52">
        <v>20.39</v>
      </c>
      <c r="L129" s="52">
        <v>22.54</v>
      </c>
      <c r="M129" s="52">
        <v>26</v>
      </c>
      <c r="N129" s="52">
        <v>22.06</v>
      </c>
      <c r="O129" s="52">
        <v>25.92</v>
      </c>
      <c r="P129" s="52">
        <v>26.19</v>
      </c>
      <c r="Q129" s="52">
        <v>16.57</v>
      </c>
      <c r="R129" s="52">
        <v>28.18</v>
      </c>
      <c r="S129" s="52">
        <v>20.93</v>
      </c>
      <c r="T129" s="52">
        <v>24.91</v>
      </c>
      <c r="U129" s="52">
        <f t="shared" si="1"/>
        <v>304.85000000000002</v>
      </c>
    </row>
    <row r="130" spans="1:21" x14ac:dyDescent="0.2">
      <c r="A130" s="52">
        <v>447</v>
      </c>
      <c r="B130" s="52">
        <v>1</v>
      </c>
      <c r="C130" s="52">
        <v>0.28000000000000003</v>
      </c>
      <c r="D130" s="52">
        <v>0</v>
      </c>
      <c r="E130" s="52">
        <v>1.41</v>
      </c>
      <c r="F130" s="52">
        <v>0</v>
      </c>
      <c r="G130" s="52">
        <v>0</v>
      </c>
      <c r="H130" s="52">
        <v>8.74</v>
      </c>
      <c r="I130" s="52">
        <v>11.24</v>
      </c>
      <c r="J130" s="52">
        <v>5.72</v>
      </c>
      <c r="K130" s="52">
        <v>11</v>
      </c>
      <c r="L130" s="52">
        <v>6</v>
      </c>
      <c r="M130" s="52">
        <v>8.76</v>
      </c>
      <c r="N130" s="52">
        <v>7</v>
      </c>
      <c r="O130" s="52">
        <v>12</v>
      </c>
      <c r="P130" s="52">
        <v>7</v>
      </c>
      <c r="Q130" s="52">
        <v>11</v>
      </c>
      <c r="R130" s="52">
        <v>7.25</v>
      </c>
      <c r="S130" s="52">
        <v>7</v>
      </c>
      <c r="T130" s="52">
        <v>10.25</v>
      </c>
      <c r="U130" s="52">
        <f t="shared" ref="U130:U193" si="2">SUM(C130:T130)</f>
        <v>114.65</v>
      </c>
    </row>
    <row r="131" spans="1:21" x14ac:dyDescent="0.2">
      <c r="A131" s="52">
        <v>458</v>
      </c>
      <c r="B131" s="52">
        <v>1</v>
      </c>
      <c r="C131" s="52">
        <v>2.8</v>
      </c>
      <c r="D131" s="52">
        <v>7.19</v>
      </c>
      <c r="E131" s="52">
        <v>3.83</v>
      </c>
      <c r="F131" s="52">
        <v>0</v>
      </c>
      <c r="G131" s="52">
        <v>0</v>
      </c>
      <c r="H131" s="52">
        <v>21.5</v>
      </c>
      <c r="I131" s="52">
        <v>24.76</v>
      </c>
      <c r="J131" s="52">
        <v>20.350000000000001</v>
      </c>
      <c r="K131" s="52">
        <v>18.309999999999999</v>
      </c>
      <c r="L131" s="52">
        <v>20.25</v>
      </c>
      <c r="M131" s="52">
        <v>28.27</v>
      </c>
      <c r="N131" s="52">
        <v>24.39</v>
      </c>
      <c r="O131" s="52">
        <v>21.49</v>
      </c>
      <c r="P131" s="52">
        <v>22.74</v>
      </c>
      <c r="Q131" s="52">
        <v>22.23</v>
      </c>
      <c r="R131" s="52">
        <v>21.8</v>
      </c>
      <c r="S131" s="52">
        <v>18.79</v>
      </c>
      <c r="T131" s="52">
        <v>16.13</v>
      </c>
      <c r="U131" s="52">
        <f t="shared" si="2"/>
        <v>294.83000000000004</v>
      </c>
    </row>
    <row r="132" spans="1:21" x14ac:dyDescent="0.2">
      <c r="A132" s="52">
        <v>463</v>
      </c>
      <c r="B132" s="52">
        <v>1</v>
      </c>
      <c r="C132" s="52">
        <v>7.99</v>
      </c>
      <c r="D132" s="52">
        <v>0</v>
      </c>
      <c r="E132" s="52">
        <v>12.16</v>
      </c>
      <c r="F132" s="52">
        <v>0</v>
      </c>
      <c r="G132" s="52">
        <v>0</v>
      </c>
      <c r="H132" s="52">
        <v>49.79</v>
      </c>
      <c r="I132" s="52">
        <v>45.99</v>
      </c>
      <c r="J132" s="52">
        <v>57.06</v>
      </c>
      <c r="K132" s="52">
        <v>54.31</v>
      </c>
      <c r="L132" s="52">
        <v>49.22</v>
      </c>
      <c r="M132" s="52">
        <v>53.51</v>
      </c>
      <c r="N132" s="52">
        <v>61.37</v>
      </c>
      <c r="O132" s="52">
        <v>62.02</v>
      </c>
      <c r="P132" s="52">
        <v>82.98</v>
      </c>
      <c r="Q132" s="52">
        <v>68.709999999999994</v>
      </c>
      <c r="R132" s="52">
        <v>70.819999999999993</v>
      </c>
      <c r="S132" s="52">
        <v>69.42</v>
      </c>
      <c r="T132" s="52">
        <v>65.02</v>
      </c>
      <c r="U132" s="52">
        <f t="shared" si="2"/>
        <v>810.37</v>
      </c>
    </row>
    <row r="133" spans="1:21" x14ac:dyDescent="0.2">
      <c r="A133" s="52">
        <v>465</v>
      </c>
      <c r="B133" s="52">
        <v>1</v>
      </c>
      <c r="C133" s="52">
        <v>21.19</v>
      </c>
      <c r="D133" s="52">
        <v>0</v>
      </c>
      <c r="E133" s="52">
        <v>21.24</v>
      </c>
      <c r="F133" s="52">
        <v>0</v>
      </c>
      <c r="G133" s="52">
        <v>0</v>
      </c>
      <c r="H133" s="52">
        <v>136.07</v>
      </c>
      <c r="I133" s="52">
        <v>105.22</v>
      </c>
      <c r="J133" s="52">
        <v>132.54</v>
      </c>
      <c r="K133" s="52">
        <v>136.75</v>
      </c>
      <c r="L133" s="52">
        <v>136.88</v>
      </c>
      <c r="M133" s="52">
        <v>112.43</v>
      </c>
      <c r="N133" s="52">
        <v>137.33000000000001</v>
      </c>
      <c r="O133" s="52">
        <v>149.22999999999999</v>
      </c>
      <c r="P133" s="52">
        <v>163.74</v>
      </c>
      <c r="Q133" s="52">
        <v>137.88999999999999</v>
      </c>
      <c r="R133" s="52">
        <v>152.35</v>
      </c>
      <c r="S133" s="52">
        <v>144.66</v>
      </c>
      <c r="T133" s="52">
        <v>111.62</v>
      </c>
      <c r="U133" s="52">
        <f t="shared" si="2"/>
        <v>1799.1399999999999</v>
      </c>
    </row>
    <row r="134" spans="1:21" x14ac:dyDescent="0.2">
      <c r="A134" s="52">
        <v>466</v>
      </c>
      <c r="B134" s="52">
        <v>1</v>
      </c>
      <c r="C134" s="52">
        <v>19.420000000000002</v>
      </c>
      <c r="D134" s="52">
        <v>0</v>
      </c>
      <c r="E134" s="52">
        <v>28.98</v>
      </c>
      <c r="F134" s="52">
        <v>0</v>
      </c>
      <c r="G134" s="52">
        <v>0</v>
      </c>
      <c r="H134" s="52">
        <v>127.69</v>
      </c>
      <c r="I134" s="52">
        <v>136.87</v>
      </c>
      <c r="J134" s="52">
        <v>146.25</v>
      </c>
      <c r="K134" s="52">
        <v>129.63999999999999</v>
      </c>
      <c r="L134" s="52">
        <v>151.66999999999999</v>
      </c>
      <c r="M134" s="52">
        <v>149.21</v>
      </c>
      <c r="N134" s="52">
        <v>156.03</v>
      </c>
      <c r="O134" s="52">
        <v>155.94</v>
      </c>
      <c r="P134" s="52">
        <v>143.15</v>
      </c>
      <c r="Q134" s="52">
        <v>198.48</v>
      </c>
      <c r="R134" s="52">
        <v>165.06</v>
      </c>
      <c r="S134" s="52">
        <v>139.91999999999999</v>
      </c>
      <c r="T134" s="52">
        <v>164.76</v>
      </c>
      <c r="U134" s="52">
        <f t="shared" si="2"/>
        <v>2013.0700000000002</v>
      </c>
    </row>
    <row r="135" spans="1:21" x14ac:dyDescent="0.2">
      <c r="A135" s="52">
        <v>473</v>
      </c>
      <c r="B135" s="52">
        <v>1</v>
      </c>
      <c r="C135" s="52">
        <v>3.96</v>
      </c>
      <c r="D135" s="52">
        <v>8.49</v>
      </c>
      <c r="E135" s="52">
        <v>1</v>
      </c>
      <c r="F135" s="52">
        <v>0</v>
      </c>
      <c r="G135" s="52">
        <v>0</v>
      </c>
      <c r="H135" s="52">
        <v>16.559999999999999</v>
      </c>
      <c r="I135" s="52">
        <v>25.64</v>
      </c>
      <c r="J135" s="52">
        <v>20.76</v>
      </c>
      <c r="K135" s="52">
        <v>19.690000000000001</v>
      </c>
      <c r="L135" s="52">
        <v>26</v>
      </c>
      <c r="M135" s="52">
        <v>28.74</v>
      </c>
      <c r="N135" s="52">
        <v>22</v>
      </c>
      <c r="O135" s="52">
        <v>29.87</v>
      </c>
      <c r="P135" s="52">
        <v>34.61</v>
      </c>
      <c r="Q135" s="52">
        <v>32.299999999999997</v>
      </c>
      <c r="R135" s="52">
        <v>28.22</v>
      </c>
      <c r="S135" s="52">
        <v>32.78</v>
      </c>
      <c r="T135" s="52">
        <v>29.94</v>
      </c>
      <c r="U135" s="52">
        <f t="shared" si="2"/>
        <v>360.56</v>
      </c>
    </row>
    <row r="136" spans="1:21" x14ac:dyDescent="0.2">
      <c r="A136" s="52">
        <v>477</v>
      </c>
      <c r="B136" s="52">
        <v>1</v>
      </c>
      <c r="C136" s="52">
        <v>36.700000000000003</v>
      </c>
      <c r="D136" s="52">
        <v>4.72</v>
      </c>
      <c r="E136" s="52">
        <v>35.81</v>
      </c>
      <c r="F136" s="52">
        <v>0</v>
      </c>
      <c r="G136" s="52">
        <v>0</v>
      </c>
      <c r="H136" s="52">
        <v>203.13</v>
      </c>
      <c r="I136" s="52">
        <v>252.7</v>
      </c>
      <c r="J136" s="52">
        <v>222.16</v>
      </c>
      <c r="K136" s="52">
        <v>261.64</v>
      </c>
      <c r="L136" s="52">
        <v>282.85000000000002</v>
      </c>
      <c r="M136" s="52">
        <v>255.12</v>
      </c>
      <c r="N136" s="52">
        <v>257.14</v>
      </c>
      <c r="O136" s="52">
        <v>289.94</v>
      </c>
      <c r="P136" s="52">
        <v>272.22000000000003</v>
      </c>
      <c r="Q136" s="52">
        <v>292.20999999999998</v>
      </c>
      <c r="R136" s="52">
        <v>277.76</v>
      </c>
      <c r="S136" s="52">
        <v>280.81</v>
      </c>
      <c r="T136" s="52">
        <v>240.01</v>
      </c>
      <c r="U136" s="52">
        <f t="shared" si="2"/>
        <v>3464.92</v>
      </c>
    </row>
    <row r="137" spans="1:21" x14ac:dyDescent="0.2">
      <c r="A137" s="52">
        <v>480</v>
      </c>
      <c r="B137" s="52">
        <v>1</v>
      </c>
      <c r="C137" s="52">
        <v>16.940000000000001</v>
      </c>
      <c r="D137" s="52">
        <v>13.06</v>
      </c>
      <c r="E137" s="52">
        <v>11.2</v>
      </c>
      <c r="F137" s="52">
        <v>0</v>
      </c>
      <c r="G137" s="52">
        <v>0</v>
      </c>
      <c r="H137" s="52">
        <v>45.15</v>
      </c>
      <c r="I137" s="52">
        <v>40.5</v>
      </c>
      <c r="J137" s="52">
        <v>58.8</v>
      </c>
      <c r="K137" s="52">
        <v>36.25</v>
      </c>
      <c r="L137" s="52">
        <v>44.6</v>
      </c>
      <c r="M137" s="52">
        <v>57.07</v>
      </c>
      <c r="N137" s="52">
        <v>61.7</v>
      </c>
      <c r="O137" s="52">
        <v>63.21</v>
      </c>
      <c r="P137" s="52">
        <v>79.03</v>
      </c>
      <c r="Q137" s="52">
        <v>82.19</v>
      </c>
      <c r="R137" s="52">
        <v>84.76</v>
      </c>
      <c r="S137" s="52">
        <v>52.1</v>
      </c>
      <c r="T137" s="52">
        <v>51.93</v>
      </c>
      <c r="U137" s="52">
        <f t="shared" si="2"/>
        <v>798.49</v>
      </c>
    </row>
    <row r="138" spans="1:21" x14ac:dyDescent="0.2">
      <c r="A138" s="52">
        <v>482</v>
      </c>
      <c r="B138" s="52">
        <v>1</v>
      </c>
      <c r="C138" s="52">
        <v>35.94</v>
      </c>
      <c r="D138" s="52">
        <v>2.08</v>
      </c>
      <c r="E138" s="52">
        <v>33.15</v>
      </c>
      <c r="F138" s="52">
        <v>0</v>
      </c>
      <c r="G138" s="52">
        <v>0</v>
      </c>
      <c r="H138" s="52">
        <v>169.78</v>
      </c>
      <c r="I138" s="52">
        <v>172.46</v>
      </c>
      <c r="J138" s="52">
        <v>189.23</v>
      </c>
      <c r="K138" s="52">
        <v>184.69</v>
      </c>
      <c r="L138" s="52">
        <v>167.2</v>
      </c>
      <c r="M138" s="52">
        <v>190.82</v>
      </c>
      <c r="N138" s="52">
        <v>171.26</v>
      </c>
      <c r="O138" s="52">
        <v>201.58</v>
      </c>
      <c r="P138" s="52">
        <v>183.59</v>
      </c>
      <c r="Q138" s="52">
        <v>203.32</v>
      </c>
      <c r="R138" s="52">
        <v>225.38</v>
      </c>
      <c r="S138" s="52">
        <v>210.06</v>
      </c>
      <c r="T138" s="52">
        <v>182.77</v>
      </c>
      <c r="U138" s="52">
        <f t="shared" si="2"/>
        <v>2523.3099999999995</v>
      </c>
    </row>
    <row r="139" spans="1:21" x14ac:dyDescent="0.2">
      <c r="A139" s="52">
        <v>484</v>
      </c>
      <c r="B139" s="52">
        <v>1</v>
      </c>
      <c r="C139" s="52">
        <v>10.73</v>
      </c>
      <c r="D139" s="52">
        <v>0</v>
      </c>
      <c r="E139" s="52">
        <v>8.2899999999999991</v>
      </c>
      <c r="F139" s="52">
        <v>0</v>
      </c>
      <c r="G139" s="52">
        <v>0</v>
      </c>
      <c r="H139" s="52">
        <v>51.88</v>
      </c>
      <c r="I139" s="52">
        <v>65.430000000000007</v>
      </c>
      <c r="J139" s="52">
        <v>74.45</v>
      </c>
      <c r="K139" s="52">
        <v>61.74</v>
      </c>
      <c r="L139" s="52">
        <v>52.38</v>
      </c>
      <c r="M139" s="52">
        <v>64.34</v>
      </c>
      <c r="N139" s="52">
        <v>68.569999999999993</v>
      </c>
      <c r="O139" s="52">
        <v>85.18</v>
      </c>
      <c r="P139" s="52">
        <v>82.57</v>
      </c>
      <c r="Q139" s="52">
        <v>76.06</v>
      </c>
      <c r="R139" s="52">
        <v>79.3</v>
      </c>
      <c r="S139" s="52">
        <v>73.06</v>
      </c>
      <c r="T139" s="52">
        <v>66.430000000000007</v>
      </c>
      <c r="U139" s="52">
        <f t="shared" si="2"/>
        <v>920.40999999999985</v>
      </c>
    </row>
    <row r="140" spans="1:21" x14ac:dyDescent="0.2">
      <c r="A140" s="52">
        <v>485</v>
      </c>
      <c r="B140" s="52">
        <v>1</v>
      </c>
      <c r="C140" s="52">
        <v>3.28</v>
      </c>
      <c r="D140" s="52">
        <v>0</v>
      </c>
      <c r="E140" s="52">
        <v>4.84</v>
      </c>
      <c r="F140" s="52">
        <v>0</v>
      </c>
      <c r="G140" s="52">
        <v>0</v>
      </c>
      <c r="H140" s="52">
        <v>44.02</v>
      </c>
      <c r="I140" s="52">
        <v>46.13</v>
      </c>
      <c r="J140" s="52">
        <v>42.39</v>
      </c>
      <c r="K140" s="52">
        <v>40.549999999999997</v>
      </c>
      <c r="L140" s="52">
        <v>55.42</v>
      </c>
      <c r="M140" s="52">
        <v>47</v>
      </c>
      <c r="N140" s="52">
        <v>91.94</v>
      </c>
      <c r="O140" s="52">
        <v>62.43</v>
      </c>
      <c r="P140" s="52">
        <v>55.41</v>
      </c>
      <c r="Q140" s="52">
        <v>91.49</v>
      </c>
      <c r="R140" s="52">
        <v>84.85</v>
      </c>
      <c r="S140" s="52">
        <v>77.33</v>
      </c>
      <c r="T140" s="52">
        <v>52.41</v>
      </c>
      <c r="U140" s="52">
        <f t="shared" si="2"/>
        <v>799.49000000000012</v>
      </c>
    </row>
    <row r="141" spans="1:21" x14ac:dyDescent="0.2">
      <c r="A141" s="52">
        <v>486</v>
      </c>
      <c r="B141" s="52">
        <v>1</v>
      </c>
      <c r="C141" s="52">
        <v>2.4500000000000002</v>
      </c>
      <c r="D141" s="52">
        <v>4.16</v>
      </c>
      <c r="E141" s="52">
        <v>2.2599999999999998</v>
      </c>
      <c r="F141" s="52">
        <v>0</v>
      </c>
      <c r="G141" s="52">
        <v>0</v>
      </c>
      <c r="H141" s="52">
        <v>17.989999999999998</v>
      </c>
      <c r="I141" s="52">
        <v>20.420000000000002</v>
      </c>
      <c r="J141" s="52">
        <v>18.59</v>
      </c>
      <c r="K141" s="52">
        <v>14.73</v>
      </c>
      <c r="L141" s="52">
        <v>14.67</v>
      </c>
      <c r="M141" s="52">
        <v>20.2</v>
      </c>
      <c r="N141" s="52">
        <v>24.3</v>
      </c>
      <c r="O141" s="52">
        <v>31.78</v>
      </c>
      <c r="P141" s="52">
        <v>22.36</v>
      </c>
      <c r="Q141" s="52">
        <v>28.37</v>
      </c>
      <c r="R141" s="52">
        <v>18.14</v>
      </c>
      <c r="S141" s="52">
        <v>32.68</v>
      </c>
      <c r="T141" s="52">
        <v>18.45</v>
      </c>
      <c r="U141" s="52">
        <f t="shared" si="2"/>
        <v>291.55</v>
      </c>
    </row>
    <row r="142" spans="1:21" x14ac:dyDescent="0.2">
      <c r="A142" s="52">
        <v>487</v>
      </c>
      <c r="B142" s="52">
        <v>1</v>
      </c>
      <c r="C142" s="52">
        <v>2.92</v>
      </c>
      <c r="D142" s="52">
        <v>0</v>
      </c>
      <c r="E142" s="52">
        <v>5.77</v>
      </c>
      <c r="F142" s="52">
        <v>0</v>
      </c>
      <c r="G142" s="52">
        <v>0</v>
      </c>
      <c r="H142" s="52">
        <v>18.190000000000001</v>
      </c>
      <c r="I142" s="52">
        <v>17.07</v>
      </c>
      <c r="J142" s="52">
        <v>13.97</v>
      </c>
      <c r="K142" s="52">
        <v>27.75</v>
      </c>
      <c r="L142" s="52">
        <v>19.440000000000001</v>
      </c>
      <c r="M142" s="52">
        <v>25.12</v>
      </c>
      <c r="N142" s="52">
        <v>22</v>
      </c>
      <c r="O142" s="52">
        <v>33</v>
      </c>
      <c r="P142" s="52">
        <v>33</v>
      </c>
      <c r="Q142" s="52">
        <v>26.37</v>
      </c>
      <c r="R142" s="52">
        <v>27.04</v>
      </c>
      <c r="S142" s="52">
        <v>25.18</v>
      </c>
      <c r="T142" s="52">
        <v>30.45</v>
      </c>
      <c r="U142" s="52">
        <f t="shared" si="2"/>
        <v>327.27</v>
      </c>
    </row>
    <row r="143" spans="1:21" x14ac:dyDescent="0.2">
      <c r="A143" s="52">
        <v>492</v>
      </c>
      <c r="B143" s="52">
        <v>1</v>
      </c>
      <c r="C143" s="52">
        <v>61.18</v>
      </c>
      <c r="D143" s="52">
        <v>56.03</v>
      </c>
      <c r="E143" s="52">
        <v>55.75</v>
      </c>
      <c r="F143" s="52">
        <v>0</v>
      </c>
      <c r="G143" s="52">
        <v>0</v>
      </c>
      <c r="H143" s="52">
        <v>330.35</v>
      </c>
      <c r="I143" s="52">
        <v>373.76</v>
      </c>
      <c r="J143" s="52">
        <v>411.38</v>
      </c>
      <c r="K143" s="52">
        <v>353.45</v>
      </c>
      <c r="L143" s="52">
        <v>399.43</v>
      </c>
      <c r="M143" s="52">
        <v>381.89</v>
      </c>
      <c r="N143" s="52">
        <v>406.69</v>
      </c>
      <c r="O143" s="52">
        <v>421.81</v>
      </c>
      <c r="P143" s="52">
        <v>462.93</v>
      </c>
      <c r="Q143" s="52">
        <v>416.03</v>
      </c>
      <c r="R143" s="52">
        <v>400.09</v>
      </c>
      <c r="S143" s="52">
        <v>387.27</v>
      </c>
      <c r="T143" s="52">
        <v>368.24</v>
      </c>
      <c r="U143" s="52">
        <f t="shared" si="2"/>
        <v>5286.2800000000007</v>
      </c>
    </row>
    <row r="144" spans="1:21" x14ac:dyDescent="0.2">
      <c r="A144" s="52">
        <v>495</v>
      </c>
      <c r="B144" s="52">
        <v>1</v>
      </c>
      <c r="C144" s="52">
        <v>5.36</v>
      </c>
      <c r="D144" s="52">
        <v>0</v>
      </c>
      <c r="E144" s="52">
        <v>2.97</v>
      </c>
      <c r="F144" s="52">
        <v>0</v>
      </c>
      <c r="G144" s="52">
        <v>0</v>
      </c>
      <c r="H144" s="52">
        <v>29.16</v>
      </c>
      <c r="I144" s="52">
        <v>34.270000000000003</v>
      </c>
      <c r="J144" s="52">
        <v>30.9</v>
      </c>
      <c r="K144" s="52">
        <v>23</v>
      </c>
      <c r="L144" s="52">
        <v>26</v>
      </c>
      <c r="M144" s="52">
        <v>22</v>
      </c>
      <c r="N144" s="52">
        <v>21</v>
      </c>
      <c r="O144" s="52">
        <v>28.72</v>
      </c>
      <c r="P144" s="52">
        <v>38.799999999999997</v>
      </c>
      <c r="Q144" s="52">
        <v>20</v>
      </c>
      <c r="R144" s="52">
        <v>26</v>
      </c>
      <c r="S144" s="52">
        <v>29.96</v>
      </c>
      <c r="T144" s="52">
        <v>27.15</v>
      </c>
      <c r="U144" s="52">
        <f t="shared" si="2"/>
        <v>365.28999999999996</v>
      </c>
    </row>
    <row r="145" spans="1:21" x14ac:dyDescent="0.2">
      <c r="A145" s="52">
        <v>497</v>
      </c>
      <c r="B145" s="52">
        <v>1</v>
      </c>
      <c r="C145" s="52">
        <v>1.92</v>
      </c>
      <c r="D145" s="52">
        <v>6.31</v>
      </c>
      <c r="E145" s="52">
        <v>0.97</v>
      </c>
      <c r="F145" s="52">
        <v>0</v>
      </c>
      <c r="G145" s="52">
        <v>0</v>
      </c>
      <c r="H145" s="52">
        <v>16.03</v>
      </c>
      <c r="I145" s="52">
        <v>12.4</v>
      </c>
      <c r="J145" s="52">
        <v>18.03</v>
      </c>
      <c r="K145" s="52">
        <v>11.67</v>
      </c>
      <c r="L145" s="52">
        <v>14.89</v>
      </c>
      <c r="M145" s="52">
        <v>12.29</v>
      </c>
      <c r="N145" s="52">
        <v>19</v>
      </c>
      <c r="O145" s="52">
        <v>14</v>
      </c>
      <c r="P145" s="52">
        <v>10.92</v>
      </c>
      <c r="Q145" s="52">
        <v>17.22</v>
      </c>
      <c r="R145" s="52">
        <v>9.8800000000000008</v>
      </c>
      <c r="S145" s="52">
        <v>16.5</v>
      </c>
      <c r="T145" s="52">
        <v>9.17</v>
      </c>
      <c r="U145" s="52">
        <f t="shared" si="2"/>
        <v>191.19999999999996</v>
      </c>
    </row>
    <row r="146" spans="1:21" x14ac:dyDescent="0.2">
      <c r="A146" s="52">
        <v>499</v>
      </c>
      <c r="B146" s="52">
        <v>1</v>
      </c>
      <c r="C146" s="52">
        <v>1.21</v>
      </c>
      <c r="D146" s="52">
        <v>0</v>
      </c>
      <c r="E146" s="52">
        <v>5</v>
      </c>
      <c r="F146" s="52">
        <v>0</v>
      </c>
      <c r="G146" s="52">
        <v>0</v>
      </c>
      <c r="H146" s="52">
        <v>13.88</v>
      </c>
      <c r="I146" s="52">
        <v>18.61</v>
      </c>
      <c r="J146" s="52">
        <v>17</v>
      </c>
      <c r="K146" s="52">
        <v>21.56</v>
      </c>
      <c r="L146" s="52">
        <v>19</v>
      </c>
      <c r="M146" s="52">
        <v>18.89</v>
      </c>
      <c r="N146" s="52">
        <v>28.5</v>
      </c>
      <c r="O146" s="52">
        <v>20</v>
      </c>
      <c r="P146" s="52">
        <v>36.99</v>
      </c>
      <c r="Q146" s="52">
        <v>21.07</v>
      </c>
      <c r="R146" s="52">
        <v>24.55</v>
      </c>
      <c r="S146" s="52">
        <v>25.35</v>
      </c>
      <c r="T146" s="52">
        <v>19.86</v>
      </c>
      <c r="U146" s="52">
        <f t="shared" si="2"/>
        <v>291.47000000000003</v>
      </c>
    </row>
    <row r="147" spans="1:21" x14ac:dyDescent="0.2">
      <c r="A147" s="52">
        <v>500</v>
      </c>
      <c r="B147" s="52">
        <v>1</v>
      </c>
      <c r="C147" s="52">
        <v>2.31</v>
      </c>
      <c r="D147" s="52">
        <v>0</v>
      </c>
      <c r="E147" s="52">
        <v>5.72</v>
      </c>
      <c r="F147" s="52">
        <v>0</v>
      </c>
      <c r="G147" s="52">
        <v>0</v>
      </c>
      <c r="H147" s="52">
        <v>18.28</v>
      </c>
      <c r="I147" s="52">
        <v>34.659999999999997</v>
      </c>
      <c r="J147" s="52">
        <v>24.79</v>
      </c>
      <c r="K147" s="52">
        <v>21.54</v>
      </c>
      <c r="L147" s="52">
        <v>32.729999999999997</v>
      </c>
      <c r="M147" s="52">
        <v>30.41</v>
      </c>
      <c r="N147" s="52">
        <v>28.21</v>
      </c>
      <c r="O147" s="52">
        <v>49.84</v>
      </c>
      <c r="P147" s="52">
        <v>37.58</v>
      </c>
      <c r="Q147" s="52">
        <v>46.73</v>
      </c>
      <c r="R147" s="52">
        <v>41.02</v>
      </c>
      <c r="S147" s="52">
        <v>43.78</v>
      </c>
      <c r="T147" s="52">
        <v>27.9</v>
      </c>
      <c r="U147" s="52">
        <f t="shared" si="2"/>
        <v>445.5</v>
      </c>
    </row>
    <row r="148" spans="1:21" x14ac:dyDescent="0.2">
      <c r="A148" s="52">
        <v>505</v>
      </c>
      <c r="B148" s="52">
        <v>1</v>
      </c>
      <c r="C148" s="52">
        <v>5.43</v>
      </c>
      <c r="D148" s="52">
        <v>0</v>
      </c>
      <c r="E148" s="52">
        <v>6.97</v>
      </c>
      <c r="F148" s="52">
        <v>0</v>
      </c>
      <c r="G148" s="52">
        <v>0</v>
      </c>
      <c r="H148" s="52">
        <v>31.56</v>
      </c>
      <c r="I148" s="52">
        <v>30.13</v>
      </c>
      <c r="J148" s="52">
        <v>40.54</v>
      </c>
      <c r="K148" s="52">
        <v>29.05</v>
      </c>
      <c r="L148" s="52">
        <v>29.12</v>
      </c>
      <c r="M148" s="52">
        <v>31.14</v>
      </c>
      <c r="N148" s="52">
        <v>34.74</v>
      </c>
      <c r="O148" s="52">
        <v>30.31</v>
      </c>
      <c r="P148" s="52">
        <v>34.03</v>
      </c>
      <c r="Q148" s="52">
        <v>25.45</v>
      </c>
      <c r="R148" s="52">
        <v>36.9</v>
      </c>
      <c r="S148" s="52">
        <v>24.63</v>
      </c>
      <c r="T148" s="52">
        <v>19.12</v>
      </c>
      <c r="U148" s="52">
        <f t="shared" si="2"/>
        <v>409.11999999999995</v>
      </c>
    </row>
    <row r="149" spans="1:21" x14ac:dyDescent="0.2">
      <c r="A149" s="52">
        <v>507</v>
      </c>
      <c r="B149" s="52">
        <v>1</v>
      </c>
      <c r="C149" s="52">
        <v>3.49</v>
      </c>
      <c r="D149" s="52">
        <v>0</v>
      </c>
      <c r="E149" s="52">
        <v>3.77</v>
      </c>
      <c r="F149" s="52">
        <v>0</v>
      </c>
      <c r="G149" s="52">
        <v>0</v>
      </c>
      <c r="H149" s="52">
        <v>21.89</v>
      </c>
      <c r="I149" s="52">
        <v>28.3</v>
      </c>
      <c r="J149" s="52">
        <v>16</v>
      </c>
      <c r="K149" s="52">
        <v>19.98</v>
      </c>
      <c r="L149" s="52">
        <v>17.52</v>
      </c>
      <c r="M149" s="52">
        <v>29.81</v>
      </c>
      <c r="N149" s="52">
        <v>23.47</v>
      </c>
      <c r="O149" s="52">
        <v>32.049999999999997</v>
      </c>
      <c r="P149" s="52">
        <v>27.4</v>
      </c>
      <c r="Q149" s="52">
        <v>31.69</v>
      </c>
      <c r="R149" s="52">
        <v>34</v>
      </c>
      <c r="S149" s="52">
        <v>34.39</v>
      </c>
      <c r="T149" s="52">
        <v>26.07</v>
      </c>
      <c r="U149" s="52">
        <f t="shared" si="2"/>
        <v>349.83</v>
      </c>
    </row>
    <row r="150" spans="1:21" x14ac:dyDescent="0.2">
      <c r="A150" s="52">
        <v>508</v>
      </c>
      <c r="B150" s="52">
        <v>1</v>
      </c>
      <c r="C150" s="52">
        <v>38.369999999999997</v>
      </c>
      <c r="D150" s="52">
        <v>0</v>
      </c>
      <c r="E150" s="52">
        <v>26.71</v>
      </c>
      <c r="F150" s="52">
        <v>0</v>
      </c>
      <c r="G150" s="52">
        <v>0</v>
      </c>
      <c r="H150" s="52">
        <v>108.24</v>
      </c>
      <c r="I150" s="52">
        <v>125.87</v>
      </c>
      <c r="J150" s="52">
        <v>142.54</v>
      </c>
      <c r="K150" s="52">
        <v>132.93</v>
      </c>
      <c r="L150" s="52">
        <v>147.75</v>
      </c>
      <c r="M150" s="52">
        <v>168.25</v>
      </c>
      <c r="N150" s="52">
        <v>139.66</v>
      </c>
      <c r="O150" s="52">
        <v>173.55</v>
      </c>
      <c r="P150" s="52">
        <v>179.7</v>
      </c>
      <c r="Q150" s="52">
        <v>174.6</v>
      </c>
      <c r="R150" s="52">
        <v>197.01</v>
      </c>
      <c r="S150" s="52">
        <v>187.22</v>
      </c>
      <c r="T150" s="52">
        <v>176.94</v>
      </c>
      <c r="U150" s="52">
        <f t="shared" si="2"/>
        <v>2119.34</v>
      </c>
    </row>
    <row r="151" spans="1:21" x14ac:dyDescent="0.2">
      <c r="A151" s="52">
        <v>511</v>
      </c>
      <c r="B151" s="52">
        <v>1</v>
      </c>
      <c r="C151" s="52">
        <v>4.1399999999999997</v>
      </c>
      <c r="D151" s="52">
        <v>0</v>
      </c>
      <c r="E151" s="52">
        <v>2.5099999999999998</v>
      </c>
      <c r="F151" s="52">
        <v>0</v>
      </c>
      <c r="G151" s="52">
        <v>0</v>
      </c>
      <c r="H151" s="52">
        <v>25.93</v>
      </c>
      <c r="I151" s="52">
        <v>28</v>
      </c>
      <c r="J151" s="52">
        <v>30.86</v>
      </c>
      <c r="K151" s="52">
        <v>31.26</v>
      </c>
      <c r="L151" s="52">
        <v>20.93</v>
      </c>
      <c r="M151" s="52">
        <v>32.04</v>
      </c>
      <c r="N151" s="52">
        <v>37.5</v>
      </c>
      <c r="O151" s="52">
        <v>27.5</v>
      </c>
      <c r="P151" s="52">
        <v>19.420000000000002</v>
      </c>
      <c r="Q151" s="52">
        <v>29.78</v>
      </c>
      <c r="R151" s="52">
        <v>31.77</v>
      </c>
      <c r="S151" s="52">
        <v>35.9</v>
      </c>
      <c r="T151" s="52">
        <v>23.3</v>
      </c>
      <c r="U151" s="52">
        <f t="shared" si="2"/>
        <v>380.84</v>
      </c>
    </row>
    <row r="152" spans="1:21" x14ac:dyDescent="0.2">
      <c r="A152" s="52">
        <v>514</v>
      </c>
      <c r="B152" s="52">
        <v>1</v>
      </c>
      <c r="C152" s="52">
        <v>1.38</v>
      </c>
      <c r="D152" s="52">
        <v>0</v>
      </c>
      <c r="E152" s="52">
        <v>1.95</v>
      </c>
      <c r="F152" s="52">
        <v>0</v>
      </c>
      <c r="G152" s="52">
        <v>0</v>
      </c>
      <c r="H152" s="52">
        <v>14.77</v>
      </c>
      <c r="I152" s="52">
        <v>12.67</v>
      </c>
      <c r="J152" s="52">
        <v>12.17</v>
      </c>
      <c r="K152" s="52">
        <v>9.61</v>
      </c>
      <c r="L152" s="52">
        <v>12.13</v>
      </c>
      <c r="M152" s="52">
        <v>11.6</v>
      </c>
      <c r="N152" s="52">
        <v>13.72</v>
      </c>
      <c r="O152" s="52">
        <v>7.61</v>
      </c>
      <c r="P152" s="52">
        <v>7.62</v>
      </c>
      <c r="Q152" s="52">
        <v>6</v>
      </c>
      <c r="R152" s="52">
        <v>14.73</v>
      </c>
      <c r="S152" s="52">
        <v>11.77</v>
      </c>
      <c r="T152" s="52">
        <v>8</v>
      </c>
      <c r="U152" s="52">
        <f t="shared" si="2"/>
        <v>145.73000000000002</v>
      </c>
    </row>
    <row r="153" spans="1:21" x14ac:dyDescent="0.2">
      <c r="A153" s="52">
        <v>518</v>
      </c>
      <c r="B153" s="52">
        <v>1</v>
      </c>
      <c r="C153" s="52">
        <v>28.35</v>
      </c>
      <c r="D153" s="52">
        <v>32.700000000000003</v>
      </c>
      <c r="E153" s="52">
        <v>21.43</v>
      </c>
      <c r="F153" s="52">
        <v>0</v>
      </c>
      <c r="G153" s="52">
        <v>0</v>
      </c>
      <c r="H153" s="52">
        <v>275.36</v>
      </c>
      <c r="I153" s="52">
        <v>269.22000000000003</v>
      </c>
      <c r="J153" s="52">
        <v>274.62</v>
      </c>
      <c r="K153" s="52">
        <v>246.22</v>
      </c>
      <c r="L153" s="52">
        <v>283.35000000000002</v>
      </c>
      <c r="M153" s="52">
        <v>274.02999999999997</v>
      </c>
      <c r="N153" s="52">
        <v>260.83999999999997</v>
      </c>
      <c r="O153" s="52">
        <v>284.22000000000003</v>
      </c>
      <c r="P153" s="52">
        <v>283.54000000000002</v>
      </c>
      <c r="Q153" s="52">
        <v>391.27</v>
      </c>
      <c r="R153" s="52">
        <v>287.86</v>
      </c>
      <c r="S153" s="52">
        <v>272.56</v>
      </c>
      <c r="T153" s="52">
        <v>255.55</v>
      </c>
      <c r="U153" s="52">
        <f t="shared" si="2"/>
        <v>3741.1200000000003</v>
      </c>
    </row>
    <row r="154" spans="1:21" x14ac:dyDescent="0.2">
      <c r="A154" s="52">
        <v>531</v>
      </c>
      <c r="B154" s="52">
        <v>1</v>
      </c>
      <c r="C154" s="52">
        <v>19.12</v>
      </c>
      <c r="D154" s="52">
        <v>0</v>
      </c>
      <c r="E154" s="52">
        <v>16.04</v>
      </c>
      <c r="F154" s="52">
        <v>0</v>
      </c>
      <c r="G154" s="52">
        <v>0</v>
      </c>
      <c r="H154" s="52">
        <v>121.42</v>
      </c>
      <c r="I154" s="52">
        <v>125.94</v>
      </c>
      <c r="J154" s="52">
        <v>155.1</v>
      </c>
      <c r="K154" s="52">
        <v>163.25</v>
      </c>
      <c r="L154" s="52">
        <v>135.26</v>
      </c>
      <c r="M154" s="52">
        <v>161.01</v>
      </c>
      <c r="N154" s="52">
        <v>152.63</v>
      </c>
      <c r="O154" s="52">
        <v>138.91999999999999</v>
      </c>
      <c r="P154" s="52">
        <v>150.26</v>
      </c>
      <c r="Q154" s="52">
        <v>155.93</v>
      </c>
      <c r="R154" s="52">
        <v>147.5</v>
      </c>
      <c r="S154" s="52">
        <v>131.46</v>
      </c>
      <c r="T154" s="52">
        <v>152.49</v>
      </c>
      <c r="U154" s="52">
        <f t="shared" si="2"/>
        <v>1926.3300000000002</v>
      </c>
    </row>
    <row r="155" spans="1:21" x14ac:dyDescent="0.2">
      <c r="A155" s="52">
        <v>533</v>
      </c>
      <c r="B155" s="52">
        <v>1</v>
      </c>
      <c r="C155" s="52">
        <v>6.68</v>
      </c>
      <c r="D155" s="52">
        <v>0</v>
      </c>
      <c r="E155" s="52">
        <v>4</v>
      </c>
      <c r="F155" s="52">
        <v>0</v>
      </c>
      <c r="G155" s="52">
        <v>0</v>
      </c>
      <c r="H155" s="52">
        <v>51.35</v>
      </c>
      <c r="I155" s="52">
        <v>65.44</v>
      </c>
      <c r="J155" s="52">
        <v>63.27</v>
      </c>
      <c r="K155" s="52">
        <v>63.56</v>
      </c>
      <c r="L155" s="52">
        <v>51.71</v>
      </c>
      <c r="M155" s="52">
        <v>59.22</v>
      </c>
      <c r="N155" s="52">
        <v>65.45</v>
      </c>
      <c r="O155" s="52">
        <v>61.45</v>
      </c>
      <c r="P155" s="52">
        <v>64.239999999999995</v>
      </c>
      <c r="Q155" s="52">
        <v>58.91</v>
      </c>
      <c r="R155" s="52">
        <v>68.930000000000007</v>
      </c>
      <c r="S155" s="52">
        <v>67.69</v>
      </c>
      <c r="T155" s="52">
        <v>65.98</v>
      </c>
      <c r="U155" s="52">
        <f t="shared" si="2"/>
        <v>817.88000000000011</v>
      </c>
    </row>
    <row r="156" spans="1:21" x14ac:dyDescent="0.2">
      <c r="A156" s="52">
        <v>534</v>
      </c>
      <c r="B156" s="52">
        <v>1</v>
      </c>
      <c r="C156" s="52">
        <v>24.45</v>
      </c>
      <c r="D156" s="52">
        <v>0</v>
      </c>
      <c r="E156" s="52">
        <v>16.25</v>
      </c>
      <c r="F156" s="52">
        <v>0</v>
      </c>
      <c r="G156" s="52">
        <v>0</v>
      </c>
      <c r="H156" s="52">
        <v>96.77</v>
      </c>
      <c r="I156" s="52">
        <v>124.65</v>
      </c>
      <c r="J156" s="52">
        <v>128.29</v>
      </c>
      <c r="K156" s="52">
        <v>140.06</v>
      </c>
      <c r="L156" s="52">
        <v>134.41999999999999</v>
      </c>
      <c r="M156" s="52">
        <v>132.63</v>
      </c>
      <c r="N156" s="52">
        <v>154.46</v>
      </c>
      <c r="O156" s="52">
        <v>127.93</v>
      </c>
      <c r="P156" s="52">
        <v>158.43</v>
      </c>
      <c r="Q156" s="52">
        <v>125.41</v>
      </c>
      <c r="R156" s="52">
        <v>146.32</v>
      </c>
      <c r="S156" s="52">
        <v>143.53</v>
      </c>
      <c r="T156" s="52">
        <v>122.95</v>
      </c>
      <c r="U156" s="52">
        <f t="shared" si="2"/>
        <v>1776.5500000000002</v>
      </c>
    </row>
    <row r="157" spans="1:21" x14ac:dyDescent="0.2">
      <c r="A157" s="52">
        <v>535</v>
      </c>
      <c r="B157" s="52">
        <v>1</v>
      </c>
      <c r="C157" s="52">
        <v>224.15</v>
      </c>
      <c r="D157" s="52">
        <v>40.340000000000003</v>
      </c>
      <c r="E157" s="52">
        <v>208.03</v>
      </c>
      <c r="F157" s="52">
        <v>2.13</v>
      </c>
      <c r="G157" s="52">
        <v>0</v>
      </c>
      <c r="H157" s="52">
        <v>1188.82</v>
      </c>
      <c r="I157" s="52">
        <v>1432.25</v>
      </c>
      <c r="J157" s="52">
        <v>1358.94</v>
      </c>
      <c r="K157" s="52">
        <v>1351.97</v>
      </c>
      <c r="L157" s="52">
        <v>1431.41</v>
      </c>
      <c r="M157" s="52">
        <v>1442.65</v>
      </c>
      <c r="N157" s="52">
        <v>1404.74</v>
      </c>
      <c r="O157" s="52">
        <v>1416.82</v>
      </c>
      <c r="P157" s="52">
        <v>1472.27</v>
      </c>
      <c r="Q157" s="52">
        <v>1504.53</v>
      </c>
      <c r="R157" s="52">
        <v>1552.39</v>
      </c>
      <c r="S157" s="52">
        <v>1520.05</v>
      </c>
      <c r="T157" s="52">
        <v>1636.13</v>
      </c>
      <c r="U157" s="52">
        <f t="shared" si="2"/>
        <v>19187.620000000003</v>
      </c>
    </row>
    <row r="158" spans="1:21" x14ac:dyDescent="0.2">
      <c r="A158" s="52">
        <v>542</v>
      </c>
      <c r="B158" s="52">
        <v>1</v>
      </c>
      <c r="C158" s="52">
        <v>1.82</v>
      </c>
      <c r="D158" s="52">
        <v>1.18</v>
      </c>
      <c r="E158" s="52">
        <v>4.17</v>
      </c>
      <c r="F158" s="52">
        <v>0</v>
      </c>
      <c r="G158" s="52">
        <v>0</v>
      </c>
      <c r="H158" s="52">
        <v>28.47</v>
      </c>
      <c r="I158" s="52">
        <v>37.270000000000003</v>
      </c>
      <c r="J158" s="52">
        <v>30.49</v>
      </c>
      <c r="K158" s="52">
        <v>27.75</v>
      </c>
      <c r="L158" s="52">
        <v>22.65</v>
      </c>
      <c r="M158" s="52">
        <v>27</v>
      </c>
      <c r="N158" s="52">
        <v>35.14</v>
      </c>
      <c r="O158" s="52">
        <v>41.29</v>
      </c>
      <c r="P158" s="52">
        <v>36.19</v>
      </c>
      <c r="Q158" s="52">
        <v>31.82</v>
      </c>
      <c r="R158" s="52">
        <v>33.79</v>
      </c>
      <c r="S158" s="52">
        <v>33.57</v>
      </c>
      <c r="T158" s="52">
        <v>35.1</v>
      </c>
      <c r="U158" s="52">
        <f t="shared" si="2"/>
        <v>427.70000000000005</v>
      </c>
    </row>
    <row r="159" spans="1:21" x14ac:dyDescent="0.2">
      <c r="A159" s="52">
        <v>544</v>
      </c>
      <c r="B159" s="52">
        <v>1</v>
      </c>
      <c r="C159" s="52">
        <v>26.87</v>
      </c>
      <c r="D159" s="52">
        <v>0</v>
      </c>
      <c r="E159" s="52">
        <v>29.71</v>
      </c>
      <c r="F159" s="52">
        <v>4.1500000000000004</v>
      </c>
      <c r="G159" s="52">
        <v>0</v>
      </c>
      <c r="H159" s="52">
        <v>179.52</v>
      </c>
      <c r="I159" s="52">
        <v>159.34</v>
      </c>
      <c r="J159" s="52">
        <v>233.84</v>
      </c>
      <c r="K159" s="52">
        <v>187.62</v>
      </c>
      <c r="L159" s="52">
        <v>204.44</v>
      </c>
      <c r="M159" s="52">
        <v>184.47</v>
      </c>
      <c r="N159" s="52">
        <v>228.71</v>
      </c>
      <c r="O159" s="52">
        <v>222.82</v>
      </c>
      <c r="P159" s="52">
        <v>233.58</v>
      </c>
      <c r="Q159" s="52">
        <v>229.87</v>
      </c>
      <c r="R159" s="52">
        <v>207.77</v>
      </c>
      <c r="S159" s="52">
        <v>209.58</v>
      </c>
      <c r="T159" s="52">
        <v>184.73</v>
      </c>
      <c r="U159" s="52">
        <f t="shared" si="2"/>
        <v>2727.02</v>
      </c>
    </row>
    <row r="160" spans="1:21" x14ac:dyDescent="0.2">
      <c r="A160" s="52">
        <v>545</v>
      </c>
      <c r="B160" s="52">
        <v>1</v>
      </c>
      <c r="C160" s="52">
        <v>7.03</v>
      </c>
      <c r="D160" s="52">
        <v>8.7200000000000006</v>
      </c>
      <c r="E160" s="52">
        <v>2.75</v>
      </c>
      <c r="F160" s="52">
        <v>0</v>
      </c>
      <c r="G160" s="52">
        <v>0</v>
      </c>
      <c r="H160" s="52">
        <v>18.88</v>
      </c>
      <c r="I160" s="52">
        <v>31.52</v>
      </c>
      <c r="J160" s="52">
        <v>29.02</v>
      </c>
      <c r="K160" s="52">
        <v>25.21</v>
      </c>
      <c r="L160" s="52">
        <v>28.03</v>
      </c>
      <c r="M160" s="52">
        <v>42.44</v>
      </c>
      <c r="N160" s="52">
        <v>29.85</v>
      </c>
      <c r="O160" s="52">
        <v>24.42</v>
      </c>
      <c r="P160" s="52">
        <v>41</v>
      </c>
      <c r="Q160" s="52">
        <v>21.42</v>
      </c>
      <c r="R160" s="52">
        <v>30.01</v>
      </c>
      <c r="S160" s="52">
        <v>39.28</v>
      </c>
      <c r="T160" s="52">
        <v>30.2</v>
      </c>
      <c r="U160" s="52">
        <f t="shared" si="2"/>
        <v>409.78000000000003</v>
      </c>
    </row>
    <row r="161" spans="1:21" x14ac:dyDescent="0.2">
      <c r="A161" s="52">
        <v>547</v>
      </c>
      <c r="B161" s="52">
        <v>1</v>
      </c>
      <c r="C161" s="52">
        <v>13.36</v>
      </c>
      <c r="D161" s="52">
        <v>0.6</v>
      </c>
      <c r="E161" s="52">
        <v>8.5500000000000007</v>
      </c>
      <c r="F161" s="52">
        <v>0</v>
      </c>
      <c r="G161" s="52">
        <v>0</v>
      </c>
      <c r="H161" s="52">
        <v>33.299999999999997</v>
      </c>
      <c r="I161" s="52">
        <v>24.11</v>
      </c>
      <c r="J161" s="52">
        <v>33.299999999999997</v>
      </c>
      <c r="K161" s="52">
        <v>32.46</v>
      </c>
      <c r="L161" s="52">
        <v>34.409999999999997</v>
      </c>
      <c r="M161" s="52">
        <v>32.79</v>
      </c>
      <c r="N161" s="52">
        <v>40.17</v>
      </c>
      <c r="O161" s="52">
        <v>26.08</v>
      </c>
      <c r="P161" s="52">
        <v>44.93</v>
      </c>
      <c r="Q161" s="52">
        <v>34.58</v>
      </c>
      <c r="R161" s="52">
        <v>34.22</v>
      </c>
      <c r="S161" s="52">
        <v>35.01</v>
      </c>
      <c r="T161" s="52">
        <v>31.4</v>
      </c>
      <c r="U161" s="52">
        <f t="shared" si="2"/>
        <v>459.26999999999987</v>
      </c>
    </row>
    <row r="162" spans="1:21" x14ac:dyDescent="0.2">
      <c r="A162" s="52">
        <v>548</v>
      </c>
      <c r="B162" s="52">
        <v>1</v>
      </c>
      <c r="C162" s="52">
        <v>7.59</v>
      </c>
      <c r="D162" s="52">
        <v>19.62</v>
      </c>
      <c r="E162" s="52">
        <v>12</v>
      </c>
      <c r="F162" s="52">
        <v>0</v>
      </c>
      <c r="G162" s="52">
        <v>0</v>
      </c>
      <c r="H162" s="52">
        <v>61.71</v>
      </c>
      <c r="I162" s="52">
        <v>76.2</v>
      </c>
      <c r="J162" s="52">
        <v>62.09</v>
      </c>
      <c r="K162" s="52">
        <v>74.05</v>
      </c>
      <c r="L162" s="52">
        <v>73.75</v>
      </c>
      <c r="M162" s="52">
        <v>63.04</v>
      </c>
      <c r="N162" s="52">
        <v>72.52</v>
      </c>
      <c r="O162" s="52">
        <v>76</v>
      </c>
      <c r="P162" s="52">
        <v>75.03</v>
      </c>
      <c r="Q162" s="52">
        <v>90</v>
      </c>
      <c r="R162" s="52">
        <v>104.97</v>
      </c>
      <c r="S162" s="52">
        <v>82.21</v>
      </c>
      <c r="T162" s="52">
        <v>79.27</v>
      </c>
      <c r="U162" s="52">
        <f t="shared" si="2"/>
        <v>1030.0500000000002</v>
      </c>
    </row>
    <row r="163" spans="1:21" x14ac:dyDescent="0.2">
      <c r="A163" s="52">
        <v>549</v>
      </c>
      <c r="B163" s="52">
        <v>1</v>
      </c>
      <c r="C163" s="52">
        <v>23.88</v>
      </c>
      <c r="D163" s="52">
        <v>0</v>
      </c>
      <c r="E163" s="52">
        <v>17.63</v>
      </c>
      <c r="F163" s="52">
        <v>0</v>
      </c>
      <c r="G163" s="52">
        <v>0</v>
      </c>
      <c r="H163" s="52">
        <v>84.36</v>
      </c>
      <c r="I163" s="52">
        <v>99.31</v>
      </c>
      <c r="J163" s="52">
        <v>116.92</v>
      </c>
      <c r="K163" s="52">
        <v>108.85</v>
      </c>
      <c r="L163" s="52">
        <v>115.54</v>
      </c>
      <c r="M163" s="52">
        <v>108.46</v>
      </c>
      <c r="N163" s="52">
        <v>128.94999999999999</v>
      </c>
      <c r="O163" s="52">
        <v>149.53</v>
      </c>
      <c r="P163" s="52">
        <v>145.82</v>
      </c>
      <c r="Q163" s="52">
        <v>128.58000000000001</v>
      </c>
      <c r="R163" s="52">
        <v>131.26</v>
      </c>
      <c r="S163" s="52">
        <v>115.44</v>
      </c>
      <c r="T163" s="52">
        <v>118.53</v>
      </c>
      <c r="U163" s="52">
        <f t="shared" si="2"/>
        <v>1593.06</v>
      </c>
    </row>
    <row r="164" spans="1:21" x14ac:dyDescent="0.2">
      <c r="A164" s="52">
        <v>550</v>
      </c>
      <c r="B164" s="52">
        <v>1</v>
      </c>
      <c r="C164" s="52">
        <v>1.4</v>
      </c>
      <c r="D164" s="52">
        <v>0</v>
      </c>
      <c r="E164" s="52">
        <v>5.26</v>
      </c>
      <c r="F164" s="52">
        <v>0.48</v>
      </c>
      <c r="G164" s="52">
        <v>0</v>
      </c>
      <c r="H164" s="52">
        <v>25.04</v>
      </c>
      <c r="I164" s="52">
        <v>25</v>
      </c>
      <c r="J164" s="52">
        <v>22</v>
      </c>
      <c r="K164" s="52">
        <v>30.28</v>
      </c>
      <c r="L164" s="52">
        <v>24.69</v>
      </c>
      <c r="M164" s="52">
        <v>22.66</v>
      </c>
      <c r="N164" s="52">
        <v>30.46</v>
      </c>
      <c r="O164" s="52">
        <v>34.22</v>
      </c>
      <c r="P164" s="52">
        <v>21.3</v>
      </c>
      <c r="Q164" s="52">
        <v>28.45</v>
      </c>
      <c r="R164" s="52">
        <v>22.62</v>
      </c>
      <c r="S164" s="52">
        <v>18.89</v>
      </c>
      <c r="T164" s="52">
        <v>23.88</v>
      </c>
      <c r="U164" s="52">
        <f t="shared" si="2"/>
        <v>336.63</v>
      </c>
    </row>
    <row r="165" spans="1:21" x14ac:dyDescent="0.2">
      <c r="A165" s="52">
        <v>553</v>
      </c>
      <c r="B165" s="52">
        <v>1</v>
      </c>
      <c r="C165" s="52">
        <v>5.13</v>
      </c>
      <c r="D165" s="52">
        <v>0</v>
      </c>
      <c r="E165" s="52">
        <v>13.4</v>
      </c>
      <c r="F165" s="52">
        <v>0</v>
      </c>
      <c r="G165" s="52">
        <v>0</v>
      </c>
      <c r="H165" s="52">
        <v>48.61</v>
      </c>
      <c r="I165" s="52">
        <v>55.99</v>
      </c>
      <c r="J165" s="52">
        <v>64.099999999999994</v>
      </c>
      <c r="K165" s="52">
        <v>44.61</v>
      </c>
      <c r="L165" s="52">
        <v>48</v>
      </c>
      <c r="M165" s="52">
        <v>49.7</v>
      </c>
      <c r="N165" s="52">
        <v>57.25</v>
      </c>
      <c r="O165" s="52">
        <v>42.64</v>
      </c>
      <c r="P165" s="52">
        <v>38.380000000000003</v>
      </c>
      <c r="Q165" s="52">
        <v>57.62</v>
      </c>
      <c r="R165" s="52">
        <v>40.6</v>
      </c>
      <c r="S165" s="52">
        <v>52.14</v>
      </c>
      <c r="T165" s="52">
        <v>41</v>
      </c>
      <c r="U165" s="52">
        <f t="shared" si="2"/>
        <v>659.17</v>
      </c>
    </row>
    <row r="166" spans="1:21" x14ac:dyDescent="0.2">
      <c r="A166" s="52">
        <v>561</v>
      </c>
      <c r="B166" s="52">
        <v>1</v>
      </c>
      <c r="C166" s="52">
        <v>0.44</v>
      </c>
      <c r="D166" s="52">
        <v>3.02</v>
      </c>
      <c r="E166" s="52">
        <v>0.08</v>
      </c>
      <c r="F166" s="52">
        <v>0</v>
      </c>
      <c r="G166" s="52">
        <v>0</v>
      </c>
      <c r="H166" s="52">
        <v>7.67</v>
      </c>
      <c r="I166" s="52">
        <v>10.62</v>
      </c>
      <c r="J166" s="52">
        <v>7</v>
      </c>
      <c r="K166" s="52">
        <v>13.33</v>
      </c>
      <c r="L166" s="52">
        <v>9</v>
      </c>
      <c r="M166" s="52">
        <v>15</v>
      </c>
      <c r="N166" s="52">
        <v>11</v>
      </c>
      <c r="O166" s="52">
        <v>24</v>
      </c>
      <c r="P166" s="52">
        <v>12</v>
      </c>
      <c r="Q166" s="52">
        <v>10</v>
      </c>
      <c r="R166" s="52">
        <v>12</v>
      </c>
      <c r="S166" s="52">
        <v>16</v>
      </c>
      <c r="T166" s="52">
        <v>6.99</v>
      </c>
      <c r="U166" s="52">
        <f t="shared" si="2"/>
        <v>158.15</v>
      </c>
    </row>
    <row r="167" spans="1:21" x14ac:dyDescent="0.2">
      <c r="A167" s="52">
        <v>564</v>
      </c>
      <c r="B167" s="52">
        <v>1</v>
      </c>
      <c r="C167" s="52">
        <v>18.62</v>
      </c>
      <c r="D167" s="52">
        <v>3.52</v>
      </c>
      <c r="E167" s="52">
        <v>23.71</v>
      </c>
      <c r="F167" s="52">
        <v>1.53</v>
      </c>
      <c r="G167" s="52">
        <v>0</v>
      </c>
      <c r="H167" s="52">
        <v>107.88</v>
      </c>
      <c r="I167" s="52">
        <v>135.63999999999999</v>
      </c>
      <c r="J167" s="52">
        <v>141.36000000000001</v>
      </c>
      <c r="K167" s="52">
        <v>138.72</v>
      </c>
      <c r="L167" s="52">
        <v>163.25</v>
      </c>
      <c r="M167" s="52">
        <v>145.80000000000001</v>
      </c>
      <c r="N167" s="52">
        <v>138.66</v>
      </c>
      <c r="O167" s="52">
        <v>155.12</v>
      </c>
      <c r="P167" s="52">
        <v>157.5</v>
      </c>
      <c r="Q167" s="52">
        <v>158.63999999999999</v>
      </c>
      <c r="R167" s="52">
        <v>165.76</v>
      </c>
      <c r="S167" s="52">
        <v>160.25</v>
      </c>
      <c r="T167" s="52">
        <v>143.47</v>
      </c>
      <c r="U167" s="52">
        <f t="shared" si="2"/>
        <v>1959.4299999999998</v>
      </c>
    </row>
    <row r="168" spans="1:21" x14ac:dyDescent="0.2">
      <c r="A168" s="52">
        <v>577</v>
      </c>
      <c r="B168" s="52">
        <v>1</v>
      </c>
      <c r="C168" s="52">
        <v>2.42</v>
      </c>
      <c r="D168" s="52">
        <v>4.74</v>
      </c>
      <c r="E168" s="52">
        <v>6.42</v>
      </c>
      <c r="F168" s="52">
        <v>1</v>
      </c>
      <c r="G168" s="52">
        <v>0</v>
      </c>
      <c r="H168" s="52">
        <v>20.59</v>
      </c>
      <c r="I168" s="52">
        <v>31.13</v>
      </c>
      <c r="J168" s="52">
        <v>31.75</v>
      </c>
      <c r="K168" s="52">
        <v>33.67</v>
      </c>
      <c r="L168" s="52">
        <v>25.36</v>
      </c>
      <c r="M168" s="52">
        <v>38.92</v>
      </c>
      <c r="N168" s="52">
        <v>41.84</v>
      </c>
      <c r="O168" s="52">
        <v>29.71</v>
      </c>
      <c r="P168" s="52">
        <v>41.77</v>
      </c>
      <c r="Q168" s="52">
        <v>32.450000000000003</v>
      </c>
      <c r="R168" s="52">
        <v>33.119999999999997</v>
      </c>
      <c r="S168" s="52">
        <v>42.5</v>
      </c>
      <c r="T168" s="52">
        <v>43.56</v>
      </c>
      <c r="U168" s="52">
        <f t="shared" si="2"/>
        <v>460.95</v>
      </c>
    </row>
    <row r="169" spans="1:21" x14ac:dyDescent="0.2">
      <c r="A169" s="52">
        <v>578</v>
      </c>
      <c r="B169" s="52">
        <v>1</v>
      </c>
      <c r="C169" s="52">
        <v>7.41</v>
      </c>
      <c r="D169" s="52">
        <v>0</v>
      </c>
      <c r="E169" s="52">
        <v>13.09</v>
      </c>
      <c r="F169" s="52">
        <v>0</v>
      </c>
      <c r="G169" s="52">
        <v>0</v>
      </c>
      <c r="H169" s="52">
        <v>114.84</v>
      </c>
      <c r="I169" s="52">
        <v>101.02</v>
      </c>
      <c r="J169" s="52">
        <v>125.26</v>
      </c>
      <c r="K169" s="52">
        <v>122.07</v>
      </c>
      <c r="L169" s="52">
        <v>103.46</v>
      </c>
      <c r="M169" s="52">
        <v>105.88</v>
      </c>
      <c r="N169" s="52">
        <v>128.05000000000001</v>
      </c>
      <c r="O169" s="52">
        <v>118.82</v>
      </c>
      <c r="P169" s="52">
        <v>129.27000000000001</v>
      </c>
      <c r="Q169" s="52">
        <v>125.62</v>
      </c>
      <c r="R169" s="52">
        <v>133.65</v>
      </c>
      <c r="S169" s="52">
        <v>129.41</v>
      </c>
      <c r="T169" s="52">
        <v>127.27</v>
      </c>
      <c r="U169" s="52">
        <f t="shared" si="2"/>
        <v>1585.1200000000001</v>
      </c>
    </row>
    <row r="170" spans="1:21" x14ac:dyDescent="0.2">
      <c r="A170" s="52">
        <v>581</v>
      </c>
      <c r="B170" s="52">
        <v>1</v>
      </c>
      <c r="C170" s="52">
        <v>1.99</v>
      </c>
      <c r="D170" s="52">
        <v>3</v>
      </c>
      <c r="E170" s="52">
        <v>2.1</v>
      </c>
      <c r="F170" s="52">
        <v>0</v>
      </c>
      <c r="G170" s="52">
        <v>0</v>
      </c>
      <c r="H170" s="52">
        <v>13.38</v>
      </c>
      <c r="I170" s="52">
        <v>12</v>
      </c>
      <c r="J170" s="52">
        <v>14.02</v>
      </c>
      <c r="K170" s="52">
        <v>16</v>
      </c>
      <c r="L170" s="52">
        <v>22.16</v>
      </c>
      <c r="M170" s="52">
        <v>17</v>
      </c>
      <c r="N170" s="52">
        <v>23</v>
      </c>
      <c r="O170" s="52">
        <v>19.75</v>
      </c>
      <c r="P170" s="52">
        <v>20</v>
      </c>
      <c r="Q170" s="52">
        <v>23.33</v>
      </c>
      <c r="R170" s="52">
        <v>22.7</v>
      </c>
      <c r="S170" s="52">
        <v>18.600000000000001</v>
      </c>
      <c r="T170" s="52">
        <v>18</v>
      </c>
      <c r="U170" s="52">
        <f t="shared" si="2"/>
        <v>247.02999999999994</v>
      </c>
    </row>
    <row r="171" spans="1:21" x14ac:dyDescent="0.2">
      <c r="A171" s="52">
        <v>592</v>
      </c>
      <c r="B171" s="52">
        <v>1</v>
      </c>
      <c r="C171" s="52">
        <v>1.07</v>
      </c>
      <c r="D171" s="52">
        <v>2.4</v>
      </c>
      <c r="E171" s="52">
        <v>1</v>
      </c>
      <c r="F171" s="52">
        <v>0</v>
      </c>
      <c r="G171" s="52">
        <v>0</v>
      </c>
      <c r="H171" s="52">
        <v>6.65</v>
      </c>
      <c r="I171" s="52">
        <v>7.5</v>
      </c>
      <c r="J171" s="52">
        <v>8.65</v>
      </c>
      <c r="K171" s="52">
        <v>5.65</v>
      </c>
      <c r="L171" s="52">
        <v>5.72</v>
      </c>
      <c r="M171" s="52">
        <v>10.37</v>
      </c>
      <c r="N171" s="52">
        <v>7.14</v>
      </c>
      <c r="O171" s="52">
        <v>12.9</v>
      </c>
      <c r="P171" s="52">
        <v>11.94</v>
      </c>
      <c r="Q171" s="52">
        <v>9.0500000000000007</v>
      </c>
      <c r="R171" s="52">
        <v>11.44</v>
      </c>
      <c r="S171" s="52">
        <v>11.36</v>
      </c>
      <c r="T171" s="52">
        <v>7.92</v>
      </c>
      <c r="U171" s="52">
        <f t="shared" si="2"/>
        <v>120.75999999999999</v>
      </c>
    </row>
    <row r="172" spans="1:21" x14ac:dyDescent="0.2">
      <c r="A172" s="52">
        <v>593</v>
      </c>
      <c r="B172" s="52">
        <v>1</v>
      </c>
      <c r="C172" s="52">
        <v>25.77</v>
      </c>
      <c r="D172" s="52">
        <v>22.43</v>
      </c>
      <c r="E172" s="52">
        <v>14.14</v>
      </c>
      <c r="F172" s="52">
        <v>0</v>
      </c>
      <c r="G172" s="52">
        <v>0</v>
      </c>
      <c r="H172" s="52">
        <v>79.41</v>
      </c>
      <c r="I172" s="52">
        <v>83.22</v>
      </c>
      <c r="J172" s="52">
        <v>77.819999999999993</v>
      </c>
      <c r="K172" s="52">
        <v>78.430000000000007</v>
      </c>
      <c r="L172" s="52">
        <v>106.91</v>
      </c>
      <c r="M172" s="52">
        <v>83.82</v>
      </c>
      <c r="N172" s="52">
        <v>98.25</v>
      </c>
      <c r="O172" s="52">
        <v>97.95</v>
      </c>
      <c r="P172" s="52">
        <v>119.89</v>
      </c>
      <c r="Q172" s="52">
        <v>113.44</v>
      </c>
      <c r="R172" s="52">
        <v>106.09</v>
      </c>
      <c r="S172" s="52">
        <v>103.41</v>
      </c>
      <c r="T172" s="52">
        <v>92.75</v>
      </c>
      <c r="U172" s="52">
        <f t="shared" si="2"/>
        <v>1303.73</v>
      </c>
    </row>
    <row r="173" spans="1:21" x14ac:dyDescent="0.2">
      <c r="A173" s="52">
        <v>595</v>
      </c>
      <c r="B173" s="52">
        <v>1</v>
      </c>
      <c r="C173" s="52">
        <v>30.21</v>
      </c>
      <c r="D173" s="52">
        <v>0.6</v>
      </c>
      <c r="E173" s="52">
        <v>44.73</v>
      </c>
      <c r="F173" s="52">
        <v>0</v>
      </c>
      <c r="G173" s="52">
        <v>0</v>
      </c>
      <c r="H173" s="52">
        <v>112.36</v>
      </c>
      <c r="I173" s="52">
        <v>131.54</v>
      </c>
      <c r="J173" s="52">
        <v>141.53</v>
      </c>
      <c r="K173" s="52">
        <v>132.09</v>
      </c>
      <c r="L173" s="52">
        <v>148.46</v>
      </c>
      <c r="M173" s="52">
        <v>131.38</v>
      </c>
      <c r="N173" s="52">
        <v>133.43</v>
      </c>
      <c r="O173" s="52">
        <v>162.47999999999999</v>
      </c>
      <c r="P173" s="52">
        <v>146.71</v>
      </c>
      <c r="Q173" s="52">
        <v>123.59</v>
      </c>
      <c r="R173" s="52">
        <v>119.58</v>
      </c>
      <c r="S173" s="52">
        <v>115.72</v>
      </c>
      <c r="T173" s="52">
        <v>119.67</v>
      </c>
      <c r="U173" s="52">
        <f t="shared" si="2"/>
        <v>1794.08</v>
      </c>
    </row>
    <row r="174" spans="1:21" x14ac:dyDescent="0.2">
      <c r="A174" s="52">
        <v>599</v>
      </c>
      <c r="B174" s="52">
        <v>1</v>
      </c>
      <c r="C174" s="52">
        <v>1.56</v>
      </c>
      <c r="D174" s="52">
        <v>0.59</v>
      </c>
      <c r="E174" s="52">
        <v>2.1</v>
      </c>
      <c r="F174" s="52">
        <v>0</v>
      </c>
      <c r="G174" s="52">
        <v>0</v>
      </c>
      <c r="H174" s="52">
        <v>26.43</v>
      </c>
      <c r="I174" s="52">
        <v>15</v>
      </c>
      <c r="J174" s="52">
        <v>25.09</v>
      </c>
      <c r="K174" s="52">
        <v>27.94</v>
      </c>
      <c r="L174" s="52">
        <v>27.55</v>
      </c>
      <c r="M174" s="52">
        <v>27</v>
      </c>
      <c r="N174" s="52">
        <v>34.78</v>
      </c>
      <c r="O174" s="52">
        <v>32.85</v>
      </c>
      <c r="P174" s="52">
        <v>38.950000000000003</v>
      </c>
      <c r="Q174" s="52">
        <v>44.5</v>
      </c>
      <c r="R174" s="52">
        <v>37.630000000000003</v>
      </c>
      <c r="S174" s="52">
        <v>27.23</v>
      </c>
      <c r="T174" s="52">
        <v>30.43</v>
      </c>
      <c r="U174" s="52">
        <f t="shared" si="2"/>
        <v>399.63</v>
      </c>
    </row>
    <row r="175" spans="1:21" x14ac:dyDescent="0.2">
      <c r="A175" s="52">
        <v>600</v>
      </c>
      <c r="B175" s="52">
        <v>1</v>
      </c>
      <c r="C175" s="52">
        <v>1</v>
      </c>
      <c r="D175" s="52">
        <v>0</v>
      </c>
      <c r="E175" s="52">
        <v>2.75</v>
      </c>
      <c r="F175" s="52">
        <v>0</v>
      </c>
      <c r="G175" s="52">
        <v>0</v>
      </c>
      <c r="H175" s="52">
        <v>10.97</v>
      </c>
      <c r="I175" s="52">
        <v>3.72</v>
      </c>
      <c r="J175" s="52">
        <v>14.93</v>
      </c>
      <c r="K175" s="52">
        <v>9</v>
      </c>
      <c r="L175" s="52">
        <v>12.46</v>
      </c>
      <c r="M175" s="52">
        <v>7</v>
      </c>
      <c r="N175" s="52">
        <v>14</v>
      </c>
      <c r="O175" s="52">
        <v>15.49</v>
      </c>
      <c r="P175" s="52">
        <v>10</v>
      </c>
      <c r="Q175" s="52">
        <v>6.16</v>
      </c>
      <c r="R175" s="52">
        <v>10</v>
      </c>
      <c r="S175" s="52">
        <v>9.23</v>
      </c>
      <c r="T175" s="52">
        <v>15.95</v>
      </c>
      <c r="U175" s="52">
        <f t="shared" si="2"/>
        <v>142.66</v>
      </c>
    </row>
    <row r="176" spans="1:21" x14ac:dyDescent="0.2">
      <c r="A176" s="52">
        <v>601</v>
      </c>
      <c r="B176" s="52">
        <v>1</v>
      </c>
      <c r="C176" s="52">
        <v>3.9</v>
      </c>
      <c r="D176" s="52">
        <v>3.89</v>
      </c>
      <c r="E176" s="52">
        <v>4</v>
      </c>
      <c r="F176" s="52">
        <v>0</v>
      </c>
      <c r="G176" s="52">
        <v>0</v>
      </c>
      <c r="H176" s="52">
        <v>50.15</v>
      </c>
      <c r="I176" s="52">
        <v>36.65</v>
      </c>
      <c r="J176" s="52">
        <v>38.51</v>
      </c>
      <c r="K176" s="52">
        <v>37.39</v>
      </c>
      <c r="L176" s="52">
        <v>41.78</v>
      </c>
      <c r="M176" s="52">
        <v>35.590000000000003</v>
      </c>
      <c r="N176" s="52">
        <v>34.78</v>
      </c>
      <c r="O176" s="52">
        <v>41.17</v>
      </c>
      <c r="P176" s="52">
        <v>48.11</v>
      </c>
      <c r="Q176" s="52">
        <v>38.42</v>
      </c>
      <c r="R176" s="52">
        <v>57.12</v>
      </c>
      <c r="S176" s="52">
        <v>42.89</v>
      </c>
      <c r="T176" s="52">
        <v>43.76</v>
      </c>
      <c r="U176" s="52">
        <f t="shared" si="2"/>
        <v>558.11</v>
      </c>
    </row>
    <row r="177" spans="1:21" x14ac:dyDescent="0.2">
      <c r="A177" s="52">
        <v>621</v>
      </c>
      <c r="B177" s="52">
        <v>1</v>
      </c>
      <c r="C177" s="52">
        <v>101.31</v>
      </c>
      <c r="D177" s="52">
        <v>55.74</v>
      </c>
      <c r="E177" s="52">
        <v>106.76</v>
      </c>
      <c r="F177" s="52">
        <v>0.18</v>
      </c>
      <c r="G177" s="52">
        <v>0</v>
      </c>
      <c r="H177" s="52">
        <v>771.59</v>
      </c>
      <c r="I177" s="52">
        <v>957.73</v>
      </c>
      <c r="J177" s="52">
        <v>872.1</v>
      </c>
      <c r="K177" s="52">
        <v>916.51</v>
      </c>
      <c r="L177" s="52">
        <v>860.99</v>
      </c>
      <c r="M177" s="52">
        <v>918.72</v>
      </c>
      <c r="N177" s="52">
        <v>902.52</v>
      </c>
      <c r="O177" s="52">
        <v>920.55</v>
      </c>
      <c r="P177" s="52">
        <v>930.04</v>
      </c>
      <c r="Q177" s="52">
        <v>946.08</v>
      </c>
      <c r="R177" s="52">
        <v>875.2</v>
      </c>
      <c r="S177" s="52">
        <v>837.04</v>
      </c>
      <c r="T177" s="52">
        <v>890.06</v>
      </c>
      <c r="U177" s="52">
        <f t="shared" si="2"/>
        <v>11863.12</v>
      </c>
    </row>
    <row r="178" spans="1:21" x14ac:dyDescent="0.2">
      <c r="A178" s="52">
        <v>622</v>
      </c>
      <c r="B178" s="52">
        <v>1</v>
      </c>
      <c r="C178" s="52">
        <v>144.63</v>
      </c>
      <c r="D178" s="52">
        <v>128.51</v>
      </c>
      <c r="E178" s="52">
        <v>126.1</v>
      </c>
      <c r="F178" s="52">
        <v>0</v>
      </c>
      <c r="G178" s="52">
        <v>0</v>
      </c>
      <c r="H178" s="52">
        <v>724.98</v>
      </c>
      <c r="I178" s="52">
        <v>908.34</v>
      </c>
      <c r="J178" s="52">
        <v>877.63</v>
      </c>
      <c r="K178" s="52">
        <v>909.75</v>
      </c>
      <c r="L178" s="52">
        <v>871.35</v>
      </c>
      <c r="M178" s="52">
        <v>872.63</v>
      </c>
      <c r="N178" s="52">
        <v>824.05</v>
      </c>
      <c r="O178" s="52">
        <v>833.1</v>
      </c>
      <c r="P178" s="52">
        <v>917.73</v>
      </c>
      <c r="Q178" s="52">
        <v>912.31</v>
      </c>
      <c r="R178" s="52">
        <v>938.71</v>
      </c>
      <c r="S178" s="52">
        <v>904.16</v>
      </c>
      <c r="T178" s="52">
        <v>1047.3699999999999</v>
      </c>
      <c r="U178" s="52">
        <f t="shared" si="2"/>
        <v>11941.349999999999</v>
      </c>
    </row>
    <row r="179" spans="1:21" x14ac:dyDescent="0.2">
      <c r="A179" s="52">
        <v>623</v>
      </c>
      <c r="B179" s="52">
        <v>1</v>
      </c>
      <c r="C179" s="52">
        <v>69.459999999999994</v>
      </c>
      <c r="D179" s="52">
        <v>33.06</v>
      </c>
      <c r="E179" s="52">
        <v>66.59</v>
      </c>
      <c r="F179" s="52">
        <v>1.01</v>
      </c>
      <c r="G179" s="52">
        <v>0</v>
      </c>
      <c r="H179" s="52">
        <v>487.34</v>
      </c>
      <c r="I179" s="52">
        <v>577.95000000000005</v>
      </c>
      <c r="J179" s="52">
        <v>504.95</v>
      </c>
      <c r="K179" s="52">
        <v>517.29</v>
      </c>
      <c r="L179" s="52">
        <v>516.36</v>
      </c>
      <c r="M179" s="52">
        <v>493.08</v>
      </c>
      <c r="N179" s="52">
        <v>513.9</v>
      </c>
      <c r="O179" s="52">
        <v>483.46</v>
      </c>
      <c r="P179" s="52">
        <v>499.52</v>
      </c>
      <c r="Q179" s="52">
        <v>523.21</v>
      </c>
      <c r="R179" s="52">
        <v>584.74</v>
      </c>
      <c r="S179" s="52">
        <v>496.5</v>
      </c>
      <c r="T179" s="52">
        <v>529.32000000000005</v>
      </c>
      <c r="U179" s="52">
        <f t="shared" si="2"/>
        <v>6897.7399999999989</v>
      </c>
    </row>
    <row r="180" spans="1:21" x14ac:dyDescent="0.2">
      <c r="A180" s="52">
        <v>624</v>
      </c>
      <c r="B180" s="52">
        <v>1</v>
      </c>
      <c r="C180" s="52">
        <v>131.52000000000001</v>
      </c>
      <c r="D180" s="52">
        <v>25.64</v>
      </c>
      <c r="E180" s="52">
        <v>104.94</v>
      </c>
      <c r="F180" s="52">
        <v>1</v>
      </c>
      <c r="G180" s="52">
        <v>0</v>
      </c>
      <c r="H180" s="52">
        <v>553.9</v>
      </c>
      <c r="I180" s="52">
        <v>662.07</v>
      </c>
      <c r="J180" s="52">
        <v>649.91999999999996</v>
      </c>
      <c r="K180" s="52">
        <v>646.9</v>
      </c>
      <c r="L180" s="52">
        <v>652.69000000000005</v>
      </c>
      <c r="M180" s="52">
        <v>614.48</v>
      </c>
      <c r="N180" s="52">
        <v>686.93</v>
      </c>
      <c r="O180" s="52">
        <v>712.87</v>
      </c>
      <c r="P180" s="52">
        <v>723.91</v>
      </c>
      <c r="Q180" s="52">
        <v>751.73</v>
      </c>
      <c r="R180" s="52">
        <v>704.17</v>
      </c>
      <c r="S180" s="52">
        <v>637.21</v>
      </c>
      <c r="T180" s="52">
        <v>656.3</v>
      </c>
      <c r="U180" s="52">
        <f t="shared" si="2"/>
        <v>8916.18</v>
      </c>
    </row>
    <row r="181" spans="1:21" x14ac:dyDescent="0.2">
      <c r="A181" s="52">
        <v>625</v>
      </c>
      <c r="B181" s="52">
        <v>1</v>
      </c>
      <c r="C181" s="52">
        <v>678.08</v>
      </c>
      <c r="D181" s="52">
        <v>324.02999999999997</v>
      </c>
      <c r="E181" s="52">
        <v>368.81</v>
      </c>
      <c r="F181" s="52">
        <v>2.23</v>
      </c>
      <c r="G181" s="52">
        <v>0</v>
      </c>
      <c r="H181" s="52">
        <v>3089.23</v>
      </c>
      <c r="I181" s="52">
        <v>3423.35</v>
      </c>
      <c r="J181" s="52">
        <v>3568.69</v>
      </c>
      <c r="K181" s="52">
        <v>3630.9</v>
      </c>
      <c r="L181" s="52">
        <v>3541.4</v>
      </c>
      <c r="M181" s="52">
        <v>3445.87</v>
      </c>
      <c r="N181" s="52">
        <v>3333.56</v>
      </c>
      <c r="O181" s="52">
        <v>3467.42</v>
      </c>
      <c r="P181" s="52">
        <v>3462.02</v>
      </c>
      <c r="Q181" s="52">
        <v>3625.26</v>
      </c>
      <c r="R181" s="52">
        <v>3415.4</v>
      </c>
      <c r="S181" s="52">
        <v>3236.51</v>
      </c>
      <c r="T181" s="52">
        <v>3725.85</v>
      </c>
      <c r="U181" s="52">
        <f t="shared" si="2"/>
        <v>46338.61</v>
      </c>
    </row>
    <row r="182" spans="1:21" x14ac:dyDescent="0.2">
      <c r="A182" s="52">
        <v>630</v>
      </c>
      <c r="B182" s="52">
        <v>1</v>
      </c>
      <c r="C182" s="52">
        <v>3.02</v>
      </c>
      <c r="D182" s="52">
        <v>0.6</v>
      </c>
      <c r="E182" s="52">
        <v>5.72</v>
      </c>
      <c r="F182" s="52">
        <v>0</v>
      </c>
      <c r="G182" s="52">
        <v>0</v>
      </c>
      <c r="H182" s="52">
        <v>25.41</v>
      </c>
      <c r="I182" s="52">
        <v>29</v>
      </c>
      <c r="J182" s="52">
        <v>35.549999999999997</v>
      </c>
      <c r="K182" s="52">
        <v>30</v>
      </c>
      <c r="L182" s="52">
        <v>29.6</v>
      </c>
      <c r="M182" s="52">
        <v>28.2</v>
      </c>
      <c r="N182" s="52">
        <v>35.369999999999997</v>
      </c>
      <c r="O182" s="52">
        <v>21.73</v>
      </c>
      <c r="P182" s="52">
        <v>34.69</v>
      </c>
      <c r="Q182" s="52">
        <v>21.18</v>
      </c>
      <c r="R182" s="52">
        <v>21</v>
      </c>
      <c r="S182" s="52">
        <v>28.08</v>
      </c>
      <c r="T182" s="52">
        <v>23.69</v>
      </c>
      <c r="U182" s="52">
        <f t="shared" si="2"/>
        <v>372.84</v>
      </c>
    </row>
    <row r="183" spans="1:21" x14ac:dyDescent="0.2">
      <c r="A183" s="52">
        <v>635</v>
      </c>
      <c r="B183" s="52">
        <v>1</v>
      </c>
      <c r="C183" s="52">
        <v>0.03</v>
      </c>
      <c r="D183" s="52">
        <v>0.6</v>
      </c>
      <c r="E183" s="52">
        <v>1</v>
      </c>
      <c r="F183" s="52">
        <v>0</v>
      </c>
      <c r="G183" s="52">
        <v>0</v>
      </c>
      <c r="H183" s="52">
        <v>8</v>
      </c>
      <c r="I183" s="52">
        <v>10</v>
      </c>
      <c r="J183" s="52">
        <v>8</v>
      </c>
      <c r="K183" s="52">
        <v>6</v>
      </c>
      <c r="L183" s="52">
        <v>6</v>
      </c>
      <c r="M183" s="52">
        <v>13</v>
      </c>
      <c r="N183" s="52">
        <v>8.33</v>
      </c>
      <c r="O183" s="52">
        <v>8.99</v>
      </c>
      <c r="P183" s="52">
        <v>10</v>
      </c>
      <c r="Q183" s="52">
        <v>6</v>
      </c>
      <c r="R183" s="52">
        <v>8.75</v>
      </c>
      <c r="S183" s="52">
        <v>13.24</v>
      </c>
      <c r="T183" s="52">
        <v>10.99</v>
      </c>
      <c r="U183" s="52">
        <f t="shared" si="2"/>
        <v>118.92999999999998</v>
      </c>
    </row>
    <row r="184" spans="1:21" x14ac:dyDescent="0.2">
      <c r="A184" s="52">
        <v>640</v>
      </c>
      <c r="B184" s="52">
        <v>1</v>
      </c>
      <c r="C184" s="52">
        <v>5.24</v>
      </c>
      <c r="D184" s="52">
        <v>0.6</v>
      </c>
      <c r="E184" s="52">
        <v>3.6</v>
      </c>
      <c r="F184" s="52">
        <v>0</v>
      </c>
      <c r="G184" s="52">
        <v>0</v>
      </c>
      <c r="H184" s="52">
        <v>20.97</v>
      </c>
      <c r="I184" s="52">
        <v>13</v>
      </c>
      <c r="J184" s="52">
        <v>21.5</v>
      </c>
      <c r="K184" s="52">
        <v>20</v>
      </c>
      <c r="L184" s="52">
        <v>27</v>
      </c>
      <c r="M184" s="52">
        <v>19</v>
      </c>
      <c r="N184" s="52">
        <v>28.36</v>
      </c>
      <c r="O184" s="52">
        <v>27.86</v>
      </c>
      <c r="P184" s="52">
        <v>35.51</v>
      </c>
      <c r="Q184" s="52">
        <v>30</v>
      </c>
      <c r="R184" s="52">
        <v>31.44</v>
      </c>
      <c r="S184" s="52">
        <v>32.950000000000003</v>
      </c>
      <c r="T184" s="52">
        <v>36.14</v>
      </c>
      <c r="U184" s="52">
        <f t="shared" si="2"/>
        <v>353.16999999999996</v>
      </c>
    </row>
    <row r="185" spans="1:21" x14ac:dyDescent="0.2">
      <c r="A185" s="52">
        <v>656</v>
      </c>
      <c r="B185" s="52">
        <v>1</v>
      </c>
      <c r="C185" s="52">
        <v>84.49</v>
      </c>
      <c r="D185" s="52">
        <v>42.6</v>
      </c>
      <c r="E185" s="52">
        <v>64.319999999999993</v>
      </c>
      <c r="F185" s="52">
        <v>1</v>
      </c>
      <c r="G185" s="52">
        <v>0</v>
      </c>
      <c r="H185" s="52">
        <v>255.57</v>
      </c>
      <c r="I185" s="52">
        <v>277.99</v>
      </c>
      <c r="J185" s="52">
        <v>287.82</v>
      </c>
      <c r="K185" s="52">
        <v>314.06</v>
      </c>
      <c r="L185" s="52">
        <v>289.14999999999998</v>
      </c>
      <c r="M185" s="52">
        <v>287.51</v>
      </c>
      <c r="N185" s="52">
        <v>302.33999999999997</v>
      </c>
      <c r="O185" s="52">
        <v>357.78</v>
      </c>
      <c r="P185" s="52">
        <v>348.49</v>
      </c>
      <c r="Q185" s="52">
        <v>348.21</v>
      </c>
      <c r="R185" s="52">
        <v>342.82</v>
      </c>
      <c r="S185" s="52">
        <v>331.54</v>
      </c>
      <c r="T185" s="52">
        <v>358.78</v>
      </c>
      <c r="U185" s="52">
        <f t="shared" si="2"/>
        <v>4294.47</v>
      </c>
    </row>
    <row r="186" spans="1:21" x14ac:dyDescent="0.2">
      <c r="A186" s="52">
        <v>659</v>
      </c>
      <c r="B186" s="52">
        <v>1</v>
      </c>
      <c r="C186" s="52">
        <v>47.3</v>
      </c>
      <c r="D186" s="52">
        <v>0</v>
      </c>
      <c r="E186" s="52">
        <v>46.01</v>
      </c>
      <c r="F186" s="52">
        <v>0</v>
      </c>
      <c r="G186" s="52">
        <v>0</v>
      </c>
      <c r="H186" s="52">
        <v>205.02</v>
      </c>
      <c r="I186" s="52">
        <v>238.44</v>
      </c>
      <c r="J186" s="52">
        <v>271.60000000000002</v>
      </c>
      <c r="K186" s="52">
        <v>275.38</v>
      </c>
      <c r="L186" s="52">
        <v>274.64</v>
      </c>
      <c r="M186" s="52">
        <v>269</v>
      </c>
      <c r="N186" s="52">
        <v>316.01</v>
      </c>
      <c r="O186" s="52">
        <v>321.64999999999998</v>
      </c>
      <c r="P186" s="52">
        <v>299.35000000000002</v>
      </c>
      <c r="Q186" s="52">
        <v>346.92</v>
      </c>
      <c r="R186" s="52">
        <v>342.81</v>
      </c>
      <c r="S186" s="52">
        <v>302.82</v>
      </c>
      <c r="T186" s="52">
        <v>343.22</v>
      </c>
      <c r="U186" s="52">
        <f t="shared" si="2"/>
        <v>3900.17</v>
      </c>
    </row>
    <row r="187" spans="1:21" x14ac:dyDescent="0.2">
      <c r="A187" s="52">
        <v>671</v>
      </c>
      <c r="B187" s="52">
        <v>1</v>
      </c>
      <c r="C187" s="52">
        <v>1.94</v>
      </c>
      <c r="D187" s="52">
        <v>0</v>
      </c>
      <c r="E187" s="52">
        <v>2</v>
      </c>
      <c r="F187" s="52">
        <v>0</v>
      </c>
      <c r="G187" s="52">
        <v>0</v>
      </c>
      <c r="H187" s="52">
        <v>18.940000000000001</v>
      </c>
      <c r="I187" s="52">
        <v>21.29</v>
      </c>
      <c r="J187" s="52">
        <v>34.770000000000003</v>
      </c>
      <c r="K187" s="52">
        <v>25.94</v>
      </c>
      <c r="L187" s="52">
        <v>26.95</v>
      </c>
      <c r="M187" s="52">
        <v>22</v>
      </c>
      <c r="N187" s="52">
        <v>23.77</v>
      </c>
      <c r="O187" s="52">
        <v>21.34</v>
      </c>
      <c r="P187" s="52">
        <v>37.869999999999997</v>
      </c>
      <c r="Q187" s="52">
        <v>26.59</v>
      </c>
      <c r="R187" s="52">
        <v>34.57</v>
      </c>
      <c r="S187" s="52">
        <v>26.02</v>
      </c>
      <c r="T187" s="52">
        <v>39.08</v>
      </c>
      <c r="U187" s="52">
        <f t="shared" si="2"/>
        <v>363.06999999999994</v>
      </c>
    </row>
    <row r="188" spans="1:21" x14ac:dyDescent="0.2">
      <c r="A188" s="52">
        <v>676</v>
      </c>
      <c r="B188" s="52">
        <v>1</v>
      </c>
      <c r="C188" s="52">
        <v>4.43</v>
      </c>
      <c r="D188" s="52">
        <v>0</v>
      </c>
      <c r="E188" s="52">
        <v>0</v>
      </c>
      <c r="F188" s="52">
        <v>0</v>
      </c>
      <c r="G188" s="52">
        <v>0</v>
      </c>
      <c r="H188" s="52">
        <v>5.75</v>
      </c>
      <c r="I188" s="52">
        <v>13.91</v>
      </c>
      <c r="J188" s="52">
        <v>18</v>
      </c>
      <c r="K188" s="52">
        <v>18.190000000000001</v>
      </c>
      <c r="L188" s="52">
        <v>8</v>
      </c>
      <c r="M188" s="52">
        <v>11</v>
      </c>
      <c r="N188" s="52">
        <v>14.16</v>
      </c>
      <c r="O188" s="52">
        <v>14.19</v>
      </c>
      <c r="P188" s="52">
        <v>17</v>
      </c>
      <c r="Q188" s="52">
        <v>19</v>
      </c>
      <c r="R188" s="52">
        <v>17.809999999999999</v>
      </c>
      <c r="S188" s="52">
        <v>10.88</v>
      </c>
      <c r="T188" s="52">
        <v>17.63</v>
      </c>
      <c r="U188" s="52">
        <f t="shared" si="2"/>
        <v>189.95</v>
      </c>
    </row>
    <row r="189" spans="1:21" x14ac:dyDescent="0.2">
      <c r="A189" s="52">
        <v>682</v>
      </c>
      <c r="B189" s="52">
        <v>1</v>
      </c>
      <c r="C189" s="52">
        <v>10.94</v>
      </c>
      <c r="D189" s="52">
        <v>0</v>
      </c>
      <c r="E189" s="52">
        <v>13</v>
      </c>
      <c r="F189" s="52">
        <v>0</v>
      </c>
      <c r="G189" s="52">
        <v>0</v>
      </c>
      <c r="H189" s="52">
        <v>58.79</v>
      </c>
      <c r="I189" s="52">
        <v>82.66</v>
      </c>
      <c r="J189" s="52">
        <v>85.28</v>
      </c>
      <c r="K189" s="52">
        <v>102.6</v>
      </c>
      <c r="L189" s="52">
        <v>94.25</v>
      </c>
      <c r="M189" s="52">
        <v>94.42</v>
      </c>
      <c r="N189" s="52">
        <v>104.99</v>
      </c>
      <c r="O189" s="52">
        <v>76.67</v>
      </c>
      <c r="P189" s="52">
        <v>99.25</v>
      </c>
      <c r="Q189" s="52">
        <v>94.26</v>
      </c>
      <c r="R189" s="52">
        <v>97.25</v>
      </c>
      <c r="S189" s="52">
        <v>82.34</v>
      </c>
      <c r="T189" s="52">
        <v>89.84</v>
      </c>
      <c r="U189" s="52">
        <f t="shared" si="2"/>
        <v>1186.5399999999997</v>
      </c>
    </row>
    <row r="190" spans="1:21" x14ac:dyDescent="0.2">
      <c r="A190" s="52">
        <v>690</v>
      </c>
      <c r="B190" s="52">
        <v>1</v>
      </c>
      <c r="C190" s="52">
        <v>23.23</v>
      </c>
      <c r="D190" s="52">
        <v>0</v>
      </c>
      <c r="E190" s="52">
        <v>13.8</v>
      </c>
      <c r="F190" s="52">
        <v>0</v>
      </c>
      <c r="G190" s="52">
        <v>0</v>
      </c>
      <c r="H190" s="52">
        <v>54.72</v>
      </c>
      <c r="I190" s="52">
        <v>66.709999999999994</v>
      </c>
      <c r="J190" s="52">
        <v>75.28</v>
      </c>
      <c r="K190" s="52">
        <v>75.33</v>
      </c>
      <c r="L190" s="52">
        <v>73.28</v>
      </c>
      <c r="M190" s="52">
        <v>96.48</v>
      </c>
      <c r="N190" s="52">
        <v>72.11</v>
      </c>
      <c r="O190" s="52">
        <v>64.790000000000006</v>
      </c>
      <c r="P190" s="52">
        <v>99.23</v>
      </c>
      <c r="Q190" s="52">
        <v>65.88</v>
      </c>
      <c r="R190" s="52">
        <v>86.21</v>
      </c>
      <c r="S190" s="52">
        <v>82.29</v>
      </c>
      <c r="T190" s="52">
        <v>75.5</v>
      </c>
      <c r="U190" s="52">
        <f t="shared" si="2"/>
        <v>1024.8400000000001</v>
      </c>
    </row>
    <row r="191" spans="1:21" x14ac:dyDescent="0.2">
      <c r="A191" s="52">
        <v>695</v>
      </c>
      <c r="B191" s="52">
        <v>1</v>
      </c>
      <c r="C191" s="52">
        <v>5.09</v>
      </c>
      <c r="D191" s="52">
        <v>6.56</v>
      </c>
      <c r="E191" s="52">
        <v>9.6199999999999992</v>
      </c>
      <c r="F191" s="52">
        <v>0</v>
      </c>
      <c r="G191" s="52">
        <v>0</v>
      </c>
      <c r="H191" s="52">
        <v>44.29</v>
      </c>
      <c r="I191" s="52">
        <v>54.36</v>
      </c>
      <c r="J191" s="52">
        <v>50.24</v>
      </c>
      <c r="K191" s="52">
        <v>60.56</v>
      </c>
      <c r="L191" s="52">
        <v>43.45</v>
      </c>
      <c r="M191" s="52">
        <v>60.46</v>
      </c>
      <c r="N191" s="52">
        <v>49.36</v>
      </c>
      <c r="O191" s="52">
        <v>74.16</v>
      </c>
      <c r="P191" s="52">
        <v>76.11</v>
      </c>
      <c r="Q191" s="52">
        <v>72.150000000000006</v>
      </c>
      <c r="R191" s="52">
        <v>63.49</v>
      </c>
      <c r="S191" s="52">
        <v>59.65</v>
      </c>
      <c r="T191" s="52">
        <v>65.430000000000007</v>
      </c>
      <c r="U191" s="52">
        <f t="shared" si="2"/>
        <v>794.98</v>
      </c>
    </row>
    <row r="192" spans="1:21" x14ac:dyDescent="0.2">
      <c r="A192" s="52">
        <v>696</v>
      </c>
      <c r="B192" s="52">
        <v>1</v>
      </c>
      <c r="C192" s="52">
        <v>2.75</v>
      </c>
      <c r="D192" s="52">
        <v>0</v>
      </c>
      <c r="E192" s="52">
        <v>3.66</v>
      </c>
      <c r="F192" s="52">
        <v>0</v>
      </c>
      <c r="G192" s="52">
        <v>0</v>
      </c>
      <c r="H192" s="52">
        <v>25.03</v>
      </c>
      <c r="I192" s="52">
        <v>35.69</v>
      </c>
      <c r="J192" s="52">
        <v>25.69</v>
      </c>
      <c r="K192" s="52">
        <v>24.8</v>
      </c>
      <c r="L192" s="52">
        <v>43.42</v>
      </c>
      <c r="M192" s="52">
        <v>43.99</v>
      </c>
      <c r="N192" s="52">
        <v>41.21</v>
      </c>
      <c r="O192" s="52">
        <v>44.57</v>
      </c>
      <c r="P192" s="52">
        <v>31.86</v>
      </c>
      <c r="Q192" s="52">
        <v>44.44</v>
      </c>
      <c r="R192" s="52">
        <v>33.93</v>
      </c>
      <c r="S192" s="52">
        <v>35.99</v>
      </c>
      <c r="T192" s="52">
        <v>24.06</v>
      </c>
      <c r="U192" s="52">
        <f t="shared" si="2"/>
        <v>461.09000000000003</v>
      </c>
    </row>
    <row r="193" spans="1:21" x14ac:dyDescent="0.2">
      <c r="A193" s="52">
        <v>698</v>
      </c>
      <c r="B193" s="52">
        <v>1</v>
      </c>
      <c r="C193" s="52">
        <v>0.56000000000000005</v>
      </c>
      <c r="D193" s="52">
        <v>3.6</v>
      </c>
      <c r="E193" s="52">
        <v>2.4900000000000002</v>
      </c>
      <c r="F193" s="52">
        <v>0</v>
      </c>
      <c r="G193" s="52">
        <v>0</v>
      </c>
      <c r="H193" s="52">
        <v>10</v>
      </c>
      <c r="I193" s="52">
        <v>10.99</v>
      </c>
      <c r="J193" s="52">
        <v>11.8</v>
      </c>
      <c r="K193" s="52">
        <v>7.22</v>
      </c>
      <c r="L193" s="52">
        <v>13.98</v>
      </c>
      <c r="M193" s="52">
        <v>11.25</v>
      </c>
      <c r="N193" s="52">
        <v>15.65</v>
      </c>
      <c r="O193" s="52">
        <v>13</v>
      </c>
      <c r="P193" s="52">
        <v>11.62</v>
      </c>
      <c r="Q193" s="52">
        <v>10.46</v>
      </c>
      <c r="R193" s="52">
        <v>10.71</v>
      </c>
      <c r="S193" s="52">
        <v>13.45</v>
      </c>
      <c r="T193" s="52">
        <v>13.8</v>
      </c>
      <c r="U193" s="52">
        <f t="shared" si="2"/>
        <v>160.58000000000001</v>
      </c>
    </row>
    <row r="194" spans="1:21" x14ac:dyDescent="0.2">
      <c r="A194" s="52">
        <v>700</v>
      </c>
      <c r="B194" s="52">
        <v>1</v>
      </c>
      <c r="C194" s="52">
        <v>20.54</v>
      </c>
      <c r="D194" s="52">
        <v>0</v>
      </c>
      <c r="E194" s="52">
        <v>14.67</v>
      </c>
      <c r="F194" s="52">
        <v>0</v>
      </c>
      <c r="G194" s="52">
        <v>0</v>
      </c>
      <c r="H194" s="52">
        <v>104.32</v>
      </c>
      <c r="I194" s="52">
        <v>150.56</v>
      </c>
      <c r="J194" s="52">
        <v>144.28</v>
      </c>
      <c r="K194" s="52">
        <v>139.41999999999999</v>
      </c>
      <c r="L194" s="52">
        <v>146.19</v>
      </c>
      <c r="M194" s="52">
        <v>147.19</v>
      </c>
      <c r="N194" s="52">
        <v>147.22999999999999</v>
      </c>
      <c r="O194" s="52">
        <v>158.80000000000001</v>
      </c>
      <c r="P194" s="52">
        <v>137.72999999999999</v>
      </c>
      <c r="Q194" s="52">
        <v>157.02000000000001</v>
      </c>
      <c r="R194" s="52">
        <v>150.71</v>
      </c>
      <c r="S194" s="52">
        <v>139.06</v>
      </c>
      <c r="T194" s="52">
        <v>126.97</v>
      </c>
      <c r="U194" s="52">
        <f t="shared" ref="U194:U256" si="3">SUM(C194:T194)</f>
        <v>1884.69</v>
      </c>
    </row>
    <row r="195" spans="1:21" x14ac:dyDescent="0.2">
      <c r="A195" s="52">
        <v>701</v>
      </c>
      <c r="B195" s="52">
        <v>1</v>
      </c>
      <c r="C195" s="52">
        <v>25.35</v>
      </c>
      <c r="D195" s="52">
        <v>8.4</v>
      </c>
      <c r="E195" s="52">
        <v>35.369999999999997</v>
      </c>
      <c r="F195" s="52">
        <v>0.89</v>
      </c>
      <c r="G195" s="52">
        <v>0</v>
      </c>
      <c r="H195" s="52">
        <v>129.03</v>
      </c>
      <c r="I195" s="52">
        <v>178.55</v>
      </c>
      <c r="J195" s="52">
        <v>138.15</v>
      </c>
      <c r="K195" s="52">
        <v>191.82</v>
      </c>
      <c r="L195" s="52">
        <v>155.41999999999999</v>
      </c>
      <c r="M195" s="52">
        <v>172.39</v>
      </c>
      <c r="N195" s="52">
        <v>172.25</v>
      </c>
      <c r="O195" s="52">
        <v>191.02</v>
      </c>
      <c r="P195" s="52">
        <v>200.88</v>
      </c>
      <c r="Q195" s="52">
        <v>194.39</v>
      </c>
      <c r="R195" s="52">
        <v>198.14</v>
      </c>
      <c r="S195" s="52">
        <v>156.71</v>
      </c>
      <c r="T195" s="52">
        <v>162.21</v>
      </c>
      <c r="U195" s="52">
        <f t="shared" si="3"/>
        <v>2310.9699999999998</v>
      </c>
    </row>
    <row r="196" spans="1:21" x14ac:dyDescent="0.2">
      <c r="A196" s="52">
        <v>704</v>
      </c>
      <c r="B196" s="52">
        <v>1</v>
      </c>
      <c r="C196" s="52">
        <v>14.95</v>
      </c>
      <c r="D196" s="52">
        <v>3.6</v>
      </c>
      <c r="E196" s="52">
        <v>15.46</v>
      </c>
      <c r="F196" s="52">
        <v>1</v>
      </c>
      <c r="G196" s="52">
        <v>0</v>
      </c>
      <c r="H196" s="52">
        <v>118.85</v>
      </c>
      <c r="I196" s="52">
        <v>117</v>
      </c>
      <c r="J196" s="52">
        <v>120.88</v>
      </c>
      <c r="K196" s="52">
        <v>112</v>
      </c>
      <c r="L196" s="52">
        <v>121.07</v>
      </c>
      <c r="M196" s="52">
        <v>148.72999999999999</v>
      </c>
      <c r="N196" s="52">
        <v>122.68</v>
      </c>
      <c r="O196" s="52">
        <v>140.82</v>
      </c>
      <c r="P196" s="52">
        <v>144.11000000000001</v>
      </c>
      <c r="Q196" s="52">
        <v>149.83000000000001</v>
      </c>
      <c r="R196" s="52">
        <v>135.12</v>
      </c>
      <c r="S196" s="52">
        <v>120.8</v>
      </c>
      <c r="T196" s="52">
        <v>128.41</v>
      </c>
      <c r="U196" s="52">
        <f t="shared" si="3"/>
        <v>1715.31</v>
      </c>
    </row>
    <row r="197" spans="1:21" x14ac:dyDescent="0.2">
      <c r="A197" s="52">
        <v>707</v>
      </c>
      <c r="B197" s="52">
        <v>1</v>
      </c>
      <c r="C197" s="52">
        <v>2.4500000000000002</v>
      </c>
      <c r="D197" s="52">
        <v>0</v>
      </c>
      <c r="E197" s="52">
        <v>0.18</v>
      </c>
      <c r="F197" s="52">
        <v>0</v>
      </c>
      <c r="G197" s="52">
        <v>0</v>
      </c>
      <c r="H197" s="52">
        <v>3.21</v>
      </c>
      <c r="I197" s="52">
        <v>3.69</v>
      </c>
      <c r="J197" s="52">
        <v>6.78</v>
      </c>
      <c r="K197" s="52">
        <v>7</v>
      </c>
      <c r="L197" s="52">
        <v>3.36</v>
      </c>
      <c r="M197" s="52">
        <v>5.14</v>
      </c>
      <c r="N197" s="52">
        <v>5</v>
      </c>
      <c r="O197" s="52">
        <v>13.44</v>
      </c>
      <c r="P197" s="52">
        <v>7.99</v>
      </c>
      <c r="Q197" s="52">
        <v>6.54</v>
      </c>
      <c r="R197" s="52">
        <v>6.7</v>
      </c>
      <c r="S197" s="52">
        <v>2.48</v>
      </c>
      <c r="T197" s="52">
        <v>12.02</v>
      </c>
      <c r="U197" s="52">
        <f t="shared" si="3"/>
        <v>85.98</v>
      </c>
    </row>
    <row r="198" spans="1:21" x14ac:dyDescent="0.2">
      <c r="A198" s="52">
        <v>709</v>
      </c>
      <c r="B198" s="52">
        <v>1</v>
      </c>
      <c r="C198" s="52">
        <v>115.69</v>
      </c>
      <c r="D198" s="52">
        <v>41.05</v>
      </c>
      <c r="E198" s="52">
        <v>141.69999999999999</v>
      </c>
      <c r="F198" s="52">
        <v>0</v>
      </c>
      <c r="G198" s="52">
        <v>0</v>
      </c>
      <c r="H198" s="52">
        <v>622.65</v>
      </c>
      <c r="I198" s="52">
        <v>767.73</v>
      </c>
      <c r="J198" s="52">
        <v>798.09</v>
      </c>
      <c r="K198" s="52">
        <v>790.57</v>
      </c>
      <c r="L198" s="52">
        <v>798.91</v>
      </c>
      <c r="M198" s="52">
        <v>711.77</v>
      </c>
      <c r="N198" s="52">
        <v>742.31</v>
      </c>
      <c r="O198" s="52">
        <v>763.5</v>
      </c>
      <c r="P198" s="52">
        <v>782.54</v>
      </c>
      <c r="Q198" s="52">
        <v>781.45</v>
      </c>
      <c r="R198" s="52">
        <v>796.86</v>
      </c>
      <c r="S198" s="52">
        <v>722.91</v>
      </c>
      <c r="T198" s="52">
        <v>752.15</v>
      </c>
      <c r="U198" s="52">
        <f t="shared" si="3"/>
        <v>10129.879999999999</v>
      </c>
    </row>
    <row r="199" spans="1:21" x14ac:dyDescent="0.2">
      <c r="A199" s="52">
        <v>712</v>
      </c>
      <c r="B199" s="52">
        <v>1</v>
      </c>
      <c r="C199" s="52">
        <v>4.24</v>
      </c>
      <c r="D199" s="52">
        <v>8.8800000000000008</v>
      </c>
      <c r="E199" s="52">
        <v>8.58</v>
      </c>
      <c r="F199" s="52">
        <v>0</v>
      </c>
      <c r="G199" s="52">
        <v>0</v>
      </c>
      <c r="H199" s="52">
        <v>28.85</v>
      </c>
      <c r="I199" s="52">
        <v>41.84</v>
      </c>
      <c r="J199" s="52">
        <v>40.22</v>
      </c>
      <c r="K199" s="52">
        <v>42.51</v>
      </c>
      <c r="L199" s="52">
        <v>44.04</v>
      </c>
      <c r="M199" s="52">
        <v>51.8</v>
      </c>
      <c r="N199" s="52">
        <v>60.47</v>
      </c>
      <c r="O199" s="52">
        <v>43.16</v>
      </c>
      <c r="P199" s="52">
        <v>49.65</v>
      </c>
      <c r="Q199" s="52">
        <v>54.48</v>
      </c>
      <c r="R199" s="52">
        <v>56.01</v>
      </c>
      <c r="S199" s="52">
        <v>41.28</v>
      </c>
      <c r="T199" s="52">
        <v>46.51</v>
      </c>
      <c r="U199" s="52">
        <f t="shared" si="3"/>
        <v>622.51999999999987</v>
      </c>
    </row>
    <row r="200" spans="1:21" x14ac:dyDescent="0.2">
      <c r="A200" s="52">
        <v>716</v>
      </c>
      <c r="B200" s="52">
        <v>1</v>
      </c>
      <c r="C200" s="52">
        <v>30.85</v>
      </c>
      <c r="D200" s="52">
        <v>0</v>
      </c>
      <c r="E200" s="52">
        <v>36.11</v>
      </c>
      <c r="F200" s="52">
        <v>0</v>
      </c>
      <c r="G200" s="52">
        <v>0</v>
      </c>
      <c r="H200" s="52">
        <v>119.29</v>
      </c>
      <c r="I200" s="52">
        <v>110.82</v>
      </c>
      <c r="J200" s="52">
        <v>110.45</v>
      </c>
      <c r="K200" s="52">
        <v>114.9</v>
      </c>
      <c r="L200" s="52">
        <v>140.15</v>
      </c>
      <c r="M200" s="52">
        <v>137.32</v>
      </c>
      <c r="N200" s="52">
        <v>154.5</v>
      </c>
      <c r="O200" s="52">
        <v>134.46</v>
      </c>
      <c r="P200" s="52">
        <v>137.66999999999999</v>
      </c>
      <c r="Q200" s="52">
        <v>154.76</v>
      </c>
      <c r="R200" s="52">
        <v>148.82</v>
      </c>
      <c r="S200" s="52">
        <v>123.91</v>
      </c>
      <c r="T200" s="52">
        <v>150.76</v>
      </c>
      <c r="U200" s="52">
        <f t="shared" si="3"/>
        <v>1804.77</v>
      </c>
    </row>
    <row r="201" spans="1:21" x14ac:dyDescent="0.2">
      <c r="A201" s="52">
        <v>717</v>
      </c>
      <c r="B201" s="52">
        <v>1</v>
      </c>
      <c r="C201" s="52">
        <v>22.71</v>
      </c>
      <c r="D201" s="52">
        <v>0</v>
      </c>
      <c r="E201" s="52">
        <v>18.59</v>
      </c>
      <c r="F201" s="52">
        <v>0</v>
      </c>
      <c r="G201" s="52">
        <v>0</v>
      </c>
      <c r="H201" s="52">
        <v>107.46</v>
      </c>
      <c r="I201" s="52">
        <v>121.91</v>
      </c>
      <c r="J201" s="52">
        <v>128.15</v>
      </c>
      <c r="K201" s="52">
        <v>135.88</v>
      </c>
      <c r="L201" s="52">
        <v>132.49</v>
      </c>
      <c r="M201" s="52">
        <v>128.25</v>
      </c>
      <c r="N201" s="52">
        <v>127.49</v>
      </c>
      <c r="O201" s="52">
        <v>179.27</v>
      </c>
      <c r="P201" s="52">
        <v>174.01</v>
      </c>
      <c r="Q201" s="52">
        <v>148.43</v>
      </c>
      <c r="R201" s="52">
        <v>188.24</v>
      </c>
      <c r="S201" s="52">
        <v>175.6</v>
      </c>
      <c r="T201" s="52">
        <v>160.51</v>
      </c>
      <c r="U201" s="52">
        <f t="shared" si="3"/>
        <v>1948.99</v>
      </c>
    </row>
    <row r="202" spans="1:21" x14ac:dyDescent="0.2">
      <c r="A202" s="52">
        <v>719</v>
      </c>
      <c r="B202" s="52">
        <v>1</v>
      </c>
      <c r="C202" s="52">
        <v>64.55</v>
      </c>
      <c r="D202" s="52">
        <v>2.86</v>
      </c>
      <c r="E202" s="52">
        <v>64.88</v>
      </c>
      <c r="F202" s="52">
        <v>0</v>
      </c>
      <c r="G202" s="52">
        <v>0</v>
      </c>
      <c r="H202" s="52">
        <v>509.69</v>
      </c>
      <c r="I202" s="52">
        <v>556.70000000000005</v>
      </c>
      <c r="J202" s="52">
        <v>586.14</v>
      </c>
      <c r="K202" s="52">
        <v>623.79999999999995</v>
      </c>
      <c r="L202" s="52">
        <v>634.42999999999995</v>
      </c>
      <c r="M202" s="52">
        <v>589.09</v>
      </c>
      <c r="N202" s="52">
        <v>611.99</v>
      </c>
      <c r="O202" s="52">
        <v>627.99</v>
      </c>
      <c r="P202" s="52">
        <v>646.04</v>
      </c>
      <c r="Q202" s="52">
        <v>716.74</v>
      </c>
      <c r="R202" s="52">
        <v>651.12</v>
      </c>
      <c r="S202" s="52">
        <v>666.13</v>
      </c>
      <c r="T202" s="52">
        <v>681.47</v>
      </c>
      <c r="U202" s="52">
        <f t="shared" si="3"/>
        <v>8233.619999999999</v>
      </c>
    </row>
    <row r="203" spans="1:21" x14ac:dyDescent="0.2">
      <c r="A203" s="52">
        <v>720</v>
      </c>
      <c r="B203" s="52">
        <v>1</v>
      </c>
      <c r="C203" s="52">
        <v>68.790000000000006</v>
      </c>
      <c r="D203" s="52">
        <v>0.69</v>
      </c>
      <c r="E203" s="52">
        <v>74.19</v>
      </c>
      <c r="F203" s="52">
        <v>0.92</v>
      </c>
      <c r="G203" s="52">
        <v>0</v>
      </c>
      <c r="H203" s="52">
        <v>497.43</v>
      </c>
      <c r="I203" s="52">
        <v>566.63</v>
      </c>
      <c r="J203" s="52">
        <v>586.30999999999995</v>
      </c>
      <c r="K203" s="52">
        <v>644.91</v>
      </c>
      <c r="L203" s="52">
        <v>654.77</v>
      </c>
      <c r="M203" s="52">
        <v>634.35</v>
      </c>
      <c r="N203" s="52">
        <v>666.91</v>
      </c>
      <c r="O203" s="52">
        <v>678.14</v>
      </c>
      <c r="P203" s="52">
        <v>699.08</v>
      </c>
      <c r="Q203" s="52">
        <v>797.82</v>
      </c>
      <c r="R203" s="52">
        <v>771.31</v>
      </c>
      <c r="S203" s="52">
        <v>826.72</v>
      </c>
      <c r="T203" s="52">
        <v>820.35</v>
      </c>
      <c r="U203" s="52">
        <f t="shared" si="3"/>
        <v>8989.32</v>
      </c>
    </row>
    <row r="204" spans="1:21" x14ac:dyDescent="0.2">
      <c r="A204" s="52">
        <v>721</v>
      </c>
      <c r="B204" s="52">
        <v>1</v>
      </c>
      <c r="C204" s="52">
        <v>42.01</v>
      </c>
      <c r="D204" s="52">
        <v>0</v>
      </c>
      <c r="E204" s="52">
        <v>32.17</v>
      </c>
      <c r="F204" s="52">
        <v>0</v>
      </c>
      <c r="G204" s="52">
        <v>0</v>
      </c>
      <c r="H204" s="52">
        <v>216.54</v>
      </c>
      <c r="I204" s="52">
        <v>218.99</v>
      </c>
      <c r="J204" s="52">
        <v>268.66000000000003</v>
      </c>
      <c r="K204" s="52">
        <v>255.82</v>
      </c>
      <c r="L204" s="52">
        <v>288.33</v>
      </c>
      <c r="M204" s="52">
        <v>279.64999999999998</v>
      </c>
      <c r="N204" s="52">
        <v>297.23</v>
      </c>
      <c r="O204" s="52">
        <v>295.95</v>
      </c>
      <c r="P204" s="52">
        <v>300.08</v>
      </c>
      <c r="Q204" s="52">
        <v>310.97000000000003</v>
      </c>
      <c r="R204" s="52">
        <v>340.07</v>
      </c>
      <c r="S204" s="52">
        <v>303.41000000000003</v>
      </c>
      <c r="T204" s="52">
        <v>302.37</v>
      </c>
      <c r="U204" s="52">
        <f t="shared" si="3"/>
        <v>3752.2499999999995</v>
      </c>
    </row>
    <row r="205" spans="1:21" x14ac:dyDescent="0.2">
      <c r="A205" s="52">
        <v>726</v>
      </c>
      <c r="B205" s="52">
        <v>1</v>
      </c>
      <c r="C205" s="52">
        <v>33.79</v>
      </c>
      <c r="D205" s="52">
        <v>0</v>
      </c>
      <c r="E205" s="52">
        <v>39.58</v>
      </c>
      <c r="F205" s="52">
        <v>0</v>
      </c>
      <c r="G205" s="52">
        <v>0</v>
      </c>
      <c r="H205" s="52">
        <v>126.44</v>
      </c>
      <c r="I205" s="52">
        <v>165.95</v>
      </c>
      <c r="J205" s="52">
        <v>200.74</v>
      </c>
      <c r="K205" s="52">
        <v>193.49</v>
      </c>
      <c r="L205" s="52">
        <v>172.73</v>
      </c>
      <c r="M205" s="52">
        <v>163.29</v>
      </c>
      <c r="N205" s="52">
        <v>196.15</v>
      </c>
      <c r="O205" s="52">
        <v>178.16</v>
      </c>
      <c r="P205" s="52">
        <v>185.87</v>
      </c>
      <c r="Q205" s="52">
        <v>197.08</v>
      </c>
      <c r="R205" s="52">
        <v>199.43</v>
      </c>
      <c r="S205" s="52">
        <v>171.59</v>
      </c>
      <c r="T205" s="52">
        <v>167.43</v>
      </c>
      <c r="U205" s="52">
        <f t="shared" si="3"/>
        <v>2391.7199999999998</v>
      </c>
    </row>
    <row r="206" spans="1:21" x14ac:dyDescent="0.2">
      <c r="A206" s="52">
        <v>727</v>
      </c>
      <c r="B206" s="52">
        <v>1</v>
      </c>
      <c r="C206" s="52">
        <v>38.26</v>
      </c>
      <c r="D206" s="52">
        <v>0</v>
      </c>
      <c r="E206" s="52">
        <v>60.66</v>
      </c>
      <c r="F206" s="52">
        <v>0</v>
      </c>
      <c r="G206" s="52">
        <v>0</v>
      </c>
      <c r="H206" s="52">
        <v>257.07</v>
      </c>
      <c r="I206" s="52">
        <v>274.45</v>
      </c>
      <c r="J206" s="52">
        <v>267.51</v>
      </c>
      <c r="K206" s="52">
        <v>251.55</v>
      </c>
      <c r="L206" s="52">
        <v>246.61</v>
      </c>
      <c r="M206" s="52">
        <v>257.33</v>
      </c>
      <c r="N206" s="52">
        <v>297.06</v>
      </c>
      <c r="O206" s="52">
        <v>283.32</v>
      </c>
      <c r="P206" s="52">
        <v>301.02999999999997</v>
      </c>
      <c r="Q206" s="52">
        <v>336.61</v>
      </c>
      <c r="R206" s="52">
        <v>302.91000000000003</v>
      </c>
      <c r="S206" s="52">
        <v>303.02</v>
      </c>
      <c r="T206" s="52">
        <v>263.77</v>
      </c>
      <c r="U206" s="52">
        <f t="shared" si="3"/>
        <v>3741.1600000000003</v>
      </c>
    </row>
    <row r="207" spans="1:21" x14ac:dyDescent="0.2">
      <c r="A207" s="52">
        <v>728</v>
      </c>
      <c r="B207" s="52">
        <v>1</v>
      </c>
      <c r="C207" s="52">
        <v>158.77000000000001</v>
      </c>
      <c r="D207" s="52">
        <v>2.02</v>
      </c>
      <c r="E207" s="52">
        <v>168.13</v>
      </c>
      <c r="F207" s="52">
        <v>0</v>
      </c>
      <c r="G207" s="52">
        <v>0</v>
      </c>
      <c r="H207" s="52">
        <v>1001.89</v>
      </c>
      <c r="I207" s="52">
        <v>1127.81</v>
      </c>
      <c r="J207" s="52">
        <v>1128.54</v>
      </c>
      <c r="K207" s="52">
        <v>1153.6199999999999</v>
      </c>
      <c r="L207" s="52">
        <v>1160.5</v>
      </c>
      <c r="M207" s="52">
        <v>1072.3699999999999</v>
      </c>
      <c r="N207" s="52">
        <v>1171.67</v>
      </c>
      <c r="O207" s="52">
        <v>1134.49</v>
      </c>
      <c r="P207" s="52">
        <v>1239.0899999999999</v>
      </c>
      <c r="Q207" s="52">
        <v>1193.95</v>
      </c>
      <c r="R207" s="52">
        <v>1208.79</v>
      </c>
      <c r="S207" s="52">
        <v>1130.55</v>
      </c>
      <c r="T207" s="52">
        <v>1184.1600000000001</v>
      </c>
      <c r="U207" s="52">
        <f t="shared" si="3"/>
        <v>15236.349999999999</v>
      </c>
    </row>
    <row r="208" spans="1:21" x14ac:dyDescent="0.2">
      <c r="A208" s="52">
        <v>738</v>
      </c>
      <c r="B208" s="52">
        <v>1</v>
      </c>
      <c r="C208" s="52">
        <v>7.99</v>
      </c>
      <c r="D208" s="52">
        <v>0</v>
      </c>
      <c r="E208" s="52">
        <v>9.69</v>
      </c>
      <c r="F208" s="52">
        <v>0</v>
      </c>
      <c r="G208" s="52">
        <v>0</v>
      </c>
      <c r="H208" s="52">
        <v>71.569999999999993</v>
      </c>
      <c r="I208" s="52">
        <v>83.92</v>
      </c>
      <c r="J208" s="52">
        <v>76.53</v>
      </c>
      <c r="K208" s="52">
        <v>78.709999999999994</v>
      </c>
      <c r="L208" s="52">
        <v>67.98</v>
      </c>
      <c r="M208" s="52">
        <v>70.25</v>
      </c>
      <c r="N208" s="52">
        <v>60.4</v>
      </c>
      <c r="O208" s="52">
        <v>53.1</v>
      </c>
      <c r="P208" s="52">
        <v>73.930000000000007</v>
      </c>
      <c r="Q208" s="52">
        <v>66.05</v>
      </c>
      <c r="R208" s="52">
        <v>66.180000000000007</v>
      </c>
      <c r="S208" s="52">
        <v>50.2</v>
      </c>
      <c r="T208" s="52">
        <v>59.16</v>
      </c>
      <c r="U208" s="52">
        <f t="shared" si="3"/>
        <v>895.6600000000002</v>
      </c>
    </row>
    <row r="209" spans="1:21" x14ac:dyDescent="0.2">
      <c r="A209" s="52">
        <v>739</v>
      </c>
      <c r="B209" s="52">
        <v>1</v>
      </c>
      <c r="C209" s="52">
        <v>7.71</v>
      </c>
      <c r="D209" s="52">
        <v>0</v>
      </c>
      <c r="E209" s="52">
        <v>6.85</v>
      </c>
      <c r="F209" s="52">
        <v>0</v>
      </c>
      <c r="G209" s="52">
        <v>0</v>
      </c>
      <c r="H209" s="52">
        <v>37.57</v>
      </c>
      <c r="I209" s="52">
        <v>54.11</v>
      </c>
      <c r="J209" s="52">
        <v>48.45</v>
      </c>
      <c r="K209" s="52">
        <v>55.75</v>
      </c>
      <c r="L209" s="52">
        <v>50.47</v>
      </c>
      <c r="M209" s="52">
        <v>66.78</v>
      </c>
      <c r="N209" s="52">
        <v>59.47</v>
      </c>
      <c r="O209" s="52">
        <v>69.28</v>
      </c>
      <c r="P209" s="52">
        <v>47.74</v>
      </c>
      <c r="Q209" s="52">
        <v>54.79</v>
      </c>
      <c r="R209" s="52">
        <v>63.72</v>
      </c>
      <c r="S209" s="52">
        <v>59.83</v>
      </c>
      <c r="T209" s="52">
        <v>76.67</v>
      </c>
      <c r="U209" s="52">
        <f t="shared" si="3"/>
        <v>759.18999999999994</v>
      </c>
    </row>
    <row r="210" spans="1:21" x14ac:dyDescent="0.2">
      <c r="A210" s="52">
        <v>740</v>
      </c>
      <c r="B210" s="52">
        <v>1</v>
      </c>
      <c r="C210" s="52">
        <v>15.71</v>
      </c>
      <c r="D210" s="52">
        <v>0</v>
      </c>
      <c r="E210" s="52">
        <v>15.94</v>
      </c>
      <c r="F210" s="52">
        <v>0</v>
      </c>
      <c r="G210" s="52">
        <v>0</v>
      </c>
      <c r="H210" s="52">
        <v>50.2</v>
      </c>
      <c r="I210" s="52">
        <v>83.25</v>
      </c>
      <c r="J210" s="52">
        <v>67.3</v>
      </c>
      <c r="K210" s="52">
        <v>69.819999999999993</v>
      </c>
      <c r="L210" s="52">
        <v>81.47</v>
      </c>
      <c r="M210" s="52">
        <v>76.09</v>
      </c>
      <c r="N210" s="52">
        <v>91.32</v>
      </c>
      <c r="O210" s="52">
        <v>148.6</v>
      </c>
      <c r="P210" s="52">
        <v>137.71</v>
      </c>
      <c r="Q210" s="52">
        <v>123.44</v>
      </c>
      <c r="R210" s="52">
        <v>129.79</v>
      </c>
      <c r="S210" s="52">
        <v>113.65</v>
      </c>
      <c r="T210" s="52">
        <v>107.06</v>
      </c>
      <c r="U210" s="52">
        <f t="shared" si="3"/>
        <v>1311.35</v>
      </c>
    </row>
    <row r="211" spans="1:21" x14ac:dyDescent="0.2">
      <c r="A211" s="52">
        <v>741</v>
      </c>
      <c r="B211" s="52">
        <v>1</v>
      </c>
      <c r="C211" s="52">
        <v>12.56</v>
      </c>
      <c r="D211" s="52">
        <v>0</v>
      </c>
      <c r="E211" s="52">
        <v>6.76</v>
      </c>
      <c r="F211" s="52">
        <v>0</v>
      </c>
      <c r="G211" s="52">
        <v>0</v>
      </c>
      <c r="H211" s="52">
        <v>58.8</v>
      </c>
      <c r="I211" s="52">
        <v>67.95</v>
      </c>
      <c r="J211" s="52">
        <v>57.89</v>
      </c>
      <c r="K211" s="52">
        <v>74.44</v>
      </c>
      <c r="L211" s="52">
        <v>56.76</v>
      </c>
      <c r="M211" s="52">
        <v>62.68</v>
      </c>
      <c r="N211" s="52">
        <v>68.31</v>
      </c>
      <c r="O211" s="52">
        <v>77.58</v>
      </c>
      <c r="P211" s="52">
        <v>65.709999999999994</v>
      </c>
      <c r="Q211" s="52">
        <v>68.37</v>
      </c>
      <c r="R211" s="52">
        <v>79.319999999999993</v>
      </c>
      <c r="S211" s="52">
        <v>68.760000000000005</v>
      </c>
      <c r="T211" s="52">
        <v>72.59</v>
      </c>
      <c r="U211" s="52">
        <f t="shared" si="3"/>
        <v>898.48000000000013</v>
      </c>
    </row>
    <row r="212" spans="1:21" x14ac:dyDescent="0.2">
      <c r="A212" s="52">
        <v>742</v>
      </c>
      <c r="B212" s="52">
        <v>1</v>
      </c>
      <c r="C212" s="52">
        <v>128.74</v>
      </c>
      <c r="D212" s="52">
        <v>122.07</v>
      </c>
      <c r="E212" s="52">
        <v>157.78</v>
      </c>
      <c r="F212" s="52">
        <v>1</v>
      </c>
      <c r="G212" s="52">
        <v>0</v>
      </c>
      <c r="H212" s="52">
        <v>945.22</v>
      </c>
      <c r="I212" s="52">
        <v>1013.34</v>
      </c>
      <c r="J212" s="52">
        <v>971.8</v>
      </c>
      <c r="K212" s="52">
        <v>984.22</v>
      </c>
      <c r="L212" s="52">
        <v>915.86</v>
      </c>
      <c r="M212" s="52">
        <v>954.42</v>
      </c>
      <c r="N212" s="52">
        <v>946.2</v>
      </c>
      <c r="O212" s="52">
        <v>952.87</v>
      </c>
      <c r="P212" s="52">
        <v>939.53</v>
      </c>
      <c r="Q212" s="52">
        <v>1042.18</v>
      </c>
      <c r="R212" s="52">
        <v>1001.16</v>
      </c>
      <c r="S212" s="52">
        <v>968.46</v>
      </c>
      <c r="T212" s="52">
        <v>1062.77</v>
      </c>
      <c r="U212" s="52">
        <f t="shared" si="3"/>
        <v>13107.619999999999</v>
      </c>
    </row>
    <row r="213" spans="1:21" x14ac:dyDescent="0.2">
      <c r="A213" s="52">
        <v>743</v>
      </c>
      <c r="B213" s="52">
        <v>1</v>
      </c>
      <c r="C213" s="52">
        <v>20.260000000000002</v>
      </c>
      <c r="D213" s="52">
        <v>0</v>
      </c>
      <c r="E213" s="52">
        <v>22.8</v>
      </c>
      <c r="F213" s="52">
        <v>0</v>
      </c>
      <c r="G213" s="52">
        <v>0</v>
      </c>
      <c r="H213" s="52">
        <v>56.25</v>
      </c>
      <c r="I213" s="52">
        <v>69.900000000000006</v>
      </c>
      <c r="J213" s="52">
        <v>71.930000000000007</v>
      </c>
      <c r="K213" s="52">
        <v>63.96</v>
      </c>
      <c r="L213" s="52">
        <v>66.3</v>
      </c>
      <c r="M213" s="52">
        <v>72.63</v>
      </c>
      <c r="N213" s="52">
        <v>77.45</v>
      </c>
      <c r="O213" s="52">
        <v>121.17</v>
      </c>
      <c r="P213" s="52">
        <v>98.99</v>
      </c>
      <c r="Q213" s="52">
        <v>87.45</v>
      </c>
      <c r="R213" s="52">
        <v>114.43</v>
      </c>
      <c r="S213" s="52">
        <v>82.32</v>
      </c>
      <c r="T213" s="52">
        <v>84.68</v>
      </c>
      <c r="U213" s="52">
        <f t="shared" si="3"/>
        <v>1110.52</v>
      </c>
    </row>
    <row r="214" spans="1:21" x14ac:dyDescent="0.2">
      <c r="A214" s="52">
        <v>745</v>
      </c>
      <c r="B214" s="52">
        <v>1</v>
      </c>
      <c r="C214" s="52">
        <v>20.3</v>
      </c>
      <c r="D214" s="52">
        <v>0</v>
      </c>
      <c r="E214" s="52">
        <v>21.23</v>
      </c>
      <c r="F214" s="52">
        <v>0</v>
      </c>
      <c r="G214" s="52">
        <v>0</v>
      </c>
      <c r="H214" s="52">
        <v>91.65</v>
      </c>
      <c r="I214" s="52">
        <v>116.91</v>
      </c>
      <c r="J214" s="52">
        <v>116.46</v>
      </c>
      <c r="K214" s="52">
        <v>121.5</v>
      </c>
      <c r="L214" s="52">
        <v>132.63</v>
      </c>
      <c r="M214" s="52">
        <v>125.49</v>
      </c>
      <c r="N214" s="52">
        <v>135.36000000000001</v>
      </c>
      <c r="O214" s="52">
        <v>141.32</v>
      </c>
      <c r="P214" s="52">
        <v>136.84</v>
      </c>
      <c r="Q214" s="52">
        <v>149.03</v>
      </c>
      <c r="R214" s="52">
        <v>112.42</v>
      </c>
      <c r="S214" s="52">
        <v>116.84</v>
      </c>
      <c r="T214" s="52">
        <v>115.36</v>
      </c>
      <c r="U214" s="52">
        <f t="shared" si="3"/>
        <v>1653.34</v>
      </c>
    </row>
    <row r="215" spans="1:21" x14ac:dyDescent="0.2">
      <c r="A215" s="52">
        <v>748</v>
      </c>
      <c r="B215" s="52">
        <v>1</v>
      </c>
      <c r="C215" s="52">
        <v>34.75</v>
      </c>
      <c r="D215" s="52">
        <v>0.28999999999999998</v>
      </c>
      <c r="E215" s="52">
        <v>51.33</v>
      </c>
      <c r="F215" s="52">
        <v>0</v>
      </c>
      <c r="G215" s="52">
        <v>0</v>
      </c>
      <c r="H215" s="52">
        <v>237.46</v>
      </c>
      <c r="I215" s="52">
        <v>278.31</v>
      </c>
      <c r="J215" s="52">
        <v>320.61</v>
      </c>
      <c r="K215" s="52">
        <v>299.31</v>
      </c>
      <c r="L215" s="52">
        <v>291.95999999999998</v>
      </c>
      <c r="M215" s="52">
        <v>313.07</v>
      </c>
      <c r="N215" s="52">
        <v>329.18</v>
      </c>
      <c r="O215" s="52">
        <v>336.9</v>
      </c>
      <c r="P215" s="52">
        <v>314.33</v>
      </c>
      <c r="Q215" s="52">
        <v>335.77</v>
      </c>
      <c r="R215" s="52">
        <v>373.12</v>
      </c>
      <c r="S215" s="52">
        <v>335.66</v>
      </c>
      <c r="T215" s="52">
        <v>298.86</v>
      </c>
      <c r="U215" s="52">
        <f t="shared" si="3"/>
        <v>4150.91</v>
      </c>
    </row>
    <row r="216" spans="1:21" x14ac:dyDescent="0.2">
      <c r="A216" s="52">
        <v>750</v>
      </c>
      <c r="B216" s="52">
        <v>1</v>
      </c>
      <c r="C216" s="52">
        <v>20.92</v>
      </c>
      <c r="D216" s="52">
        <v>0</v>
      </c>
      <c r="E216" s="52">
        <v>15.56</v>
      </c>
      <c r="F216" s="52">
        <v>0</v>
      </c>
      <c r="G216" s="52">
        <v>0</v>
      </c>
      <c r="H216" s="52">
        <v>99.29</v>
      </c>
      <c r="I216" s="52">
        <v>115.08</v>
      </c>
      <c r="J216" s="52">
        <v>106.54</v>
      </c>
      <c r="K216" s="52">
        <v>110.34</v>
      </c>
      <c r="L216" s="52">
        <v>111.9</v>
      </c>
      <c r="M216" s="52">
        <v>97.08</v>
      </c>
      <c r="N216" s="52">
        <v>134.33000000000001</v>
      </c>
      <c r="O216" s="52">
        <v>144.69</v>
      </c>
      <c r="P216" s="52">
        <v>164.41</v>
      </c>
      <c r="Q216" s="52">
        <v>154.66999999999999</v>
      </c>
      <c r="R216" s="52">
        <v>172.17</v>
      </c>
      <c r="S216" s="52">
        <v>146.82</v>
      </c>
      <c r="T216" s="52">
        <v>157.06</v>
      </c>
      <c r="U216" s="52">
        <f t="shared" si="3"/>
        <v>1750.8600000000001</v>
      </c>
    </row>
    <row r="217" spans="1:21" x14ac:dyDescent="0.2">
      <c r="A217" s="52">
        <v>756</v>
      </c>
      <c r="B217" s="52">
        <v>1</v>
      </c>
      <c r="C217" s="52">
        <v>3.66</v>
      </c>
      <c r="D217" s="52">
        <v>0</v>
      </c>
      <c r="E217" s="52">
        <v>8.24</v>
      </c>
      <c r="F217" s="52">
        <v>0</v>
      </c>
      <c r="G217" s="52">
        <v>0</v>
      </c>
      <c r="H217" s="52">
        <v>47.58</v>
      </c>
      <c r="I217" s="52">
        <v>58.83</v>
      </c>
      <c r="J217" s="52">
        <v>50.41</v>
      </c>
      <c r="K217" s="52">
        <v>60.05</v>
      </c>
      <c r="L217" s="52">
        <v>57.25</v>
      </c>
      <c r="M217" s="52">
        <v>55.87</v>
      </c>
      <c r="N217" s="52">
        <v>52.85</v>
      </c>
      <c r="O217" s="52">
        <v>52.82</v>
      </c>
      <c r="P217" s="52">
        <v>54</v>
      </c>
      <c r="Q217" s="52">
        <v>56.52</v>
      </c>
      <c r="R217" s="52">
        <v>70</v>
      </c>
      <c r="S217" s="52">
        <v>48.49</v>
      </c>
      <c r="T217" s="52">
        <v>54.79</v>
      </c>
      <c r="U217" s="52">
        <f t="shared" si="3"/>
        <v>731.36</v>
      </c>
    </row>
    <row r="218" spans="1:21" x14ac:dyDescent="0.2">
      <c r="A218" s="52">
        <v>761</v>
      </c>
      <c r="B218" s="52">
        <v>1</v>
      </c>
      <c r="C218" s="52">
        <v>76.900000000000006</v>
      </c>
      <c r="D218" s="52">
        <v>26.27</v>
      </c>
      <c r="E218" s="52">
        <v>85.54</v>
      </c>
      <c r="F218" s="52">
        <v>0</v>
      </c>
      <c r="G218" s="52">
        <v>0</v>
      </c>
      <c r="H218" s="52">
        <v>266.36</v>
      </c>
      <c r="I218" s="52">
        <v>349.99</v>
      </c>
      <c r="J218" s="52">
        <v>386.73</v>
      </c>
      <c r="K218" s="52">
        <v>365.46</v>
      </c>
      <c r="L218" s="52">
        <v>337.43</v>
      </c>
      <c r="M218" s="52">
        <v>352.42</v>
      </c>
      <c r="N218" s="52">
        <v>333.22</v>
      </c>
      <c r="O218" s="52">
        <v>361.37</v>
      </c>
      <c r="P218" s="52">
        <v>389.8</v>
      </c>
      <c r="Q218" s="52">
        <v>427.46</v>
      </c>
      <c r="R218" s="52">
        <v>407.48</v>
      </c>
      <c r="S218" s="52">
        <v>381.65</v>
      </c>
      <c r="T218" s="52">
        <v>464.01</v>
      </c>
      <c r="U218" s="52">
        <f t="shared" si="3"/>
        <v>5012.09</v>
      </c>
    </row>
    <row r="219" spans="1:21" x14ac:dyDescent="0.2">
      <c r="A219" s="52">
        <v>763</v>
      </c>
      <c r="B219" s="52">
        <v>1</v>
      </c>
      <c r="C219" s="52">
        <v>4.05</v>
      </c>
      <c r="D219" s="52">
        <v>0.93</v>
      </c>
      <c r="E219" s="52">
        <v>7.9</v>
      </c>
      <c r="F219" s="52">
        <v>0</v>
      </c>
      <c r="G219" s="52">
        <v>0</v>
      </c>
      <c r="H219" s="52">
        <v>28.1</v>
      </c>
      <c r="I219" s="52">
        <v>36.24</v>
      </c>
      <c r="J219" s="52">
        <v>38.35</v>
      </c>
      <c r="K219" s="52">
        <v>53.04</v>
      </c>
      <c r="L219" s="52">
        <v>43.36</v>
      </c>
      <c r="M219" s="52">
        <v>46.56</v>
      </c>
      <c r="N219" s="52">
        <v>56</v>
      </c>
      <c r="O219" s="52">
        <v>43.93</v>
      </c>
      <c r="P219" s="52">
        <v>39.369999999999997</v>
      </c>
      <c r="Q219" s="52">
        <v>49.08</v>
      </c>
      <c r="R219" s="52">
        <v>47.37</v>
      </c>
      <c r="S219" s="52">
        <v>47.98</v>
      </c>
      <c r="T219" s="52">
        <v>51.98</v>
      </c>
      <c r="U219" s="52">
        <f t="shared" si="3"/>
        <v>594.24</v>
      </c>
    </row>
    <row r="220" spans="1:21" x14ac:dyDescent="0.2">
      <c r="A220" s="52">
        <v>768</v>
      </c>
      <c r="B220" s="52">
        <v>1</v>
      </c>
      <c r="C220" s="52">
        <v>1.68</v>
      </c>
      <c r="D220" s="52">
        <v>0</v>
      </c>
      <c r="E220" s="52">
        <v>0</v>
      </c>
      <c r="F220" s="52">
        <v>0</v>
      </c>
      <c r="G220" s="52">
        <v>0</v>
      </c>
      <c r="H220" s="52">
        <v>13</v>
      </c>
      <c r="I220" s="52">
        <v>29</v>
      </c>
      <c r="J220" s="52">
        <v>26.61</v>
      </c>
      <c r="K220" s="52">
        <v>19</v>
      </c>
      <c r="L220" s="52">
        <v>18.73</v>
      </c>
      <c r="M220" s="52">
        <v>29.78</v>
      </c>
      <c r="N220" s="52">
        <v>22</v>
      </c>
      <c r="O220" s="52">
        <v>19.95</v>
      </c>
      <c r="P220" s="52">
        <v>32.43</v>
      </c>
      <c r="Q220" s="52">
        <v>22</v>
      </c>
      <c r="R220" s="52">
        <v>23</v>
      </c>
      <c r="S220" s="52">
        <v>20.12</v>
      </c>
      <c r="T220" s="52">
        <v>19.79</v>
      </c>
      <c r="U220" s="52">
        <f t="shared" si="3"/>
        <v>297.09000000000003</v>
      </c>
    </row>
    <row r="221" spans="1:21" x14ac:dyDescent="0.2">
      <c r="A221" s="52">
        <v>771</v>
      </c>
      <c r="B221" s="52">
        <v>1</v>
      </c>
      <c r="C221" s="52">
        <v>0.56000000000000005</v>
      </c>
      <c r="D221" s="52">
        <v>0</v>
      </c>
      <c r="E221" s="52">
        <v>2.64</v>
      </c>
      <c r="F221" s="52">
        <v>0</v>
      </c>
      <c r="G221" s="52">
        <v>0</v>
      </c>
      <c r="H221" s="52">
        <v>8</v>
      </c>
      <c r="I221" s="52">
        <v>3.8</v>
      </c>
      <c r="J221" s="52">
        <v>18.27</v>
      </c>
      <c r="K221" s="52">
        <v>9</v>
      </c>
      <c r="L221" s="52">
        <v>7</v>
      </c>
      <c r="M221" s="52">
        <v>12.62</v>
      </c>
      <c r="N221" s="52">
        <v>6.04</v>
      </c>
      <c r="O221" s="52">
        <v>13.44</v>
      </c>
      <c r="P221" s="52">
        <v>23.39</v>
      </c>
      <c r="Q221" s="52">
        <v>14.17</v>
      </c>
      <c r="R221" s="52">
        <v>16</v>
      </c>
      <c r="S221" s="52">
        <v>12.53</v>
      </c>
      <c r="T221" s="52">
        <v>27.12</v>
      </c>
      <c r="U221" s="52">
        <f t="shared" si="3"/>
        <v>174.58</v>
      </c>
    </row>
    <row r="222" spans="1:21" x14ac:dyDescent="0.2">
      <c r="A222" s="52">
        <v>775</v>
      </c>
      <c r="B222" s="52">
        <v>1</v>
      </c>
      <c r="C222" s="52">
        <v>4.7</v>
      </c>
      <c r="D222" s="52">
        <v>0.6</v>
      </c>
      <c r="E222" s="52">
        <v>2.96</v>
      </c>
      <c r="F222" s="52">
        <v>0</v>
      </c>
      <c r="G222" s="52">
        <v>0</v>
      </c>
      <c r="H222" s="52">
        <v>26.52</v>
      </c>
      <c r="I222" s="52">
        <v>46.58</v>
      </c>
      <c r="J222" s="52">
        <v>35.81</v>
      </c>
      <c r="K222" s="52">
        <v>24.14</v>
      </c>
      <c r="L222" s="52">
        <v>43.22</v>
      </c>
      <c r="M222" s="52">
        <v>43.96</v>
      </c>
      <c r="N222" s="52">
        <v>38.85</v>
      </c>
      <c r="O222" s="52">
        <v>47.31</v>
      </c>
      <c r="P222" s="52">
        <v>43.85</v>
      </c>
      <c r="Q222" s="52">
        <v>43.17</v>
      </c>
      <c r="R222" s="52">
        <v>36.020000000000003</v>
      </c>
      <c r="S222" s="52">
        <v>37.53</v>
      </c>
      <c r="T222" s="52">
        <v>39.659999999999997</v>
      </c>
      <c r="U222" s="52">
        <f t="shared" si="3"/>
        <v>514.88</v>
      </c>
    </row>
    <row r="223" spans="1:21" x14ac:dyDescent="0.2">
      <c r="A223" s="52">
        <v>777</v>
      </c>
      <c r="B223" s="52">
        <v>1</v>
      </c>
      <c r="C223" s="52">
        <v>7.7</v>
      </c>
      <c r="D223" s="52">
        <v>10.79</v>
      </c>
      <c r="E223" s="52">
        <v>11.85</v>
      </c>
      <c r="F223" s="52">
        <v>0</v>
      </c>
      <c r="G223" s="52">
        <v>0</v>
      </c>
      <c r="H223" s="52">
        <v>64.180000000000007</v>
      </c>
      <c r="I223" s="52">
        <v>57.75</v>
      </c>
      <c r="J223" s="52">
        <v>69.180000000000007</v>
      </c>
      <c r="K223" s="52">
        <v>46.6</v>
      </c>
      <c r="L223" s="52">
        <v>70.209999999999994</v>
      </c>
      <c r="M223" s="52">
        <v>55.13</v>
      </c>
      <c r="N223" s="52">
        <v>57.63</v>
      </c>
      <c r="O223" s="52">
        <v>58.44</v>
      </c>
      <c r="P223" s="52">
        <v>84.47</v>
      </c>
      <c r="Q223" s="52">
        <v>63.68</v>
      </c>
      <c r="R223" s="52">
        <v>70.5</v>
      </c>
      <c r="S223" s="52">
        <v>58.21</v>
      </c>
      <c r="T223" s="52">
        <v>64.25</v>
      </c>
      <c r="U223" s="52">
        <f t="shared" si="3"/>
        <v>850.56999999999994</v>
      </c>
    </row>
    <row r="224" spans="1:21" x14ac:dyDescent="0.2">
      <c r="A224" s="52">
        <v>786</v>
      </c>
      <c r="B224" s="52">
        <v>1</v>
      </c>
      <c r="C224" s="52">
        <v>8.11</v>
      </c>
      <c r="D224" s="52">
        <v>9.6</v>
      </c>
      <c r="E224" s="52">
        <v>6.15</v>
      </c>
      <c r="F224" s="52">
        <v>0</v>
      </c>
      <c r="G224" s="52">
        <v>0</v>
      </c>
      <c r="H224" s="52">
        <v>34.130000000000003</v>
      </c>
      <c r="I224" s="52">
        <v>26.14</v>
      </c>
      <c r="J224" s="52">
        <v>33.94</v>
      </c>
      <c r="K224" s="52">
        <v>29.6</v>
      </c>
      <c r="L224" s="52">
        <v>42.59</v>
      </c>
      <c r="M224" s="52">
        <v>38.86</v>
      </c>
      <c r="N224" s="52">
        <v>33.770000000000003</v>
      </c>
      <c r="O224" s="52">
        <v>39.979999999999997</v>
      </c>
      <c r="P224" s="52">
        <v>37.340000000000003</v>
      </c>
      <c r="Q224" s="52">
        <v>54.09</v>
      </c>
      <c r="R224" s="52">
        <v>52.75</v>
      </c>
      <c r="S224" s="52">
        <v>33.200000000000003</v>
      </c>
      <c r="T224" s="52">
        <v>38.25</v>
      </c>
      <c r="U224" s="52">
        <f t="shared" si="3"/>
        <v>518.5</v>
      </c>
    </row>
    <row r="225" spans="1:21" x14ac:dyDescent="0.2">
      <c r="A225" s="52">
        <v>787</v>
      </c>
      <c r="B225" s="52">
        <v>1</v>
      </c>
      <c r="C225" s="52">
        <v>3.74</v>
      </c>
      <c r="D225" s="52">
        <v>4.12</v>
      </c>
      <c r="E225" s="52">
        <v>7.04</v>
      </c>
      <c r="F225" s="52">
        <v>0</v>
      </c>
      <c r="G225" s="52">
        <v>0</v>
      </c>
      <c r="H225" s="52">
        <v>30.95</v>
      </c>
      <c r="I225" s="52">
        <v>34.799999999999997</v>
      </c>
      <c r="J225" s="52">
        <v>40.78</v>
      </c>
      <c r="K225" s="52">
        <v>30.55</v>
      </c>
      <c r="L225" s="52">
        <v>37.79</v>
      </c>
      <c r="M225" s="52">
        <v>33.340000000000003</v>
      </c>
      <c r="N225" s="52">
        <v>43.84</v>
      </c>
      <c r="O225" s="52">
        <v>45.86</v>
      </c>
      <c r="P225" s="52">
        <v>52.95</v>
      </c>
      <c r="Q225" s="52">
        <v>43.15</v>
      </c>
      <c r="R225" s="52">
        <v>38.93</v>
      </c>
      <c r="S225" s="52">
        <v>29.8</v>
      </c>
      <c r="T225" s="52">
        <v>30.66</v>
      </c>
      <c r="U225" s="52">
        <f t="shared" si="3"/>
        <v>508.30000000000007</v>
      </c>
    </row>
    <row r="226" spans="1:21" x14ac:dyDescent="0.2">
      <c r="A226" s="52">
        <v>801</v>
      </c>
      <c r="B226" s="52">
        <v>1</v>
      </c>
      <c r="C226" s="52">
        <v>1.27</v>
      </c>
      <c r="D226" s="52">
        <v>3.7</v>
      </c>
      <c r="E226" s="52">
        <v>1.93</v>
      </c>
      <c r="F226" s="52">
        <v>0</v>
      </c>
      <c r="G226" s="52">
        <v>0</v>
      </c>
      <c r="H226" s="52">
        <v>5.0199999999999996</v>
      </c>
      <c r="I226" s="52">
        <v>5.52</v>
      </c>
      <c r="J226" s="52">
        <v>6.26</v>
      </c>
      <c r="K226" s="52">
        <v>10.74</v>
      </c>
      <c r="L226" s="52">
        <v>8.8699999999999992</v>
      </c>
      <c r="M226" s="52">
        <v>8</v>
      </c>
      <c r="N226" s="52">
        <v>3.28</v>
      </c>
      <c r="O226" s="52">
        <v>9.5299999999999994</v>
      </c>
      <c r="P226" s="52">
        <v>9.4700000000000006</v>
      </c>
      <c r="Q226" s="52">
        <v>3.13</v>
      </c>
      <c r="R226" s="52">
        <v>5.37</v>
      </c>
      <c r="S226" s="52">
        <v>8.31</v>
      </c>
      <c r="T226" s="52">
        <v>4.03</v>
      </c>
      <c r="U226" s="52">
        <f t="shared" si="3"/>
        <v>94.429999999999993</v>
      </c>
    </row>
    <row r="227" spans="1:21" x14ac:dyDescent="0.2">
      <c r="A227" s="52">
        <v>803</v>
      </c>
      <c r="B227" s="52">
        <v>1</v>
      </c>
      <c r="C227" s="52">
        <v>3.32</v>
      </c>
      <c r="D227" s="52">
        <v>11.89</v>
      </c>
      <c r="E227" s="52">
        <v>5.63</v>
      </c>
      <c r="F227" s="52">
        <v>0</v>
      </c>
      <c r="G227" s="52">
        <v>0</v>
      </c>
      <c r="H227" s="52">
        <v>22.04</v>
      </c>
      <c r="I227" s="52">
        <v>27</v>
      </c>
      <c r="J227" s="52">
        <v>15.99</v>
      </c>
      <c r="K227" s="52">
        <v>21.39</v>
      </c>
      <c r="L227" s="52">
        <v>19.02</v>
      </c>
      <c r="M227" s="52">
        <v>22.3</v>
      </c>
      <c r="N227" s="52">
        <v>24.55</v>
      </c>
      <c r="O227" s="52">
        <v>27.83</v>
      </c>
      <c r="P227" s="52">
        <v>23.71</v>
      </c>
      <c r="Q227" s="52">
        <v>24.49</v>
      </c>
      <c r="R227" s="52">
        <v>21</v>
      </c>
      <c r="S227" s="52">
        <v>25.48</v>
      </c>
      <c r="T227" s="52">
        <v>26.58</v>
      </c>
      <c r="U227" s="52">
        <f t="shared" si="3"/>
        <v>322.21999999999997</v>
      </c>
    </row>
    <row r="228" spans="1:21" x14ac:dyDescent="0.2">
      <c r="A228" s="52">
        <v>811</v>
      </c>
      <c r="B228" s="52">
        <v>1</v>
      </c>
      <c r="C228" s="52">
        <v>5.35</v>
      </c>
      <c r="D228" s="52">
        <v>0</v>
      </c>
      <c r="E228" s="52">
        <v>5.67</v>
      </c>
      <c r="F228" s="52">
        <v>0</v>
      </c>
      <c r="G228" s="52">
        <v>0</v>
      </c>
      <c r="H228" s="52">
        <v>19.97</v>
      </c>
      <c r="I228" s="52">
        <v>24.3</v>
      </c>
      <c r="J228" s="52">
        <v>37.799999999999997</v>
      </c>
      <c r="K228" s="52">
        <v>27.16</v>
      </c>
      <c r="L228" s="52">
        <v>32.58</v>
      </c>
      <c r="M228" s="52">
        <v>40.96</v>
      </c>
      <c r="N228" s="52">
        <v>38.35</v>
      </c>
      <c r="O228" s="52">
        <v>52.46</v>
      </c>
      <c r="P228" s="52">
        <v>56.55</v>
      </c>
      <c r="Q228" s="52">
        <v>58.09</v>
      </c>
      <c r="R228" s="52">
        <v>46.76</v>
      </c>
      <c r="S228" s="52">
        <v>51.71</v>
      </c>
      <c r="T228" s="52">
        <v>40.909999999999997</v>
      </c>
      <c r="U228" s="52">
        <f t="shared" si="3"/>
        <v>538.62</v>
      </c>
    </row>
    <row r="229" spans="1:21" x14ac:dyDescent="0.2">
      <c r="A229" s="52">
        <v>813</v>
      </c>
      <c r="B229" s="52">
        <v>1</v>
      </c>
      <c r="C229" s="52">
        <v>10.85</v>
      </c>
      <c r="D229" s="52">
        <v>0</v>
      </c>
      <c r="E229" s="52">
        <v>12.63</v>
      </c>
      <c r="F229" s="52">
        <v>0.88</v>
      </c>
      <c r="G229" s="52">
        <v>0</v>
      </c>
      <c r="H229" s="52">
        <v>77.900000000000006</v>
      </c>
      <c r="I229" s="52">
        <v>60.29</v>
      </c>
      <c r="J229" s="52">
        <v>80.22</v>
      </c>
      <c r="K229" s="52">
        <v>93.4</v>
      </c>
      <c r="L229" s="52">
        <v>83.79</v>
      </c>
      <c r="M229" s="52">
        <v>100.21</v>
      </c>
      <c r="N229" s="52">
        <v>73.89</v>
      </c>
      <c r="O229" s="52">
        <v>87.27</v>
      </c>
      <c r="P229" s="52">
        <v>107.61</v>
      </c>
      <c r="Q229" s="52">
        <v>121.44</v>
      </c>
      <c r="R229" s="52">
        <v>102.69</v>
      </c>
      <c r="S229" s="52">
        <v>94.66</v>
      </c>
      <c r="T229" s="52">
        <v>96.12</v>
      </c>
      <c r="U229" s="52">
        <f t="shared" si="3"/>
        <v>1203.8500000000004</v>
      </c>
    </row>
    <row r="230" spans="1:21" x14ac:dyDescent="0.2">
      <c r="A230" s="52">
        <v>818</v>
      </c>
      <c r="B230" s="52">
        <v>1</v>
      </c>
      <c r="C230" s="52">
        <v>5.6</v>
      </c>
      <c r="D230" s="52">
        <v>0</v>
      </c>
      <c r="E230" s="52">
        <v>3.06</v>
      </c>
      <c r="F230" s="52">
        <v>0</v>
      </c>
      <c r="G230" s="52">
        <v>0</v>
      </c>
      <c r="H230" s="52">
        <v>16.010000000000002</v>
      </c>
      <c r="I230" s="52">
        <v>25.24</v>
      </c>
      <c r="J230" s="52">
        <v>23</v>
      </c>
      <c r="K230" s="52">
        <v>25.34</v>
      </c>
      <c r="L230" s="52">
        <v>12.75</v>
      </c>
      <c r="M230" s="52">
        <v>27</v>
      </c>
      <c r="N230" s="52">
        <v>20.71</v>
      </c>
      <c r="O230" s="52">
        <v>23.69</v>
      </c>
      <c r="P230" s="52">
        <v>19.850000000000001</v>
      </c>
      <c r="Q230" s="52">
        <v>21.2</v>
      </c>
      <c r="R230" s="52">
        <v>24.47</v>
      </c>
      <c r="S230" s="52">
        <v>22.17</v>
      </c>
      <c r="T230" s="52">
        <v>24.21</v>
      </c>
      <c r="U230" s="52">
        <f t="shared" si="3"/>
        <v>294.29999999999995</v>
      </c>
    </row>
    <row r="231" spans="1:21" x14ac:dyDescent="0.2">
      <c r="A231" s="52">
        <v>820</v>
      </c>
      <c r="B231" s="52">
        <v>1</v>
      </c>
      <c r="C231" s="52">
        <v>5.42</v>
      </c>
      <c r="D231" s="52">
        <v>0</v>
      </c>
      <c r="E231" s="52">
        <v>2.62</v>
      </c>
      <c r="F231" s="52">
        <v>0</v>
      </c>
      <c r="G231" s="52">
        <v>0</v>
      </c>
      <c r="H231" s="52">
        <v>21.03</v>
      </c>
      <c r="I231" s="52">
        <v>30.19</v>
      </c>
      <c r="J231" s="52">
        <v>29.12</v>
      </c>
      <c r="K231" s="52">
        <v>20</v>
      </c>
      <c r="L231" s="52">
        <v>36.56</v>
      </c>
      <c r="M231" s="52">
        <v>29.5</v>
      </c>
      <c r="N231" s="52">
        <v>46.08</v>
      </c>
      <c r="O231" s="52">
        <v>43.45</v>
      </c>
      <c r="P231" s="52">
        <v>42.96</v>
      </c>
      <c r="Q231" s="52">
        <v>38.92</v>
      </c>
      <c r="R231" s="52">
        <v>46.29</v>
      </c>
      <c r="S231" s="52">
        <v>47.65</v>
      </c>
      <c r="T231" s="52">
        <v>29.97</v>
      </c>
      <c r="U231" s="52">
        <f t="shared" si="3"/>
        <v>469.76</v>
      </c>
    </row>
    <row r="232" spans="1:21" x14ac:dyDescent="0.2">
      <c r="A232" s="52">
        <v>821</v>
      </c>
      <c r="B232" s="52">
        <v>1</v>
      </c>
      <c r="C232" s="52">
        <v>6.92</v>
      </c>
      <c r="D232" s="52">
        <v>1.54</v>
      </c>
      <c r="E232" s="52">
        <v>3.98</v>
      </c>
      <c r="F232" s="52">
        <v>16.739999999999998</v>
      </c>
      <c r="G232" s="52">
        <v>0</v>
      </c>
      <c r="H232" s="52">
        <v>48.77</v>
      </c>
      <c r="I232" s="52">
        <v>56.58</v>
      </c>
      <c r="J232" s="52">
        <v>68.48</v>
      </c>
      <c r="K232" s="52">
        <v>65.510000000000005</v>
      </c>
      <c r="L232" s="52">
        <v>62.55</v>
      </c>
      <c r="M232" s="52">
        <v>65.569999999999993</v>
      </c>
      <c r="N232" s="52">
        <v>69.510000000000005</v>
      </c>
      <c r="O232" s="52">
        <v>68.47</v>
      </c>
      <c r="P232" s="52">
        <v>73.150000000000006</v>
      </c>
      <c r="Q232" s="52">
        <v>67.88</v>
      </c>
      <c r="R232" s="52">
        <v>68.58</v>
      </c>
      <c r="S232" s="52">
        <v>64.48</v>
      </c>
      <c r="T232" s="52">
        <v>75.09</v>
      </c>
      <c r="U232" s="52">
        <f t="shared" si="3"/>
        <v>883.80000000000007</v>
      </c>
    </row>
    <row r="233" spans="1:21" x14ac:dyDescent="0.2">
      <c r="A233" s="52">
        <v>829</v>
      </c>
      <c r="B233" s="52">
        <v>1</v>
      </c>
      <c r="C233" s="52">
        <v>21.98</v>
      </c>
      <c r="D233" s="52">
        <v>0</v>
      </c>
      <c r="E233" s="52">
        <v>25.3</v>
      </c>
      <c r="F233" s="52">
        <v>0</v>
      </c>
      <c r="G233" s="52">
        <v>0</v>
      </c>
      <c r="H233" s="52">
        <v>93.6</v>
      </c>
      <c r="I233" s="52">
        <v>106.33</v>
      </c>
      <c r="J233" s="52">
        <v>129.13</v>
      </c>
      <c r="K233" s="52">
        <v>106.42</v>
      </c>
      <c r="L233" s="52">
        <v>103.87</v>
      </c>
      <c r="M233" s="52">
        <v>154.30000000000001</v>
      </c>
      <c r="N233" s="52">
        <v>118.25</v>
      </c>
      <c r="O233" s="52">
        <v>147.80000000000001</v>
      </c>
      <c r="P233" s="52">
        <v>144.38</v>
      </c>
      <c r="Q233" s="52">
        <v>187.89</v>
      </c>
      <c r="R233" s="52">
        <v>142</v>
      </c>
      <c r="S233" s="52">
        <v>155.88999999999999</v>
      </c>
      <c r="T233" s="52">
        <v>146.63</v>
      </c>
      <c r="U233" s="52">
        <f t="shared" si="3"/>
        <v>1783.77</v>
      </c>
    </row>
    <row r="234" spans="1:21" x14ac:dyDescent="0.2">
      <c r="A234" s="52">
        <v>831</v>
      </c>
      <c r="B234" s="52">
        <v>1</v>
      </c>
      <c r="C234" s="52">
        <v>56.85</v>
      </c>
      <c r="D234" s="52">
        <v>1.19</v>
      </c>
      <c r="E234" s="52">
        <v>62.62</v>
      </c>
      <c r="F234" s="52">
        <v>0</v>
      </c>
      <c r="G234" s="52">
        <v>0</v>
      </c>
      <c r="H234" s="52">
        <v>454</v>
      </c>
      <c r="I234" s="52">
        <v>491.18</v>
      </c>
      <c r="J234" s="52">
        <v>553.84</v>
      </c>
      <c r="K234" s="52">
        <v>539.87</v>
      </c>
      <c r="L234" s="52">
        <v>551.80999999999995</v>
      </c>
      <c r="M234" s="52">
        <v>580.14</v>
      </c>
      <c r="N234" s="52">
        <v>565.47</v>
      </c>
      <c r="O234" s="52">
        <v>620.26</v>
      </c>
      <c r="P234" s="52">
        <v>602.69000000000005</v>
      </c>
      <c r="Q234" s="52">
        <v>653.86</v>
      </c>
      <c r="R234" s="52">
        <v>594.09</v>
      </c>
      <c r="S234" s="52">
        <v>658.05</v>
      </c>
      <c r="T234" s="52">
        <v>620.5</v>
      </c>
      <c r="U234" s="52">
        <f t="shared" si="3"/>
        <v>7606.42</v>
      </c>
    </row>
    <row r="235" spans="1:21" x14ac:dyDescent="0.2">
      <c r="A235" s="52">
        <v>832</v>
      </c>
      <c r="B235" s="52">
        <v>1</v>
      </c>
      <c r="C235" s="52">
        <v>18.87</v>
      </c>
      <c r="D235" s="52">
        <v>0</v>
      </c>
      <c r="E235" s="52">
        <v>21.91</v>
      </c>
      <c r="F235" s="52">
        <v>0</v>
      </c>
      <c r="G235" s="52">
        <v>0</v>
      </c>
      <c r="H235" s="52">
        <v>132.6</v>
      </c>
      <c r="I235" s="52">
        <v>140.72999999999999</v>
      </c>
      <c r="J235" s="52">
        <v>182.52</v>
      </c>
      <c r="K235" s="52">
        <v>179.53</v>
      </c>
      <c r="L235" s="52">
        <v>184.92</v>
      </c>
      <c r="M235" s="52">
        <v>154.97999999999999</v>
      </c>
      <c r="N235" s="52">
        <v>186.11</v>
      </c>
      <c r="O235" s="52">
        <v>220.95</v>
      </c>
      <c r="P235" s="52">
        <v>190.69</v>
      </c>
      <c r="Q235" s="52">
        <v>206.72</v>
      </c>
      <c r="R235" s="52">
        <v>194.07</v>
      </c>
      <c r="S235" s="52">
        <v>196.02</v>
      </c>
      <c r="T235" s="52">
        <v>191.6</v>
      </c>
      <c r="U235" s="52">
        <f t="shared" si="3"/>
        <v>2402.2200000000003</v>
      </c>
    </row>
    <row r="236" spans="1:21" x14ac:dyDescent="0.2">
      <c r="A236" s="52">
        <v>833</v>
      </c>
      <c r="B236" s="52">
        <v>1</v>
      </c>
      <c r="C236" s="52">
        <v>268.76</v>
      </c>
      <c r="D236" s="52">
        <v>35.409999999999997</v>
      </c>
      <c r="E236" s="52">
        <v>214.98</v>
      </c>
      <c r="F236" s="52">
        <v>3.23</v>
      </c>
      <c r="G236" s="52">
        <v>0</v>
      </c>
      <c r="H236" s="52">
        <v>1156.44</v>
      </c>
      <c r="I236" s="52">
        <v>1415.38</v>
      </c>
      <c r="J236" s="52">
        <v>1509.19</v>
      </c>
      <c r="K236" s="52">
        <v>1458.01</v>
      </c>
      <c r="L236" s="52">
        <v>1509.93</v>
      </c>
      <c r="M236" s="52">
        <v>1486.7</v>
      </c>
      <c r="N236" s="52">
        <v>1558.35</v>
      </c>
      <c r="O236" s="52">
        <v>1526.16</v>
      </c>
      <c r="P236" s="52">
        <v>1585.8</v>
      </c>
      <c r="Q236" s="52">
        <v>1607.09</v>
      </c>
      <c r="R236" s="52">
        <v>1610.49</v>
      </c>
      <c r="S236" s="52">
        <v>1532.56</v>
      </c>
      <c r="T236" s="52">
        <v>1567.47</v>
      </c>
      <c r="U236" s="52">
        <f t="shared" si="3"/>
        <v>20045.950000000004</v>
      </c>
    </row>
    <row r="237" spans="1:21" x14ac:dyDescent="0.2">
      <c r="A237" s="52">
        <v>834</v>
      </c>
      <c r="B237" s="52">
        <v>1</v>
      </c>
      <c r="C237" s="52">
        <v>106.85</v>
      </c>
      <c r="D237" s="52">
        <v>0.67</v>
      </c>
      <c r="E237" s="52">
        <v>98.23</v>
      </c>
      <c r="F237" s="52">
        <v>0.5</v>
      </c>
      <c r="G237" s="52">
        <v>0</v>
      </c>
      <c r="H237" s="52">
        <v>569.36</v>
      </c>
      <c r="I237" s="52">
        <v>698.04</v>
      </c>
      <c r="J237" s="52">
        <v>697.11</v>
      </c>
      <c r="K237" s="52">
        <v>702.71</v>
      </c>
      <c r="L237" s="52">
        <v>713.66</v>
      </c>
      <c r="M237" s="52">
        <v>744.49</v>
      </c>
      <c r="N237" s="52">
        <v>711.69</v>
      </c>
      <c r="O237" s="52">
        <v>793.95</v>
      </c>
      <c r="P237" s="52">
        <v>763.66</v>
      </c>
      <c r="Q237" s="52">
        <v>785.59</v>
      </c>
      <c r="R237" s="52">
        <v>832.98</v>
      </c>
      <c r="S237" s="52">
        <v>786.91</v>
      </c>
      <c r="T237" s="52">
        <v>859.55</v>
      </c>
      <c r="U237" s="52">
        <f t="shared" si="3"/>
        <v>9865.9499999999989</v>
      </c>
    </row>
    <row r="238" spans="1:21" x14ac:dyDescent="0.2">
      <c r="A238" s="52">
        <v>836</v>
      </c>
      <c r="B238" s="52">
        <v>1</v>
      </c>
      <c r="C238" s="52">
        <v>3.03</v>
      </c>
      <c r="D238" s="52">
        <v>6.3</v>
      </c>
      <c r="E238" s="52">
        <v>2.4500000000000002</v>
      </c>
      <c r="F238" s="52">
        <v>0</v>
      </c>
      <c r="G238" s="52">
        <v>0</v>
      </c>
      <c r="H238" s="52">
        <v>12.73</v>
      </c>
      <c r="I238" s="52">
        <v>20.87</v>
      </c>
      <c r="J238" s="52">
        <v>17.010000000000002</v>
      </c>
      <c r="K238" s="52">
        <v>19.64</v>
      </c>
      <c r="L238" s="52">
        <v>20.95</v>
      </c>
      <c r="M238" s="52">
        <v>15.72</v>
      </c>
      <c r="N238" s="52">
        <v>16.34</v>
      </c>
      <c r="O238" s="52">
        <v>13.99</v>
      </c>
      <c r="P238" s="52">
        <v>14.36</v>
      </c>
      <c r="Q238" s="52">
        <v>21.19</v>
      </c>
      <c r="R238" s="52">
        <v>14.12</v>
      </c>
      <c r="S238" s="52">
        <v>19.09</v>
      </c>
      <c r="T238" s="52">
        <v>15.89</v>
      </c>
      <c r="U238" s="52">
        <f t="shared" si="3"/>
        <v>233.68</v>
      </c>
    </row>
    <row r="239" spans="1:21" x14ac:dyDescent="0.2">
      <c r="A239" s="52">
        <v>837</v>
      </c>
      <c r="B239" s="52">
        <v>1</v>
      </c>
      <c r="C239" s="52">
        <v>7.26</v>
      </c>
      <c r="D239" s="52">
        <v>19.420000000000002</v>
      </c>
      <c r="E239" s="52">
        <v>4.92</v>
      </c>
      <c r="F239" s="52">
        <v>0</v>
      </c>
      <c r="G239" s="52">
        <v>0</v>
      </c>
      <c r="H239" s="52">
        <v>37.65</v>
      </c>
      <c r="I239" s="52">
        <v>42</v>
      </c>
      <c r="J239" s="52">
        <v>38.1</v>
      </c>
      <c r="K239" s="52">
        <v>35.01</v>
      </c>
      <c r="L239" s="52">
        <v>37.99</v>
      </c>
      <c r="M239" s="52">
        <v>53.21</v>
      </c>
      <c r="N239" s="52">
        <v>36.78</v>
      </c>
      <c r="O239" s="52">
        <v>41.23</v>
      </c>
      <c r="P239" s="52">
        <v>44.76</v>
      </c>
      <c r="Q239" s="52">
        <v>46.85</v>
      </c>
      <c r="R239" s="52">
        <v>49.1</v>
      </c>
      <c r="S239" s="52">
        <v>36.99</v>
      </c>
      <c r="T239" s="52">
        <v>31.95</v>
      </c>
      <c r="U239" s="52">
        <f t="shared" si="3"/>
        <v>563.22000000000014</v>
      </c>
    </row>
    <row r="240" spans="1:21" x14ac:dyDescent="0.2">
      <c r="A240" s="52">
        <v>840</v>
      </c>
      <c r="B240" s="52">
        <v>1</v>
      </c>
      <c r="C240" s="52">
        <v>17.72</v>
      </c>
      <c r="D240" s="52">
        <v>30.05</v>
      </c>
      <c r="E240" s="52">
        <v>23.33</v>
      </c>
      <c r="F240" s="52">
        <v>0</v>
      </c>
      <c r="G240" s="52">
        <v>0</v>
      </c>
      <c r="H240" s="52">
        <v>72.790000000000006</v>
      </c>
      <c r="I240" s="52">
        <v>79.400000000000006</v>
      </c>
      <c r="J240" s="52">
        <v>64.84</v>
      </c>
      <c r="K240" s="52">
        <v>82.82</v>
      </c>
      <c r="L240" s="52">
        <v>99.42</v>
      </c>
      <c r="M240" s="52">
        <v>66.2</v>
      </c>
      <c r="N240" s="52">
        <v>89.51</v>
      </c>
      <c r="O240" s="52">
        <v>77.73</v>
      </c>
      <c r="P240" s="52">
        <v>95.42</v>
      </c>
      <c r="Q240" s="52">
        <v>98.13</v>
      </c>
      <c r="R240" s="52">
        <v>106.3</v>
      </c>
      <c r="S240" s="52">
        <v>85.52</v>
      </c>
      <c r="T240" s="52">
        <v>77.05</v>
      </c>
      <c r="U240" s="52">
        <f t="shared" si="3"/>
        <v>1166.23</v>
      </c>
    </row>
    <row r="241" spans="1:21" x14ac:dyDescent="0.2">
      <c r="A241" s="52">
        <v>846</v>
      </c>
      <c r="B241" s="52">
        <v>1</v>
      </c>
      <c r="C241" s="52">
        <v>6.42</v>
      </c>
      <c r="D241" s="52">
        <v>0.6</v>
      </c>
      <c r="E241" s="52">
        <v>1.83</v>
      </c>
      <c r="F241" s="52">
        <v>0</v>
      </c>
      <c r="G241" s="52">
        <v>0</v>
      </c>
      <c r="H241" s="52">
        <v>43.81</v>
      </c>
      <c r="I241" s="52">
        <v>47.38</v>
      </c>
      <c r="J241" s="52">
        <v>46.01</v>
      </c>
      <c r="K241" s="52">
        <v>37.65</v>
      </c>
      <c r="L241" s="52">
        <v>56.7</v>
      </c>
      <c r="M241" s="52">
        <v>40.200000000000003</v>
      </c>
      <c r="N241" s="52">
        <v>56.67</v>
      </c>
      <c r="O241" s="52">
        <v>57.04</v>
      </c>
      <c r="P241" s="52">
        <v>54.01</v>
      </c>
      <c r="Q241" s="52">
        <v>55.46</v>
      </c>
      <c r="R241" s="52">
        <v>56.84</v>
      </c>
      <c r="S241" s="52">
        <v>67.61</v>
      </c>
      <c r="T241" s="52">
        <v>55.85</v>
      </c>
      <c r="U241" s="52">
        <f t="shared" si="3"/>
        <v>684.08</v>
      </c>
    </row>
    <row r="242" spans="1:21" x14ac:dyDescent="0.2">
      <c r="A242" s="52">
        <v>850</v>
      </c>
      <c r="B242" s="52">
        <v>1</v>
      </c>
      <c r="C242" s="52">
        <v>1.01</v>
      </c>
      <c r="D242" s="52">
        <v>10.8</v>
      </c>
      <c r="E242" s="52">
        <v>0.33</v>
      </c>
      <c r="F242" s="52">
        <v>0</v>
      </c>
      <c r="G242" s="52">
        <v>0</v>
      </c>
      <c r="H242" s="52">
        <v>12.89</v>
      </c>
      <c r="I242" s="52">
        <v>14</v>
      </c>
      <c r="J242" s="52">
        <v>14</v>
      </c>
      <c r="K242" s="52">
        <v>13.5</v>
      </c>
      <c r="L242" s="52">
        <v>18</v>
      </c>
      <c r="M242" s="52">
        <v>16.11</v>
      </c>
      <c r="N242" s="52">
        <v>17.12</v>
      </c>
      <c r="O242" s="52">
        <v>20.51</v>
      </c>
      <c r="P242" s="52">
        <v>17</v>
      </c>
      <c r="Q242" s="52">
        <v>20.63</v>
      </c>
      <c r="R242" s="52">
        <v>22.72</v>
      </c>
      <c r="S242" s="52">
        <v>19.34</v>
      </c>
      <c r="T242" s="52">
        <v>8.2100000000000009</v>
      </c>
      <c r="U242" s="52">
        <f t="shared" si="3"/>
        <v>226.17000000000002</v>
      </c>
    </row>
    <row r="243" spans="1:21" x14ac:dyDescent="0.2">
      <c r="A243" s="52">
        <v>852</v>
      </c>
      <c r="B243" s="52">
        <v>1</v>
      </c>
      <c r="C243" s="52">
        <v>0.56000000000000005</v>
      </c>
      <c r="D243" s="52">
        <v>4.04</v>
      </c>
      <c r="E243" s="52">
        <v>0.48</v>
      </c>
      <c r="F243" s="52">
        <v>0</v>
      </c>
      <c r="G243" s="52">
        <v>0</v>
      </c>
      <c r="H243" s="52">
        <v>8.43</v>
      </c>
      <c r="I243" s="52">
        <v>7.89</v>
      </c>
      <c r="J243" s="52">
        <v>9.67</v>
      </c>
      <c r="K243" s="52">
        <v>8.9</v>
      </c>
      <c r="L243" s="52">
        <v>5.43</v>
      </c>
      <c r="M243" s="52">
        <v>8</v>
      </c>
      <c r="N243" s="52">
        <v>7</v>
      </c>
      <c r="O243" s="52">
        <v>11.88</v>
      </c>
      <c r="P243" s="52">
        <v>7.52</v>
      </c>
      <c r="Q243" s="52">
        <v>12.77</v>
      </c>
      <c r="R243" s="52">
        <v>12.69</v>
      </c>
      <c r="S243" s="52">
        <v>3.38</v>
      </c>
      <c r="T243" s="52">
        <v>13.99</v>
      </c>
      <c r="U243" s="52">
        <f t="shared" si="3"/>
        <v>122.62999999999998</v>
      </c>
    </row>
    <row r="244" spans="1:21" x14ac:dyDescent="0.2">
      <c r="A244" s="52">
        <v>857</v>
      </c>
      <c r="B244" s="52">
        <v>1</v>
      </c>
      <c r="C244" s="52">
        <v>12.38</v>
      </c>
      <c r="D244" s="52">
        <v>0</v>
      </c>
      <c r="E244" s="52">
        <v>5.72</v>
      </c>
      <c r="F244" s="52">
        <v>0</v>
      </c>
      <c r="G244" s="52">
        <v>0</v>
      </c>
      <c r="H244" s="52">
        <v>26.89</v>
      </c>
      <c r="I244" s="52">
        <v>26.97</v>
      </c>
      <c r="J244" s="52">
        <v>36.36</v>
      </c>
      <c r="K244" s="52">
        <v>34.090000000000003</v>
      </c>
      <c r="L244" s="52">
        <v>28.94</v>
      </c>
      <c r="M244" s="52">
        <v>36.85</v>
      </c>
      <c r="N244" s="52">
        <v>43.89</v>
      </c>
      <c r="O244" s="52">
        <v>39.28</v>
      </c>
      <c r="P244" s="52">
        <v>52.34</v>
      </c>
      <c r="Q244" s="52">
        <v>61.16</v>
      </c>
      <c r="R244" s="52">
        <v>60.45</v>
      </c>
      <c r="S244" s="52">
        <v>44.04</v>
      </c>
      <c r="T244" s="52">
        <v>65.31</v>
      </c>
      <c r="U244" s="52">
        <f t="shared" si="3"/>
        <v>574.67000000000007</v>
      </c>
    </row>
    <row r="245" spans="1:21" x14ac:dyDescent="0.2">
      <c r="A245" s="52">
        <v>858</v>
      </c>
      <c r="B245" s="52">
        <v>1</v>
      </c>
      <c r="C245" s="52">
        <v>9.5299999999999994</v>
      </c>
      <c r="D245" s="52">
        <v>0</v>
      </c>
      <c r="E245" s="52">
        <v>8.3699999999999992</v>
      </c>
      <c r="F245" s="52">
        <v>0</v>
      </c>
      <c r="G245" s="52">
        <v>0</v>
      </c>
      <c r="H245" s="52">
        <v>51.83</v>
      </c>
      <c r="I245" s="52">
        <v>81.75</v>
      </c>
      <c r="J245" s="52">
        <v>64.78</v>
      </c>
      <c r="K245" s="52">
        <v>65.69</v>
      </c>
      <c r="L245" s="52">
        <v>70.290000000000006</v>
      </c>
      <c r="M245" s="52">
        <v>74.83</v>
      </c>
      <c r="N245" s="52">
        <v>74.52</v>
      </c>
      <c r="O245" s="52">
        <v>76.72</v>
      </c>
      <c r="P245" s="52">
        <v>88.18</v>
      </c>
      <c r="Q245" s="52">
        <v>91.62</v>
      </c>
      <c r="R245" s="52">
        <v>74.989999999999995</v>
      </c>
      <c r="S245" s="52">
        <v>83.03</v>
      </c>
      <c r="T245" s="52">
        <v>68.83</v>
      </c>
      <c r="U245" s="52">
        <f t="shared" si="3"/>
        <v>984.96</v>
      </c>
    </row>
    <row r="246" spans="1:21" x14ac:dyDescent="0.2">
      <c r="A246" s="52">
        <v>861</v>
      </c>
      <c r="B246" s="52">
        <v>1</v>
      </c>
      <c r="C246" s="52">
        <v>38.92</v>
      </c>
      <c r="D246" s="52">
        <v>10.55</v>
      </c>
      <c r="E246" s="52">
        <v>29.18</v>
      </c>
      <c r="F246" s="52">
        <v>0</v>
      </c>
      <c r="G246" s="52">
        <v>0</v>
      </c>
      <c r="H246" s="52">
        <v>175.01</v>
      </c>
      <c r="I246" s="52">
        <v>212.48</v>
      </c>
      <c r="J246" s="52">
        <v>244.3</v>
      </c>
      <c r="K246" s="52">
        <v>230.03</v>
      </c>
      <c r="L246" s="52">
        <v>220.99</v>
      </c>
      <c r="M246" s="52">
        <v>209.24</v>
      </c>
      <c r="N246" s="52">
        <v>217.81</v>
      </c>
      <c r="O246" s="52">
        <v>259.60000000000002</v>
      </c>
      <c r="P246" s="52">
        <v>260.10000000000002</v>
      </c>
      <c r="Q246" s="52">
        <v>286.66000000000003</v>
      </c>
      <c r="R246" s="52">
        <v>267.27999999999997</v>
      </c>
      <c r="S246" s="52">
        <v>245</v>
      </c>
      <c r="T246" s="52">
        <v>295.52999999999997</v>
      </c>
      <c r="U246" s="52">
        <f t="shared" si="3"/>
        <v>3202.6799999999994</v>
      </c>
    </row>
    <row r="247" spans="1:21" x14ac:dyDescent="0.2">
      <c r="A247" s="52">
        <v>876</v>
      </c>
      <c r="B247" s="52">
        <v>1</v>
      </c>
      <c r="C247" s="52">
        <v>21.29</v>
      </c>
      <c r="D247" s="52">
        <v>0</v>
      </c>
      <c r="E247" s="52">
        <v>25.56</v>
      </c>
      <c r="F247" s="52">
        <v>0</v>
      </c>
      <c r="G247" s="52">
        <v>0</v>
      </c>
      <c r="H247" s="52">
        <v>106.07</v>
      </c>
      <c r="I247" s="52">
        <v>126.36</v>
      </c>
      <c r="J247" s="52">
        <v>120.96</v>
      </c>
      <c r="K247" s="52">
        <v>115.65</v>
      </c>
      <c r="L247" s="52">
        <v>146.86000000000001</v>
      </c>
      <c r="M247" s="52">
        <v>135.86000000000001</v>
      </c>
      <c r="N247" s="52">
        <v>152.84</v>
      </c>
      <c r="O247" s="52">
        <v>151.15</v>
      </c>
      <c r="P247" s="52">
        <v>155.94</v>
      </c>
      <c r="Q247" s="52">
        <v>153.32</v>
      </c>
      <c r="R247" s="52">
        <v>159.27000000000001</v>
      </c>
      <c r="S247" s="52">
        <v>120.96</v>
      </c>
      <c r="T247" s="52">
        <v>115.72</v>
      </c>
      <c r="U247" s="52">
        <f t="shared" si="3"/>
        <v>1807.8100000000002</v>
      </c>
    </row>
    <row r="248" spans="1:21" x14ac:dyDescent="0.2">
      <c r="A248" s="52">
        <v>877</v>
      </c>
      <c r="B248" s="52">
        <v>1</v>
      </c>
      <c r="C248" s="52">
        <v>63.51</v>
      </c>
      <c r="D248" s="52">
        <v>0</v>
      </c>
      <c r="E248" s="52">
        <v>68.3</v>
      </c>
      <c r="F248" s="52">
        <v>0</v>
      </c>
      <c r="G248" s="52">
        <v>0</v>
      </c>
      <c r="H248" s="52">
        <v>322.36</v>
      </c>
      <c r="I248" s="52">
        <v>391.09</v>
      </c>
      <c r="J248" s="52">
        <v>414.25</v>
      </c>
      <c r="K248" s="52">
        <v>426.64</v>
      </c>
      <c r="L248" s="52">
        <v>482.83</v>
      </c>
      <c r="M248" s="52">
        <v>412.14</v>
      </c>
      <c r="N248" s="52">
        <v>403.74</v>
      </c>
      <c r="O248" s="52">
        <v>498.44</v>
      </c>
      <c r="P248" s="52">
        <v>470.06</v>
      </c>
      <c r="Q248" s="52">
        <v>547.26</v>
      </c>
      <c r="R248" s="52">
        <v>521.38</v>
      </c>
      <c r="S248" s="52">
        <v>514.23</v>
      </c>
      <c r="T248" s="52">
        <v>505.35</v>
      </c>
      <c r="U248" s="52">
        <f t="shared" si="3"/>
        <v>6041.58</v>
      </c>
    </row>
    <row r="249" spans="1:21" x14ac:dyDescent="0.2">
      <c r="A249" s="52">
        <v>879</v>
      </c>
      <c r="B249" s="52">
        <v>1</v>
      </c>
      <c r="C249" s="52">
        <v>22.65</v>
      </c>
      <c r="D249" s="52">
        <v>0</v>
      </c>
      <c r="E249" s="52">
        <v>20.87</v>
      </c>
      <c r="F249" s="52">
        <v>0</v>
      </c>
      <c r="G249" s="52">
        <v>0</v>
      </c>
      <c r="H249" s="52">
        <v>127.96</v>
      </c>
      <c r="I249" s="52">
        <v>143.55000000000001</v>
      </c>
      <c r="J249" s="52">
        <v>143.13999999999999</v>
      </c>
      <c r="K249" s="52">
        <v>153.63999999999999</v>
      </c>
      <c r="L249" s="52">
        <v>146.86000000000001</v>
      </c>
      <c r="M249" s="52">
        <v>163.25</v>
      </c>
      <c r="N249" s="52">
        <v>165.44</v>
      </c>
      <c r="O249" s="52">
        <v>162.54</v>
      </c>
      <c r="P249" s="52">
        <v>191.18</v>
      </c>
      <c r="Q249" s="52">
        <v>188.09</v>
      </c>
      <c r="R249" s="52">
        <v>181.99</v>
      </c>
      <c r="S249" s="52">
        <v>197.3</v>
      </c>
      <c r="T249" s="52">
        <v>175.23</v>
      </c>
      <c r="U249" s="52">
        <f t="shared" si="3"/>
        <v>2183.6899999999996</v>
      </c>
    </row>
    <row r="250" spans="1:21" x14ac:dyDescent="0.2">
      <c r="A250" s="52">
        <v>881</v>
      </c>
      <c r="B250" s="52">
        <v>1</v>
      </c>
      <c r="C250" s="52">
        <v>18.420000000000002</v>
      </c>
      <c r="D250" s="52">
        <v>0</v>
      </c>
      <c r="E250" s="52">
        <v>16.84</v>
      </c>
      <c r="F250" s="52">
        <v>0</v>
      </c>
      <c r="G250" s="52">
        <v>0</v>
      </c>
      <c r="H250" s="52">
        <v>45.48</v>
      </c>
      <c r="I250" s="52">
        <v>47.27</v>
      </c>
      <c r="J250" s="52">
        <v>61.27</v>
      </c>
      <c r="K250" s="52">
        <v>56.42</v>
      </c>
      <c r="L250" s="52">
        <v>48.78</v>
      </c>
      <c r="M250" s="52">
        <v>59.24</v>
      </c>
      <c r="N250" s="52">
        <v>58.94</v>
      </c>
      <c r="O250" s="52">
        <v>51.88</v>
      </c>
      <c r="P250" s="52">
        <v>66.87</v>
      </c>
      <c r="Q250" s="52">
        <v>55.09</v>
      </c>
      <c r="R250" s="52">
        <v>71.13</v>
      </c>
      <c r="S250" s="52">
        <v>59.6</v>
      </c>
      <c r="T250" s="52">
        <v>89.72</v>
      </c>
      <c r="U250" s="52">
        <f t="shared" si="3"/>
        <v>806.95000000000016</v>
      </c>
    </row>
    <row r="251" spans="1:21" x14ac:dyDescent="0.2">
      <c r="A251" s="52">
        <v>882</v>
      </c>
      <c r="B251" s="52">
        <v>1</v>
      </c>
      <c r="C251" s="52">
        <v>49.12</v>
      </c>
      <c r="D251" s="52">
        <v>16.829999999999998</v>
      </c>
      <c r="E251" s="52">
        <v>64.08</v>
      </c>
      <c r="F251" s="52">
        <v>0</v>
      </c>
      <c r="G251" s="52">
        <v>0</v>
      </c>
      <c r="H251" s="52">
        <v>253.92</v>
      </c>
      <c r="I251" s="52">
        <v>297.27</v>
      </c>
      <c r="J251" s="52">
        <v>315.44</v>
      </c>
      <c r="K251" s="52">
        <v>297.05</v>
      </c>
      <c r="L251" s="52">
        <v>315.08</v>
      </c>
      <c r="M251" s="52">
        <v>300.08999999999997</v>
      </c>
      <c r="N251" s="52">
        <v>348.9</v>
      </c>
      <c r="O251" s="52">
        <v>337.94</v>
      </c>
      <c r="P251" s="52">
        <v>349.28</v>
      </c>
      <c r="Q251" s="52">
        <v>374.72</v>
      </c>
      <c r="R251" s="52">
        <v>354.34</v>
      </c>
      <c r="S251" s="52">
        <v>289.82</v>
      </c>
      <c r="T251" s="52">
        <v>313.92</v>
      </c>
      <c r="U251" s="52">
        <f t="shared" si="3"/>
        <v>4277.8</v>
      </c>
    </row>
    <row r="252" spans="1:21" x14ac:dyDescent="0.2">
      <c r="A252" s="52">
        <v>883</v>
      </c>
      <c r="B252" s="52">
        <v>1</v>
      </c>
      <c r="C252" s="52">
        <v>15.59</v>
      </c>
      <c r="D252" s="52">
        <v>0</v>
      </c>
      <c r="E252" s="52">
        <v>11.41</v>
      </c>
      <c r="F252" s="52">
        <v>0</v>
      </c>
      <c r="G252" s="52">
        <v>0</v>
      </c>
      <c r="H252" s="52">
        <v>107.1</v>
      </c>
      <c r="I252" s="52">
        <v>92.42</v>
      </c>
      <c r="J252" s="52">
        <v>117.71</v>
      </c>
      <c r="K252" s="52">
        <v>97.83</v>
      </c>
      <c r="L252" s="52">
        <v>121.2</v>
      </c>
      <c r="M252" s="52">
        <v>114.27</v>
      </c>
      <c r="N252" s="52">
        <v>107.91</v>
      </c>
      <c r="O252" s="52">
        <v>140.31</v>
      </c>
      <c r="P252" s="52">
        <v>134.25</v>
      </c>
      <c r="Q252" s="52">
        <v>111.42</v>
      </c>
      <c r="R252" s="52">
        <v>134.44</v>
      </c>
      <c r="S252" s="52">
        <v>111.01</v>
      </c>
      <c r="T252" s="52">
        <v>126.37</v>
      </c>
      <c r="U252" s="52">
        <f t="shared" si="3"/>
        <v>1543.2400000000002</v>
      </c>
    </row>
    <row r="253" spans="1:21" x14ac:dyDescent="0.2">
      <c r="A253" s="52">
        <v>885</v>
      </c>
      <c r="B253" s="52">
        <v>1</v>
      </c>
      <c r="C253" s="52">
        <v>52.21</v>
      </c>
      <c r="D253" s="52">
        <v>1.18</v>
      </c>
      <c r="E253" s="52">
        <v>64.13</v>
      </c>
      <c r="F253" s="52">
        <v>0.19</v>
      </c>
      <c r="G253" s="52">
        <v>0</v>
      </c>
      <c r="H253" s="52">
        <v>321.95999999999998</v>
      </c>
      <c r="I253" s="52">
        <v>338.5</v>
      </c>
      <c r="J253" s="52">
        <v>349.86</v>
      </c>
      <c r="K253" s="52">
        <v>386.89</v>
      </c>
      <c r="L253" s="52">
        <v>360.62</v>
      </c>
      <c r="M253" s="52">
        <v>403.22</v>
      </c>
      <c r="N253" s="52">
        <v>390.69</v>
      </c>
      <c r="O253" s="52">
        <v>397.25</v>
      </c>
      <c r="P253" s="52">
        <v>441.91</v>
      </c>
      <c r="Q253" s="52">
        <v>492.2</v>
      </c>
      <c r="R253" s="52">
        <v>503.86</v>
      </c>
      <c r="S253" s="52">
        <v>442.29</v>
      </c>
      <c r="T253" s="52">
        <v>458.81</v>
      </c>
      <c r="U253" s="52">
        <f t="shared" si="3"/>
        <v>5405.77</v>
      </c>
    </row>
    <row r="254" spans="1:21" x14ac:dyDescent="0.2">
      <c r="A254" s="52">
        <v>891</v>
      </c>
      <c r="B254" s="52">
        <v>1</v>
      </c>
      <c r="C254" s="52">
        <v>5.95</v>
      </c>
      <c r="D254" s="52">
        <v>0.6</v>
      </c>
      <c r="E254" s="52">
        <v>5.33</v>
      </c>
      <c r="F254" s="52">
        <v>0</v>
      </c>
      <c r="G254" s="52">
        <v>0</v>
      </c>
      <c r="H254" s="52">
        <v>33.020000000000003</v>
      </c>
      <c r="I254" s="52">
        <v>30.06</v>
      </c>
      <c r="J254" s="52">
        <v>32.65</v>
      </c>
      <c r="K254" s="52">
        <v>36.51</v>
      </c>
      <c r="L254" s="52">
        <v>33.93</v>
      </c>
      <c r="M254" s="52">
        <v>39.119999999999997</v>
      </c>
      <c r="N254" s="52">
        <v>40.54</v>
      </c>
      <c r="O254" s="52">
        <v>40.4</v>
      </c>
      <c r="P254" s="52">
        <v>53.94</v>
      </c>
      <c r="Q254" s="52">
        <v>55.82</v>
      </c>
      <c r="R254" s="52">
        <v>38.020000000000003</v>
      </c>
      <c r="S254" s="52">
        <v>36.869999999999997</v>
      </c>
      <c r="T254" s="52">
        <v>47.61</v>
      </c>
      <c r="U254" s="52">
        <f t="shared" si="3"/>
        <v>530.37</v>
      </c>
    </row>
    <row r="255" spans="1:21" x14ac:dyDescent="0.2">
      <c r="A255" s="52">
        <v>911</v>
      </c>
      <c r="B255" s="52">
        <v>1</v>
      </c>
      <c r="C255" s="52">
        <v>53.91</v>
      </c>
      <c r="D255" s="52">
        <v>0.45</v>
      </c>
      <c r="E255" s="52">
        <v>60</v>
      </c>
      <c r="F255" s="52">
        <v>1.38</v>
      </c>
      <c r="G255" s="52">
        <v>0</v>
      </c>
      <c r="H255" s="52">
        <v>304.76</v>
      </c>
      <c r="I255" s="52">
        <v>394.69</v>
      </c>
      <c r="J255" s="52">
        <v>381.66</v>
      </c>
      <c r="K255" s="52">
        <v>380.91</v>
      </c>
      <c r="L255" s="52">
        <v>354.01</v>
      </c>
      <c r="M255" s="52">
        <v>396.83</v>
      </c>
      <c r="N255" s="52">
        <v>427.86</v>
      </c>
      <c r="O255" s="52">
        <v>404.2</v>
      </c>
      <c r="P255" s="52">
        <v>451.08</v>
      </c>
      <c r="Q255" s="52">
        <v>444.4</v>
      </c>
      <c r="R255" s="52">
        <v>460.95</v>
      </c>
      <c r="S255" s="52">
        <v>410.57</v>
      </c>
      <c r="T255" s="52">
        <v>386.05</v>
      </c>
      <c r="U255" s="52">
        <f t="shared" si="3"/>
        <v>5313.71</v>
      </c>
    </row>
    <row r="256" spans="1:21" x14ac:dyDescent="0.2">
      <c r="A256" s="52">
        <v>912</v>
      </c>
      <c r="B256" s="52">
        <v>1</v>
      </c>
      <c r="C256" s="52">
        <v>27.51</v>
      </c>
      <c r="D256" s="52">
        <v>0</v>
      </c>
      <c r="E256" s="52">
        <v>33.06</v>
      </c>
      <c r="F256" s="52">
        <v>0</v>
      </c>
      <c r="G256" s="52">
        <v>0</v>
      </c>
      <c r="H256" s="52">
        <v>85.38</v>
      </c>
      <c r="I256" s="52">
        <v>121.68</v>
      </c>
      <c r="J256" s="52">
        <v>116.58</v>
      </c>
      <c r="K256" s="52">
        <v>143.91999999999999</v>
      </c>
      <c r="L256" s="52">
        <v>146.41</v>
      </c>
      <c r="M256" s="52">
        <v>122.55</v>
      </c>
      <c r="N256" s="52">
        <v>130.79</v>
      </c>
      <c r="O256" s="52">
        <v>141.01</v>
      </c>
      <c r="P256" s="52">
        <v>155.55000000000001</v>
      </c>
      <c r="Q256" s="52">
        <v>171.88</v>
      </c>
      <c r="R256" s="52">
        <v>148.22</v>
      </c>
      <c r="S256" s="52">
        <v>166.81</v>
      </c>
      <c r="T256" s="52">
        <v>130.57</v>
      </c>
      <c r="U256" s="52">
        <f t="shared" si="3"/>
        <v>1841.9199999999996</v>
      </c>
    </row>
    <row r="257" spans="1:21" x14ac:dyDescent="0.2">
      <c r="A257" s="52">
        <v>914</v>
      </c>
      <c r="B257" s="52">
        <v>1</v>
      </c>
      <c r="C257" s="52">
        <v>2.93</v>
      </c>
      <c r="D257" s="52">
        <v>0.19</v>
      </c>
      <c r="E257" s="52">
        <v>5.69</v>
      </c>
      <c r="F257" s="52">
        <v>0</v>
      </c>
      <c r="G257" s="52">
        <v>0</v>
      </c>
      <c r="H257" s="52">
        <v>9.5299999999999994</v>
      </c>
      <c r="I257" s="52">
        <v>19.18</v>
      </c>
      <c r="J257" s="52">
        <v>20</v>
      </c>
      <c r="K257" s="52">
        <v>17.68</v>
      </c>
      <c r="L257" s="52">
        <v>17.16</v>
      </c>
      <c r="M257" s="52">
        <v>24.75</v>
      </c>
      <c r="N257" s="52">
        <v>23</v>
      </c>
      <c r="O257" s="52">
        <v>18.8</v>
      </c>
      <c r="P257" s="52">
        <v>22</v>
      </c>
      <c r="Q257" s="52">
        <v>20.79</v>
      </c>
      <c r="R257" s="52">
        <v>27.87</v>
      </c>
      <c r="S257" s="52">
        <v>18.3</v>
      </c>
      <c r="T257" s="52">
        <v>19.53</v>
      </c>
      <c r="U257" s="52">
        <f t="shared" ref="U257:U320" si="4">SUM(C257:T257)</f>
        <v>267.39999999999998</v>
      </c>
    </row>
    <row r="258" spans="1:21" x14ac:dyDescent="0.2">
      <c r="A258" s="52">
        <v>2071</v>
      </c>
      <c r="B258" s="52">
        <v>1</v>
      </c>
      <c r="C258" s="52">
        <v>13.33</v>
      </c>
      <c r="D258" s="52">
        <v>0</v>
      </c>
      <c r="E258" s="52">
        <v>14.54</v>
      </c>
      <c r="F258" s="52">
        <v>0</v>
      </c>
      <c r="G258" s="52">
        <v>0</v>
      </c>
      <c r="H258" s="52">
        <v>69.900000000000006</v>
      </c>
      <c r="I258" s="52">
        <v>71.64</v>
      </c>
      <c r="J258" s="52">
        <v>93.78</v>
      </c>
      <c r="K258" s="52">
        <v>75.3</v>
      </c>
      <c r="L258" s="52">
        <v>73.3</v>
      </c>
      <c r="M258" s="52">
        <v>70.87</v>
      </c>
      <c r="N258" s="52">
        <v>71.760000000000005</v>
      </c>
      <c r="O258" s="52">
        <v>93.01</v>
      </c>
      <c r="P258" s="52">
        <v>78.27</v>
      </c>
      <c r="Q258" s="52">
        <v>87.42</v>
      </c>
      <c r="R258" s="52">
        <v>86.34</v>
      </c>
      <c r="S258" s="52">
        <v>78.709999999999994</v>
      </c>
      <c r="T258" s="52">
        <v>61.56</v>
      </c>
      <c r="U258" s="52">
        <f t="shared" si="4"/>
        <v>1039.73</v>
      </c>
    </row>
    <row r="259" spans="1:21" x14ac:dyDescent="0.2">
      <c r="A259" s="52">
        <v>2125</v>
      </c>
      <c r="B259" s="52">
        <v>1</v>
      </c>
      <c r="C259" s="52">
        <v>14.97</v>
      </c>
      <c r="D259" s="52">
        <v>0</v>
      </c>
      <c r="E259" s="52">
        <v>18.87</v>
      </c>
      <c r="F259" s="52">
        <v>0</v>
      </c>
      <c r="G259" s="52">
        <v>0</v>
      </c>
      <c r="H259" s="52">
        <v>62.51</v>
      </c>
      <c r="I259" s="52">
        <v>77.7</v>
      </c>
      <c r="J259" s="52">
        <v>77.11</v>
      </c>
      <c r="K259" s="52">
        <v>81.569999999999993</v>
      </c>
      <c r="L259" s="52">
        <v>88.7</v>
      </c>
      <c r="M259" s="52">
        <v>93.38</v>
      </c>
      <c r="N259" s="52">
        <v>80.34</v>
      </c>
      <c r="O259" s="52">
        <v>83.33</v>
      </c>
      <c r="P259" s="52">
        <v>106.4</v>
      </c>
      <c r="Q259" s="52">
        <v>98.88</v>
      </c>
      <c r="R259" s="52">
        <v>90.02</v>
      </c>
      <c r="S259" s="52">
        <v>91.78</v>
      </c>
      <c r="T259" s="52">
        <v>98.67</v>
      </c>
      <c r="U259" s="52">
        <f t="shared" si="4"/>
        <v>1164.23</v>
      </c>
    </row>
    <row r="260" spans="1:21" x14ac:dyDescent="0.2">
      <c r="A260" s="52">
        <v>2134</v>
      </c>
      <c r="B260" s="52">
        <v>1</v>
      </c>
      <c r="C260" s="52">
        <v>7.19</v>
      </c>
      <c r="D260" s="52">
        <v>19.78</v>
      </c>
      <c r="E260" s="52">
        <v>8.57</v>
      </c>
      <c r="F260" s="52">
        <v>0</v>
      </c>
      <c r="G260" s="52">
        <v>0</v>
      </c>
      <c r="H260" s="52">
        <v>59.64</v>
      </c>
      <c r="I260" s="52">
        <v>68.2</v>
      </c>
      <c r="J260" s="52">
        <v>54.79</v>
      </c>
      <c r="K260" s="52">
        <v>62.57</v>
      </c>
      <c r="L260" s="52">
        <v>68.55</v>
      </c>
      <c r="M260" s="52">
        <v>63.83</v>
      </c>
      <c r="N260" s="52">
        <v>66.33</v>
      </c>
      <c r="O260" s="52">
        <v>77.78</v>
      </c>
      <c r="P260" s="52">
        <v>65.91</v>
      </c>
      <c r="Q260" s="52">
        <v>81.86</v>
      </c>
      <c r="R260" s="52">
        <v>68.87</v>
      </c>
      <c r="S260" s="52">
        <v>63.17</v>
      </c>
      <c r="T260" s="52">
        <v>72.25</v>
      </c>
      <c r="U260" s="52">
        <f t="shared" si="4"/>
        <v>909.29</v>
      </c>
    </row>
    <row r="261" spans="1:21" x14ac:dyDescent="0.2">
      <c r="A261" s="52">
        <v>2135</v>
      </c>
      <c r="B261" s="52">
        <v>1</v>
      </c>
      <c r="C261" s="52">
        <v>11.93</v>
      </c>
      <c r="D261" s="52">
        <v>1.66</v>
      </c>
      <c r="E261" s="52">
        <v>16.559999999999999</v>
      </c>
      <c r="F261" s="52">
        <v>0</v>
      </c>
      <c r="G261" s="52">
        <v>0</v>
      </c>
      <c r="H261" s="52">
        <v>52.66</v>
      </c>
      <c r="I261" s="52">
        <v>73.02</v>
      </c>
      <c r="J261" s="52">
        <v>64.75</v>
      </c>
      <c r="K261" s="52">
        <v>74.14</v>
      </c>
      <c r="L261" s="52">
        <v>55.99</v>
      </c>
      <c r="M261" s="52">
        <v>61.45</v>
      </c>
      <c r="N261" s="52">
        <v>73.78</v>
      </c>
      <c r="O261" s="52">
        <v>68.12</v>
      </c>
      <c r="P261" s="52">
        <v>82.64</v>
      </c>
      <c r="Q261" s="52">
        <v>60.21</v>
      </c>
      <c r="R261" s="52">
        <v>58.08</v>
      </c>
      <c r="S261" s="52">
        <v>71.83</v>
      </c>
      <c r="T261" s="52">
        <v>60.88</v>
      </c>
      <c r="U261" s="52">
        <f t="shared" si="4"/>
        <v>887.7</v>
      </c>
    </row>
    <row r="262" spans="1:21" x14ac:dyDescent="0.2">
      <c r="A262" s="52">
        <v>2137</v>
      </c>
      <c r="B262" s="52">
        <v>1</v>
      </c>
      <c r="C262" s="52">
        <v>8.07</v>
      </c>
      <c r="D262" s="52">
        <v>0</v>
      </c>
      <c r="E262" s="52">
        <v>8.3000000000000007</v>
      </c>
      <c r="F262" s="52">
        <v>0</v>
      </c>
      <c r="G262" s="52">
        <v>0</v>
      </c>
      <c r="H262" s="52">
        <v>40.409999999999997</v>
      </c>
      <c r="I262" s="52">
        <v>52.19</v>
      </c>
      <c r="J262" s="52">
        <v>55.72</v>
      </c>
      <c r="K262" s="52">
        <v>44.34</v>
      </c>
      <c r="L262" s="52">
        <v>55.76</v>
      </c>
      <c r="M262" s="52">
        <v>46.71</v>
      </c>
      <c r="N262" s="52">
        <v>39.340000000000003</v>
      </c>
      <c r="O262" s="52">
        <v>47.98</v>
      </c>
      <c r="P262" s="52">
        <v>56.72</v>
      </c>
      <c r="Q262" s="52">
        <v>61.24</v>
      </c>
      <c r="R262" s="52">
        <v>56.95</v>
      </c>
      <c r="S262" s="52">
        <v>53.13</v>
      </c>
      <c r="T262" s="52">
        <v>60.63</v>
      </c>
      <c r="U262" s="52">
        <f t="shared" si="4"/>
        <v>687.49000000000012</v>
      </c>
    </row>
    <row r="263" spans="1:21" x14ac:dyDescent="0.2">
      <c r="A263" s="52">
        <v>2142</v>
      </c>
      <c r="B263" s="52">
        <v>1</v>
      </c>
      <c r="C263" s="52">
        <v>30.24</v>
      </c>
      <c r="D263" s="52">
        <v>41.48</v>
      </c>
      <c r="E263" s="52">
        <v>25.32</v>
      </c>
      <c r="F263" s="52">
        <v>0.82</v>
      </c>
      <c r="G263" s="52">
        <v>0</v>
      </c>
      <c r="H263" s="52">
        <v>109.53</v>
      </c>
      <c r="I263" s="52">
        <v>142.30000000000001</v>
      </c>
      <c r="J263" s="52">
        <v>146.86000000000001</v>
      </c>
      <c r="K263" s="52">
        <v>144.06</v>
      </c>
      <c r="L263" s="52">
        <v>148.03</v>
      </c>
      <c r="M263" s="52">
        <v>158.85</v>
      </c>
      <c r="N263" s="52">
        <v>152.22</v>
      </c>
      <c r="O263" s="52">
        <v>159.06</v>
      </c>
      <c r="P263" s="52">
        <v>186.19</v>
      </c>
      <c r="Q263" s="52">
        <v>183.67</v>
      </c>
      <c r="R263" s="52">
        <v>180.21</v>
      </c>
      <c r="S263" s="52">
        <v>175.74</v>
      </c>
      <c r="T263" s="52">
        <v>170.78</v>
      </c>
      <c r="U263" s="52">
        <f t="shared" si="4"/>
        <v>2155.36</v>
      </c>
    </row>
    <row r="264" spans="1:21" x14ac:dyDescent="0.2">
      <c r="A264" s="52">
        <v>2143</v>
      </c>
      <c r="B264" s="52">
        <v>1</v>
      </c>
      <c r="C264" s="52">
        <v>4.76</v>
      </c>
      <c r="D264" s="52">
        <v>0.6</v>
      </c>
      <c r="E264" s="52">
        <v>9.49</v>
      </c>
      <c r="F264" s="52">
        <v>0</v>
      </c>
      <c r="G264" s="52">
        <v>0</v>
      </c>
      <c r="H264" s="52">
        <v>52.51</v>
      </c>
      <c r="I264" s="52">
        <v>49.59</v>
      </c>
      <c r="J264" s="52">
        <v>51.29</v>
      </c>
      <c r="K264" s="52">
        <v>74.23</v>
      </c>
      <c r="L264" s="52">
        <v>57.15</v>
      </c>
      <c r="M264" s="52">
        <v>58.05</v>
      </c>
      <c r="N264" s="52">
        <v>67.38</v>
      </c>
      <c r="O264" s="52">
        <v>64.28</v>
      </c>
      <c r="P264" s="52">
        <v>84.31</v>
      </c>
      <c r="Q264" s="52">
        <v>70.94</v>
      </c>
      <c r="R264" s="52">
        <v>77.22</v>
      </c>
      <c r="S264" s="52">
        <v>70.989999999999995</v>
      </c>
      <c r="T264" s="52">
        <v>67.069999999999993</v>
      </c>
      <c r="U264" s="52">
        <f t="shared" si="4"/>
        <v>859.86000000000013</v>
      </c>
    </row>
    <row r="265" spans="1:21" x14ac:dyDescent="0.2">
      <c r="A265" s="52">
        <v>2144</v>
      </c>
      <c r="B265" s="52">
        <v>1</v>
      </c>
      <c r="C265" s="52">
        <v>24.41</v>
      </c>
      <c r="D265" s="52">
        <v>0</v>
      </c>
      <c r="E265" s="52">
        <v>40.159999999999997</v>
      </c>
      <c r="F265" s="52">
        <v>0</v>
      </c>
      <c r="G265" s="52">
        <v>0</v>
      </c>
      <c r="H265" s="52">
        <v>228.78</v>
      </c>
      <c r="I265" s="52">
        <v>255.33</v>
      </c>
      <c r="J265" s="52">
        <v>255.37</v>
      </c>
      <c r="K265" s="52">
        <v>244.87</v>
      </c>
      <c r="L265" s="52">
        <v>243.23</v>
      </c>
      <c r="M265" s="52">
        <v>246.16</v>
      </c>
      <c r="N265" s="52">
        <v>270.17</v>
      </c>
      <c r="O265" s="52">
        <v>276.19</v>
      </c>
      <c r="P265" s="52">
        <v>274.52</v>
      </c>
      <c r="Q265" s="52">
        <v>283.41000000000003</v>
      </c>
      <c r="R265" s="52">
        <v>275.22000000000003</v>
      </c>
      <c r="S265" s="52">
        <v>272.61</v>
      </c>
      <c r="T265" s="52">
        <v>305.98</v>
      </c>
      <c r="U265" s="52">
        <f t="shared" si="4"/>
        <v>3496.41</v>
      </c>
    </row>
    <row r="266" spans="1:21" x14ac:dyDescent="0.2">
      <c r="A266" s="52">
        <v>2149</v>
      </c>
      <c r="B266" s="52">
        <v>1</v>
      </c>
      <c r="C266" s="52">
        <v>19.53</v>
      </c>
      <c r="D266" s="52">
        <v>0</v>
      </c>
      <c r="E266" s="52">
        <v>22.51</v>
      </c>
      <c r="F266" s="52">
        <v>0</v>
      </c>
      <c r="G266" s="52">
        <v>0</v>
      </c>
      <c r="H266" s="52">
        <v>83.08</v>
      </c>
      <c r="I266" s="52">
        <v>103.73</v>
      </c>
      <c r="J266" s="52">
        <v>109.33</v>
      </c>
      <c r="K266" s="52">
        <v>117.03</v>
      </c>
      <c r="L266" s="52">
        <v>108.57</v>
      </c>
      <c r="M266" s="52">
        <v>109.8</v>
      </c>
      <c r="N266" s="52">
        <v>112.66</v>
      </c>
      <c r="O266" s="52">
        <v>126.44</v>
      </c>
      <c r="P266" s="52">
        <v>135.63999999999999</v>
      </c>
      <c r="Q266" s="52">
        <v>116.76</v>
      </c>
      <c r="R266" s="52">
        <v>115.22</v>
      </c>
      <c r="S266" s="52">
        <v>100.25</v>
      </c>
      <c r="T266" s="52">
        <v>111.11</v>
      </c>
      <c r="U266" s="52">
        <f t="shared" si="4"/>
        <v>1491.6599999999996</v>
      </c>
    </row>
    <row r="267" spans="1:21" x14ac:dyDescent="0.2">
      <c r="A267" s="52">
        <v>2155</v>
      </c>
      <c r="B267" s="52">
        <v>1</v>
      </c>
      <c r="C267" s="52">
        <v>32.590000000000003</v>
      </c>
      <c r="D267" s="52">
        <v>0.6</v>
      </c>
      <c r="E267" s="52">
        <v>25.85</v>
      </c>
      <c r="F267" s="52">
        <v>0</v>
      </c>
      <c r="G267" s="52">
        <v>0</v>
      </c>
      <c r="H267" s="52">
        <v>72.98</v>
      </c>
      <c r="I267" s="52">
        <v>99.71</v>
      </c>
      <c r="J267" s="52">
        <v>101.56</v>
      </c>
      <c r="K267" s="52">
        <v>88.48</v>
      </c>
      <c r="L267" s="52">
        <v>104.51</v>
      </c>
      <c r="M267" s="52">
        <v>92.73</v>
      </c>
      <c r="N267" s="52">
        <v>100.08</v>
      </c>
      <c r="O267" s="52">
        <v>95.96</v>
      </c>
      <c r="P267" s="52">
        <v>106.46</v>
      </c>
      <c r="Q267" s="52">
        <v>127.26</v>
      </c>
      <c r="R267" s="52">
        <v>100.56</v>
      </c>
      <c r="S267" s="52">
        <v>104.93</v>
      </c>
      <c r="T267" s="52">
        <v>73.28</v>
      </c>
      <c r="U267" s="52">
        <f t="shared" si="4"/>
        <v>1327.5400000000002</v>
      </c>
    </row>
    <row r="268" spans="1:21" x14ac:dyDescent="0.2">
      <c r="A268" s="52">
        <v>2159</v>
      </c>
      <c r="B268" s="52">
        <v>1</v>
      </c>
      <c r="C268" s="52">
        <v>7.29</v>
      </c>
      <c r="D268" s="52">
        <v>0.6</v>
      </c>
      <c r="E268" s="52">
        <v>6.37</v>
      </c>
      <c r="F268" s="52">
        <v>0</v>
      </c>
      <c r="G268" s="52">
        <v>0</v>
      </c>
      <c r="H268" s="52">
        <v>26.97</v>
      </c>
      <c r="I268" s="52">
        <v>35.61</v>
      </c>
      <c r="J268" s="52">
        <v>33.049999999999997</v>
      </c>
      <c r="K268" s="52">
        <v>43.33</v>
      </c>
      <c r="L268" s="52">
        <v>45.86</v>
      </c>
      <c r="M268" s="52">
        <v>44.96</v>
      </c>
      <c r="N268" s="52">
        <v>41.04</v>
      </c>
      <c r="O268" s="52">
        <v>50.53</v>
      </c>
      <c r="P268" s="52">
        <v>49.24</v>
      </c>
      <c r="Q268" s="52">
        <v>50.85</v>
      </c>
      <c r="R268" s="52">
        <v>56.59</v>
      </c>
      <c r="S268" s="52">
        <v>55.5</v>
      </c>
      <c r="T268" s="52">
        <v>54.05</v>
      </c>
      <c r="U268" s="52">
        <f t="shared" si="4"/>
        <v>601.84</v>
      </c>
    </row>
    <row r="269" spans="1:21" x14ac:dyDescent="0.2">
      <c r="A269" s="52">
        <v>2164</v>
      </c>
      <c r="B269" s="52">
        <v>1</v>
      </c>
      <c r="C269" s="52">
        <v>12.55</v>
      </c>
      <c r="D269" s="52">
        <v>0</v>
      </c>
      <c r="E269" s="52">
        <v>16.16</v>
      </c>
      <c r="F269" s="52">
        <v>0</v>
      </c>
      <c r="G269" s="52">
        <v>0</v>
      </c>
      <c r="H269" s="52">
        <v>85.92</v>
      </c>
      <c r="I269" s="52">
        <v>88.17</v>
      </c>
      <c r="J269" s="52">
        <v>94.51</v>
      </c>
      <c r="K269" s="52">
        <v>88.74</v>
      </c>
      <c r="L269" s="52">
        <v>103.76</v>
      </c>
      <c r="M269" s="52">
        <v>88.98</v>
      </c>
      <c r="N269" s="52">
        <v>103.24</v>
      </c>
      <c r="O269" s="52">
        <v>114.11</v>
      </c>
      <c r="P269" s="52">
        <v>118.64</v>
      </c>
      <c r="Q269" s="52">
        <v>99.41</v>
      </c>
      <c r="R269" s="52">
        <v>97.9</v>
      </c>
      <c r="S269" s="52">
        <v>96.82</v>
      </c>
      <c r="T269" s="52">
        <v>83.84</v>
      </c>
      <c r="U269" s="52">
        <f t="shared" si="4"/>
        <v>1292.7499999999998</v>
      </c>
    </row>
    <row r="270" spans="1:21" x14ac:dyDescent="0.2">
      <c r="A270" s="52">
        <v>2165</v>
      </c>
      <c r="B270" s="52">
        <v>1</v>
      </c>
      <c r="C270" s="52">
        <v>7.4</v>
      </c>
      <c r="D270" s="52">
        <v>25.62</v>
      </c>
      <c r="E270" s="52">
        <v>4.17</v>
      </c>
      <c r="F270" s="52">
        <v>1</v>
      </c>
      <c r="G270" s="52">
        <v>0</v>
      </c>
      <c r="H270" s="52">
        <v>65.48</v>
      </c>
      <c r="I270" s="52">
        <v>77.03</v>
      </c>
      <c r="J270" s="52">
        <v>84.99</v>
      </c>
      <c r="K270" s="52">
        <v>70.39</v>
      </c>
      <c r="L270" s="52">
        <v>69.67</v>
      </c>
      <c r="M270" s="52">
        <v>74.2</v>
      </c>
      <c r="N270" s="52">
        <v>64.33</v>
      </c>
      <c r="O270" s="52">
        <v>86.29</v>
      </c>
      <c r="P270" s="52">
        <v>90.3</v>
      </c>
      <c r="Q270" s="52">
        <v>85.31</v>
      </c>
      <c r="R270" s="52">
        <v>87.58</v>
      </c>
      <c r="S270" s="52">
        <v>88.18</v>
      </c>
      <c r="T270" s="52">
        <v>71.010000000000005</v>
      </c>
      <c r="U270" s="52">
        <f t="shared" si="4"/>
        <v>1052.9499999999998</v>
      </c>
    </row>
    <row r="271" spans="1:21" x14ac:dyDescent="0.2">
      <c r="A271" s="52">
        <v>2167</v>
      </c>
      <c r="B271" s="52">
        <v>1</v>
      </c>
      <c r="C271" s="52">
        <v>6.15</v>
      </c>
      <c r="D271" s="52">
        <v>0.49</v>
      </c>
      <c r="E271" s="52">
        <v>4.62</v>
      </c>
      <c r="F271" s="52">
        <v>0</v>
      </c>
      <c r="G271" s="52">
        <v>0</v>
      </c>
      <c r="H271" s="52">
        <v>34.21</v>
      </c>
      <c r="I271" s="52">
        <v>26.02</v>
      </c>
      <c r="J271" s="52">
        <v>39.74</v>
      </c>
      <c r="K271" s="52">
        <v>29.66</v>
      </c>
      <c r="L271" s="52">
        <v>25.74</v>
      </c>
      <c r="M271" s="52">
        <v>41.27</v>
      </c>
      <c r="N271" s="52">
        <v>43.56</v>
      </c>
      <c r="O271" s="52">
        <v>26.09</v>
      </c>
      <c r="P271" s="52">
        <v>39</v>
      </c>
      <c r="Q271" s="52">
        <v>44.08</v>
      </c>
      <c r="R271" s="52">
        <v>29</v>
      </c>
      <c r="S271" s="52">
        <v>31.71</v>
      </c>
      <c r="T271" s="52">
        <v>20.38</v>
      </c>
      <c r="U271" s="52">
        <f t="shared" si="4"/>
        <v>441.71999999999997</v>
      </c>
    </row>
    <row r="272" spans="1:21" x14ac:dyDescent="0.2">
      <c r="A272" s="52">
        <v>2168</v>
      </c>
      <c r="B272" s="52">
        <v>1</v>
      </c>
      <c r="C272" s="52">
        <v>4.22</v>
      </c>
      <c r="D272" s="52">
        <v>0</v>
      </c>
      <c r="E272" s="52">
        <v>11.25</v>
      </c>
      <c r="F272" s="52">
        <v>0</v>
      </c>
      <c r="G272" s="52">
        <v>0</v>
      </c>
      <c r="H272" s="52">
        <v>52.55</v>
      </c>
      <c r="I272" s="52">
        <v>59.92</v>
      </c>
      <c r="J272" s="52">
        <v>60.57</v>
      </c>
      <c r="K272" s="52">
        <v>60.71</v>
      </c>
      <c r="L272" s="52">
        <v>48.43</v>
      </c>
      <c r="M272" s="52">
        <v>67.48</v>
      </c>
      <c r="N272" s="52">
        <v>67.61</v>
      </c>
      <c r="O272" s="52">
        <v>52.47</v>
      </c>
      <c r="P272" s="52">
        <v>68.97</v>
      </c>
      <c r="Q272" s="52">
        <v>68.97</v>
      </c>
      <c r="R272" s="52">
        <v>71.09</v>
      </c>
      <c r="S272" s="52">
        <v>65.56</v>
      </c>
      <c r="T272" s="52">
        <v>58.04</v>
      </c>
      <c r="U272" s="52">
        <f t="shared" si="4"/>
        <v>817.84000000000015</v>
      </c>
    </row>
    <row r="273" spans="1:21" x14ac:dyDescent="0.2">
      <c r="A273" s="52">
        <v>2169</v>
      </c>
      <c r="B273" s="52">
        <v>1</v>
      </c>
      <c r="C273" s="52">
        <v>8.02</v>
      </c>
      <c r="D273" s="52">
        <v>3</v>
      </c>
      <c r="E273" s="52">
        <v>8.0299999999999994</v>
      </c>
      <c r="F273" s="52">
        <v>0</v>
      </c>
      <c r="G273" s="52">
        <v>0</v>
      </c>
      <c r="H273" s="52">
        <v>58.34</v>
      </c>
      <c r="I273" s="52">
        <v>54.58</v>
      </c>
      <c r="J273" s="52">
        <v>50.97</v>
      </c>
      <c r="K273" s="52">
        <v>54.15</v>
      </c>
      <c r="L273" s="52">
        <v>57.06</v>
      </c>
      <c r="M273" s="52">
        <v>45.33</v>
      </c>
      <c r="N273" s="52">
        <v>58.13</v>
      </c>
      <c r="O273" s="52">
        <v>49.55</v>
      </c>
      <c r="P273" s="52">
        <v>59.65</v>
      </c>
      <c r="Q273" s="52">
        <v>53.52</v>
      </c>
      <c r="R273" s="52">
        <v>52.5</v>
      </c>
      <c r="S273" s="52">
        <v>54.7</v>
      </c>
      <c r="T273" s="52">
        <v>52.09</v>
      </c>
      <c r="U273" s="52">
        <f t="shared" si="4"/>
        <v>719.62</v>
      </c>
    </row>
    <row r="274" spans="1:21" x14ac:dyDescent="0.2">
      <c r="A274" s="52">
        <v>2170</v>
      </c>
      <c r="B274" s="52">
        <v>1</v>
      </c>
      <c r="C274" s="52">
        <v>20.5</v>
      </c>
      <c r="D274" s="52">
        <v>0</v>
      </c>
      <c r="E274" s="52">
        <v>10.96</v>
      </c>
      <c r="F274" s="52">
        <v>0</v>
      </c>
      <c r="G274" s="52">
        <v>0</v>
      </c>
      <c r="H274" s="52">
        <v>71.069999999999993</v>
      </c>
      <c r="I274" s="52">
        <v>90.99</v>
      </c>
      <c r="J274" s="52">
        <v>85.64</v>
      </c>
      <c r="K274" s="52">
        <v>94.26</v>
      </c>
      <c r="L274" s="52">
        <v>121.35</v>
      </c>
      <c r="M274" s="52">
        <v>89.69</v>
      </c>
      <c r="N274" s="52">
        <v>96.32</v>
      </c>
      <c r="O274" s="52">
        <v>116.74</v>
      </c>
      <c r="P274" s="52">
        <v>110.13</v>
      </c>
      <c r="Q274" s="52">
        <v>131.22</v>
      </c>
      <c r="R274" s="52">
        <v>128.12</v>
      </c>
      <c r="S274" s="52">
        <v>134.15</v>
      </c>
      <c r="T274" s="52">
        <v>113.39</v>
      </c>
      <c r="U274" s="52">
        <f t="shared" si="4"/>
        <v>1414.53</v>
      </c>
    </row>
    <row r="275" spans="1:21" x14ac:dyDescent="0.2">
      <c r="A275" s="52">
        <v>2171</v>
      </c>
      <c r="B275" s="52">
        <v>1</v>
      </c>
      <c r="C275" s="52">
        <v>2.94</v>
      </c>
      <c r="D275" s="52">
        <v>0</v>
      </c>
      <c r="E275" s="52">
        <v>3.4</v>
      </c>
      <c r="F275" s="52">
        <v>0</v>
      </c>
      <c r="G275" s="52">
        <v>0</v>
      </c>
      <c r="H275" s="52">
        <v>9.92</v>
      </c>
      <c r="I275" s="52">
        <v>16.28</v>
      </c>
      <c r="J275" s="52">
        <v>27.42</v>
      </c>
      <c r="K275" s="52">
        <v>17.28</v>
      </c>
      <c r="L275" s="52">
        <v>19.559999999999999</v>
      </c>
      <c r="M275" s="52">
        <v>24.01</v>
      </c>
      <c r="N275" s="52">
        <v>16.010000000000002</v>
      </c>
      <c r="O275" s="52">
        <v>22.99</v>
      </c>
      <c r="P275" s="52">
        <v>18.3</v>
      </c>
      <c r="Q275" s="52">
        <v>23.11</v>
      </c>
      <c r="R275" s="52">
        <v>21.31</v>
      </c>
      <c r="S275" s="52">
        <v>20.21</v>
      </c>
      <c r="T275" s="52">
        <v>15</v>
      </c>
      <c r="U275" s="52">
        <f t="shared" si="4"/>
        <v>257.74</v>
      </c>
    </row>
    <row r="276" spans="1:21" x14ac:dyDescent="0.2">
      <c r="A276" s="52">
        <v>2172</v>
      </c>
      <c r="B276" s="52">
        <v>1</v>
      </c>
      <c r="C276" s="52">
        <v>8.94</v>
      </c>
      <c r="D276" s="52">
        <v>0</v>
      </c>
      <c r="E276" s="52">
        <v>12.49</v>
      </c>
      <c r="F276" s="52">
        <v>0</v>
      </c>
      <c r="G276" s="52">
        <v>0</v>
      </c>
      <c r="H276" s="52">
        <v>31.89</v>
      </c>
      <c r="I276" s="52">
        <v>49.82</v>
      </c>
      <c r="J276" s="52">
        <v>58.12</v>
      </c>
      <c r="K276" s="52">
        <v>48.35</v>
      </c>
      <c r="L276" s="52">
        <v>51.86</v>
      </c>
      <c r="M276" s="52">
        <v>65.739999999999995</v>
      </c>
      <c r="N276" s="52">
        <v>53.91</v>
      </c>
      <c r="O276" s="52">
        <v>62.6</v>
      </c>
      <c r="P276" s="52">
        <v>63.9</v>
      </c>
      <c r="Q276" s="52">
        <v>74.150000000000006</v>
      </c>
      <c r="R276" s="52">
        <v>75.02</v>
      </c>
      <c r="S276" s="52">
        <v>57.16</v>
      </c>
      <c r="T276" s="52">
        <v>60.69</v>
      </c>
      <c r="U276" s="52">
        <f t="shared" si="4"/>
        <v>774.63999999999987</v>
      </c>
    </row>
    <row r="277" spans="1:21" x14ac:dyDescent="0.2">
      <c r="A277" s="52">
        <v>2174</v>
      </c>
      <c r="B277" s="52">
        <v>1</v>
      </c>
      <c r="C277" s="52">
        <v>18.510000000000002</v>
      </c>
      <c r="D277" s="52">
        <v>15</v>
      </c>
      <c r="E277" s="52">
        <v>14.46</v>
      </c>
      <c r="F277" s="52">
        <v>0</v>
      </c>
      <c r="G277" s="52">
        <v>0</v>
      </c>
      <c r="H277" s="52">
        <v>55.52</v>
      </c>
      <c r="I277" s="52">
        <v>81.489999999999995</v>
      </c>
      <c r="J277" s="52">
        <v>88.61</v>
      </c>
      <c r="K277" s="52">
        <v>59.06</v>
      </c>
      <c r="L277" s="52">
        <v>84.01</v>
      </c>
      <c r="M277" s="52">
        <v>68.78</v>
      </c>
      <c r="N277" s="52">
        <v>82.56</v>
      </c>
      <c r="O277" s="52">
        <v>73.77</v>
      </c>
      <c r="P277" s="52">
        <v>83.25</v>
      </c>
      <c r="Q277" s="52">
        <v>93.11</v>
      </c>
      <c r="R277" s="52">
        <v>81.69</v>
      </c>
      <c r="S277" s="52">
        <v>80.86</v>
      </c>
      <c r="T277" s="52">
        <v>65.680000000000007</v>
      </c>
      <c r="U277" s="52">
        <f t="shared" si="4"/>
        <v>1046.3599999999999</v>
      </c>
    </row>
    <row r="278" spans="1:21" x14ac:dyDescent="0.2">
      <c r="A278" s="52">
        <v>2176</v>
      </c>
      <c r="B278" s="52">
        <v>1</v>
      </c>
      <c r="C278" s="52">
        <v>8.92</v>
      </c>
      <c r="D278" s="52">
        <v>22.42</v>
      </c>
      <c r="E278" s="52">
        <v>8.6199999999999992</v>
      </c>
      <c r="F278" s="52">
        <v>0</v>
      </c>
      <c r="G278" s="52">
        <v>0</v>
      </c>
      <c r="H278" s="52">
        <v>40.840000000000003</v>
      </c>
      <c r="I278" s="52">
        <v>48.77</v>
      </c>
      <c r="J278" s="52">
        <v>65.010000000000005</v>
      </c>
      <c r="K278" s="52">
        <v>39.700000000000003</v>
      </c>
      <c r="L278" s="52">
        <v>43.76</v>
      </c>
      <c r="M278" s="52">
        <v>46.78</v>
      </c>
      <c r="N278" s="52">
        <v>45.72</v>
      </c>
      <c r="O278" s="52">
        <v>42.17</v>
      </c>
      <c r="P278" s="52">
        <v>49.32</v>
      </c>
      <c r="Q278" s="52">
        <v>54.61</v>
      </c>
      <c r="R278" s="52">
        <v>43.69</v>
      </c>
      <c r="S278" s="52">
        <v>60.66</v>
      </c>
      <c r="T278" s="52">
        <v>40.229999999999997</v>
      </c>
      <c r="U278" s="52">
        <f t="shared" si="4"/>
        <v>661.22000000000014</v>
      </c>
    </row>
    <row r="279" spans="1:21" x14ac:dyDescent="0.2">
      <c r="A279" s="52">
        <v>2180</v>
      </c>
      <c r="B279" s="52">
        <v>1</v>
      </c>
      <c r="C279" s="52">
        <v>7.3</v>
      </c>
      <c r="D279" s="52">
        <v>0</v>
      </c>
      <c r="E279" s="52">
        <v>8.08</v>
      </c>
      <c r="F279" s="52">
        <v>0</v>
      </c>
      <c r="G279" s="52">
        <v>0</v>
      </c>
      <c r="H279" s="52">
        <v>50.86</v>
      </c>
      <c r="I279" s="52">
        <v>52.9</v>
      </c>
      <c r="J279" s="52">
        <v>60.74</v>
      </c>
      <c r="K279" s="52">
        <v>62.97</v>
      </c>
      <c r="L279" s="52">
        <v>66.45</v>
      </c>
      <c r="M279" s="52">
        <v>49.62</v>
      </c>
      <c r="N279" s="52">
        <v>44.33</v>
      </c>
      <c r="O279" s="52">
        <v>48.85</v>
      </c>
      <c r="P279" s="52">
        <v>50.42</v>
      </c>
      <c r="Q279" s="52">
        <v>52.69</v>
      </c>
      <c r="R279" s="52">
        <v>64</v>
      </c>
      <c r="S279" s="52">
        <v>42.6</v>
      </c>
      <c r="T279" s="52">
        <v>47.34</v>
      </c>
      <c r="U279" s="52">
        <f t="shared" si="4"/>
        <v>709.15000000000009</v>
      </c>
    </row>
    <row r="280" spans="1:21" x14ac:dyDescent="0.2">
      <c r="A280" s="52">
        <v>2184</v>
      </c>
      <c r="B280" s="52">
        <v>1</v>
      </c>
      <c r="C280" s="52">
        <v>9.82</v>
      </c>
      <c r="D280" s="52">
        <v>0</v>
      </c>
      <c r="E280" s="52">
        <v>14.33</v>
      </c>
      <c r="F280" s="52">
        <v>0</v>
      </c>
      <c r="G280" s="52">
        <v>0</v>
      </c>
      <c r="H280" s="52">
        <v>53.84</v>
      </c>
      <c r="I280" s="52">
        <v>85.96</v>
      </c>
      <c r="J280" s="52">
        <v>81.62</v>
      </c>
      <c r="K280" s="52">
        <v>83.14</v>
      </c>
      <c r="L280" s="52">
        <v>83.37</v>
      </c>
      <c r="M280" s="52">
        <v>93.64</v>
      </c>
      <c r="N280" s="52">
        <v>84.18</v>
      </c>
      <c r="O280" s="52">
        <v>85.85</v>
      </c>
      <c r="P280" s="52">
        <v>96.8</v>
      </c>
      <c r="Q280" s="52">
        <v>104.85</v>
      </c>
      <c r="R280" s="52">
        <v>97.81</v>
      </c>
      <c r="S280" s="52">
        <v>86.91</v>
      </c>
      <c r="T280" s="52">
        <v>92.41</v>
      </c>
      <c r="U280" s="52">
        <f t="shared" si="4"/>
        <v>1154.5300000000002</v>
      </c>
    </row>
    <row r="281" spans="1:21" x14ac:dyDescent="0.2">
      <c r="A281" s="52">
        <v>2190</v>
      </c>
      <c r="B281" s="52">
        <v>1</v>
      </c>
      <c r="C281" s="52">
        <v>23.08</v>
      </c>
      <c r="D281" s="52">
        <v>0</v>
      </c>
      <c r="E281" s="52">
        <v>15.35</v>
      </c>
      <c r="F281" s="52">
        <v>0</v>
      </c>
      <c r="G281" s="52">
        <v>0</v>
      </c>
      <c r="H281" s="52">
        <v>64.97</v>
      </c>
      <c r="I281" s="52">
        <v>76.44</v>
      </c>
      <c r="J281" s="52">
        <v>59.95</v>
      </c>
      <c r="K281" s="52">
        <v>53.67</v>
      </c>
      <c r="L281" s="52">
        <v>68.790000000000006</v>
      </c>
      <c r="M281" s="52">
        <v>65.89</v>
      </c>
      <c r="N281" s="52">
        <v>69.569999999999993</v>
      </c>
      <c r="O281" s="52">
        <v>68.540000000000006</v>
      </c>
      <c r="P281" s="52">
        <v>75.64</v>
      </c>
      <c r="Q281" s="52">
        <v>71.36</v>
      </c>
      <c r="R281" s="52">
        <v>76.930000000000007</v>
      </c>
      <c r="S281" s="52">
        <v>81.13</v>
      </c>
      <c r="T281" s="52">
        <v>85.73</v>
      </c>
      <c r="U281" s="52">
        <f t="shared" si="4"/>
        <v>957.04000000000008</v>
      </c>
    </row>
    <row r="282" spans="1:21" x14ac:dyDescent="0.2">
      <c r="A282" s="52">
        <v>2198</v>
      </c>
      <c r="B282" s="52">
        <v>1</v>
      </c>
      <c r="C282" s="52">
        <v>4.84</v>
      </c>
      <c r="D282" s="52">
        <v>0</v>
      </c>
      <c r="E282" s="52">
        <v>1.88</v>
      </c>
      <c r="F282" s="52">
        <v>0</v>
      </c>
      <c r="G282" s="52">
        <v>0</v>
      </c>
      <c r="H282" s="52">
        <v>50.75</v>
      </c>
      <c r="I282" s="52">
        <v>40.4</v>
      </c>
      <c r="J282" s="52">
        <v>48.15</v>
      </c>
      <c r="K282" s="52">
        <v>54.58</v>
      </c>
      <c r="L282" s="52">
        <v>42.49</v>
      </c>
      <c r="M282" s="52">
        <v>47.68</v>
      </c>
      <c r="N282" s="52">
        <v>66.67</v>
      </c>
      <c r="O282" s="52">
        <v>57.3</v>
      </c>
      <c r="P282" s="52">
        <v>48.57</v>
      </c>
      <c r="Q282" s="52">
        <v>62.16</v>
      </c>
      <c r="R282" s="52">
        <v>57.65</v>
      </c>
      <c r="S282" s="52">
        <v>43.84</v>
      </c>
      <c r="T282" s="52">
        <v>41.91</v>
      </c>
      <c r="U282" s="52">
        <f t="shared" si="4"/>
        <v>668.87</v>
      </c>
    </row>
    <row r="283" spans="1:21" x14ac:dyDescent="0.2">
      <c r="A283" s="52">
        <v>2215</v>
      </c>
      <c r="B283" s="52">
        <v>1</v>
      </c>
      <c r="C283" s="52">
        <v>5.26</v>
      </c>
      <c r="D283" s="52">
        <v>7.62</v>
      </c>
      <c r="E283" s="52">
        <v>4.24</v>
      </c>
      <c r="F283" s="52">
        <v>0</v>
      </c>
      <c r="G283" s="52">
        <v>0</v>
      </c>
      <c r="H283" s="52">
        <v>16.82</v>
      </c>
      <c r="I283" s="52">
        <v>25.61</v>
      </c>
      <c r="J283" s="52">
        <v>18.95</v>
      </c>
      <c r="K283" s="52">
        <v>32.71</v>
      </c>
      <c r="L283" s="52">
        <v>18.559999999999999</v>
      </c>
      <c r="M283" s="52">
        <v>20.89</v>
      </c>
      <c r="N283" s="52">
        <v>24</v>
      </c>
      <c r="O283" s="52">
        <v>26.11</v>
      </c>
      <c r="P283" s="52">
        <v>22.76</v>
      </c>
      <c r="Q283" s="52">
        <v>18.36</v>
      </c>
      <c r="R283" s="52">
        <v>25.7</v>
      </c>
      <c r="S283" s="52">
        <v>23.05</v>
      </c>
      <c r="T283" s="52">
        <v>25.11</v>
      </c>
      <c r="U283" s="52">
        <f t="shared" si="4"/>
        <v>315.75000000000006</v>
      </c>
    </row>
    <row r="284" spans="1:21" x14ac:dyDescent="0.2">
      <c r="A284" s="52">
        <v>2310</v>
      </c>
      <c r="B284" s="52">
        <v>1</v>
      </c>
      <c r="C284" s="52">
        <v>13.99</v>
      </c>
      <c r="D284" s="52">
        <v>0</v>
      </c>
      <c r="E284" s="52">
        <v>9.35</v>
      </c>
      <c r="F284" s="52">
        <v>0</v>
      </c>
      <c r="G284" s="52">
        <v>0</v>
      </c>
      <c r="H284" s="52">
        <v>58.87</v>
      </c>
      <c r="I284" s="52">
        <v>72.16</v>
      </c>
      <c r="J284" s="52">
        <v>96.25</v>
      </c>
      <c r="K284" s="52">
        <v>78.7</v>
      </c>
      <c r="L284" s="52">
        <v>74.92</v>
      </c>
      <c r="M284" s="52">
        <v>92.79</v>
      </c>
      <c r="N284" s="52">
        <v>71.239999999999995</v>
      </c>
      <c r="O284" s="52">
        <v>90.71</v>
      </c>
      <c r="P284" s="52">
        <v>85.25</v>
      </c>
      <c r="Q284" s="52">
        <v>97.26</v>
      </c>
      <c r="R284" s="52">
        <v>98.96</v>
      </c>
      <c r="S284" s="52">
        <v>106.54</v>
      </c>
      <c r="T284" s="52">
        <v>95.32</v>
      </c>
      <c r="U284" s="52">
        <f t="shared" si="4"/>
        <v>1142.31</v>
      </c>
    </row>
    <row r="285" spans="1:21" x14ac:dyDescent="0.2">
      <c r="A285" s="52">
        <v>2311</v>
      </c>
      <c r="B285" s="52">
        <v>1</v>
      </c>
      <c r="C285" s="52">
        <v>2.78</v>
      </c>
      <c r="D285" s="52">
        <v>0</v>
      </c>
      <c r="E285" s="52">
        <v>6.15</v>
      </c>
      <c r="F285" s="52">
        <v>0</v>
      </c>
      <c r="G285" s="52">
        <v>0</v>
      </c>
      <c r="H285" s="52">
        <v>34.15</v>
      </c>
      <c r="I285" s="52">
        <v>33.29</v>
      </c>
      <c r="J285" s="52">
        <v>22.79</v>
      </c>
      <c r="K285" s="52">
        <v>33.880000000000003</v>
      </c>
      <c r="L285" s="52">
        <v>26.33</v>
      </c>
      <c r="M285" s="52">
        <v>32.85</v>
      </c>
      <c r="N285" s="52">
        <v>20.59</v>
      </c>
      <c r="O285" s="52">
        <v>21.77</v>
      </c>
      <c r="P285" s="52">
        <v>30.85</v>
      </c>
      <c r="Q285" s="52">
        <v>38.299999999999997</v>
      </c>
      <c r="R285" s="52">
        <v>23.37</v>
      </c>
      <c r="S285" s="52">
        <v>26.68</v>
      </c>
      <c r="T285" s="52">
        <v>29.66</v>
      </c>
      <c r="U285" s="52">
        <f t="shared" si="4"/>
        <v>383.44000000000005</v>
      </c>
    </row>
    <row r="286" spans="1:21" x14ac:dyDescent="0.2">
      <c r="A286" s="52">
        <v>2342</v>
      </c>
      <c r="B286" s="52">
        <v>1</v>
      </c>
      <c r="C286" s="52">
        <v>12.58</v>
      </c>
      <c r="D286" s="52">
        <v>1.2</v>
      </c>
      <c r="E286" s="52">
        <v>12.25</v>
      </c>
      <c r="F286" s="52">
        <v>0</v>
      </c>
      <c r="G286" s="52">
        <v>0</v>
      </c>
      <c r="H286" s="52">
        <v>50.09</v>
      </c>
      <c r="I286" s="52">
        <v>62.36</v>
      </c>
      <c r="J286" s="52">
        <v>82.1</v>
      </c>
      <c r="K286" s="52">
        <v>74.349999999999994</v>
      </c>
      <c r="L286" s="52">
        <v>54</v>
      </c>
      <c r="M286" s="52">
        <v>64.31</v>
      </c>
      <c r="N286" s="52">
        <v>66.89</v>
      </c>
      <c r="O286" s="52">
        <v>61.75</v>
      </c>
      <c r="P286" s="52">
        <v>63.47</v>
      </c>
      <c r="Q286" s="52">
        <v>56.21</v>
      </c>
      <c r="R286" s="52">
        <v>70.72</v>
      </c>
      <c r="S286" s="52">
        <v>68.180000000000007</v>
      </c>
      <c r="T286" s="52">
        <v>55.86</v>
      </c>
      <c r="U286" s="52">
        <f t="shared" si="4"/>
        <v>856.32</v>
      </c>
    </row>
    <row r="287" spans="1:21" x14ac:dyDescent="0.2">
      <c r="A287" s="52">
        <v>2358</v>
      </c>
      <c r="B287" s="52">
        <v>1</v>
      </c>
      <c r="C287" s="52">
        <v>1.4</v>
      </c>
      <c r="D287" s="52">
        <v>0</v>
      </c>
      <c r="E287" s="52">
        <v>0.34</v>
      </c>
      <c r="F287" s="52">
        <v>0</v>
      </c>
      <c r="G287" s="52">
        <v>0</v>
      </c>
      <c r="H287" s="52">
        <v>16.23</v>
      </c>
      <c r="I287" s="52">
        <v>17.760000000000002</v>
      </c>
      <c r="J287" s="52">
        <v>23.13</v>
      </c>
      <c r="K287" s="52">
        <v>17</v>
      </c>
      <c r="L287" s="52">
        <v>10.33</v>
      </c>
      <c r="M287" s="52">
        <v>25.21</v>
      </c>
      <c r="N287" s="52">
        <v>18.95</v>
      </c>
      <c r="O287" s="52">
        <v>15.55</v>
      </c>
      <c r="P287" s="52">
        <v>17.55</v>
      </c>
      <c r="Q287" s="52">
        <v>17.989999999999998</v>
      </c>
      <c r="R287" s="52">
        <v>9.3699999999999992</v>
      </c>
      <c r="S287" s="52">
        <v>13.57</v>
      </c>
      <c r="T287" s="52">
        <v>18</v>
      </c>
      <c r="U287" s="52">
        <f t="shared" si="4"/>
        <v>222.38000000000002</v>
      </c>
    </row>
    <row r="288" spans="1:21" x14ac:dyDescent="0.2">
      <c r="A288" s="52">
        <v>2364</v>
      </c>
      <c r="B288" s="52">
        <v>1</v>
      </c>
      <c r="C288" s="52">
        <v>11.09</v>
      </c>
      <c r="D288" s="52">
        <v>0</v>
      </c>
      <c r="E288" s="52">
        <v>9.16</v>
      </c>
      <c r="F288" s="52">
        <v>0</v>
      </c>
      <c r="G288" s="52">
        <v>0</v>
      </c>
      <c r="H288" s="52">
        <v>44.35</v>
      </c>
      <c r="I288" s="52">
        <v>48.43</v>
      </c>
      <c r="J288" s="52">
        <v>45.27</v>
      </c>
      <c r="K288" s="52">
        <v>44.31</v>
      </c>
      <c r="L288" s="52">
        <v>37.9</v>
      </c>
      <c r="M288" s="52">
        <v>55.12</v>
      </c>
      <c r="N288" s="52">
        <v>43.18</v>
      </c>
      <c r="O288" s="52">
        <v>30.77</v>
      </c>
      <c r="P288" s="52">
        <v>54.02</v>
      </c>
      <c r="Q288" s="52">
        <v>63.42</v>
      </c>
      <c r="R288" s="52">
        <v>48.23</v>
      </c>
      <c r="S288" s="52">
        <v>53.01</v>
      </c>
      <c r="T288" s="52">
        <v>61.41</v>
      </c>
      <c r="U288" s="52">
        <f t="shared" si="4"/>
        <v>649.66999999999996</v>
      </c>
    </row>
    <row r="289" spans="1:21" x14ac:dyDescent="0.2">
      <c r="A289" s="52">
        <v>2365</v>
      </c>
      <c r="B289" s="52">
        <v>1</v>
      </c>
      <c r="C289" s="52">
        <v>10.36</v>
      </c>
      <c r="D289" s="52">
        <v>1.2</v>
      </c>
      <c r="E289" s="52">
        <v>9.17</v>
      </c>
      <c r="F289" s="52">
        <v>0</v>
      </c>
      <c r="G289" s="52">
        <v>0</v>
      </c>
      <c r="H289" s="52">
        <v>37.090000000000003</v>
      </c>
      <c r="I289" s="52">
        <v>54.99</v>
      </c>
      <c r="J289" s="52">
        <v>56.53</v>
      </c>
      <c r="K289" s="52">
        <v>53.45</v>
      </c>
      <c r="L289" s="52">
        <v>59.22</v>
      </c>
      <c r="M289" s="52">
        <v>61.42</v>
      </c>
      <c r="N289" s="52">
        <v>66.72</v>
      </c>
      <c r="O289" s="52">
        <v>73.11</v>
      </c>
      <c r="P289" s="52">
        <v>68.11</v>
      </c>
      <c r="Q289" s="52">
        <v>66.099999999999994</v>
      </c>
      <c r="R289" s="52">
        <v>85.4</v>
      </c>
      <c r="S289" s="52">
        <v>53.06</v>
      </c>
      <c r="T289" s="52">
        <v>66.92</v>
      </c>
      <c r="U289" s="52">
        <f t="shared" si="4"/>
        <v>822.85</v>
      </c>
    </row>
    <row r="290" spans="1:21" x14ac:dyDescent="0.2">
      <c r="A290" s="52">
        <v>2396</v>
      </c>
      <c r="B290" s="52">
        <v>1</v>
      </c>
      <c r="C290" s="52">
        <v>20.399999999999999</v>
      </c>
      <c r="D290" s="52">
        <v>0.48</v>
      </c>
      <c r="E290" s="52">
        <v>7.97</v>
      </c>
      <c r="F290" s="52">
        <v>0</v>
      </c>
      <c r="G290" s="52">
        <v>0</v>
      </c>
      <c r="H290" s="52">
        <v>42.91</v>
      </c>
      <c r="I290" s="52">
        <v>57.06</v>
      </c>
      <c r="J290" s="52">
        <v>64.5</v>
      </c>
      <c r="K290" s="52">
        <v>61.53</v>
      </c>
      <c r="L290" s="52">
        <v>65.25</v>
      </c>
      <c r="M290" s="52">
        <v>56.8</v>
      </c>
      <c r="N290" s="52">
        <v>69.72</v>
      </c>
      <c r="O290" s="52">
        <v>76.989999999999995</v>
      </c>
      <c r="P290" s="52">
        <v>69.650000000000006</v>
      </c>
      <c r="Q290" s="52">
        <v>65.55</v>
      </c>
      <c r="R290" s="52">
        <v>69.209999999999994</v>
      </c>
      <c r="S290" s="52">
        <v>64.099999999999994</v>
      </c>
      <c r="T290" s="52">
        <v>66.569999999999993</v>
      </c>
      <c r="U290" s="52">
        <f t="shared" si="4"/>
        <v>858.69</v>
      </c>
    </row>
    <row r="291" spans="1:21" x14ac:dyDescent="0.2">
      <c r="A291" s="52">
        <v>2397</v>
      </c>
      <c r="B291" s="52">
        <v>1</v>
      </c>
      <c r="C291" s="52">
        <v>19.87</v>
      </c>
      <c r="D291" s="52">
        <v>0</v>
      </c>
      <c r="E291" s="52">
        <v>3.82</v>
      </c>
      <c r="F291" s="52">
        <v>0</v>
      </c>
      <c r="G291" s="52">
        <v>0</v>
      </c>
      <c r="H291" s="52">
        <v>66.73</v>
      </c>
      <c r="I291" s="52">
        <v>67.150000000000006</v>
      </c>
      <c r="J291" s="52">
        <v>56.44</v>
      </c>
      <c r="K291" s="52">
        <v>69.900000000000006</v>
      </c>
      <c r="L291" s="52">
        <v>71.31</v>
      </c>
      <c r="M291" s="52">
        <v>75.03</v>
      </c>
      <c r="N291" s="52">
        <v>84.93</v>
      </c>
      <c r="O291" s="52">
        <v>111.75</v>
      </c>
      <c r="P291" s="52">
        <v>75.510000000000005</v>
      </c>
      <c r="Q291" s="52">
        <v>97.9</v>
      </c>
      <c r="R291" s="52">
        <v>98.81</v>
      </c>
      <c r="S291" s="52">
        <v>110.84</v>
      </c>
      <c r="T291" s="52">
        <v>97.56</v>
      </c>
      <c r="U291" s="52">
        <f t="shared" si="4"/>
        <v>1107.5500000000002</v>
      </c>
    </row>
    <row r="292" spans="1:21" x14ac:dyDescent="0.2">
      <c r="A292" s="52">
        <v>2448</v>
      </c>
      <c r="B292" s="52">
        <v>1</v>
      </c>
      <c r="C292" s="52">
        <v>3.42</v>
      </c>
      <c r="D292" s="52">
        <v>4.12</v>
      </c>
      <c r="E292" s="52">
        <v>6.35</v>
      </c>
      <c r="F292" s="52">
        <v>0</v>
      </c>
      <c r="G292" s="52">
        <v>0</v>
      </c>
      <c r="H292" s="52">
        <v>45.86</v>
      </c>
      <c r="I292" s="52">
        <v>57.03</v>
      </c>
      <c r="J292" s="52">
        <v>41.57</v>
      </c>
      <c r="K292" s="52">
        <v>49.5</v>
      </c>
      <c r="L292" s="52">
        <v>46.35</v>
      </c>
      <c r="M292" s="52">
        <v>46.06</v>
      </c>
      <c r="N292" s="52">
        <v>42.81</v>
      </c>
      <c r="O292" s="52">
        <v>45.87</v>
      </c>
      <c r="P292" s="52">
        <v>52.29</v>
      </c>
      <c r="Q292" s="52">
        <v>60.33</v>
      </c>
      <c r="R292" s="52">
        <v>50.95</v>
      </c>
      <c r="S292" s="52">
        <v>54.52</v>
      </c>
      <c r="T292" s="52">
        <v>53.77</v>
      </c>
      <c r="U292" s="52">
        <f t="shared" si="4"/>
        <v>660.8</v>
      </c>
    </row>
    <row r="293" spans="1:21" x14ac:dyDescent="0.2">
      <c r="A293" s="52">
        <v>2534</v>
      </c>
      <c r="B293" s="52">
        <v>1</v>
      </c>
      <c r="C293" s="52">
        <v>3.89</v>
      </c>
      <c r="D293" s="52">
        <v>0.86</v>
      </c>
      <c r="E293" s="52">
        <v>2.48</v>
      </c>
      <c r="F293" s="52">
        <v>0</v>
      </c>
      <c r="G293" s="52">
        <v>0</v>
      </c>
      <c r="H293" s="52">
        <v>43.35</v>
      </c>
      <c r="I293" s="52">
        <v>29.35</v>
      </c>
      <c r="J293" s="52">
        <v>40.36</v>
      </c>
      <c r="K293" s="52">
        <v>39.520000000000003</v>
      </c>
      <c r="L293" s="52">
        <v>43.07</v>
      </c>
      <c r="M293" s="52">
        <v>32.85</v>
      </c>
      <c r="N293" s="52">
        <v>48.88</v>
      </c>
      <c r="O293" s="52">
        <v>41.96</v>
      </c>
      <c r="P293" s="52">
        <v>51.1</v>
      </c>
      <c r="Q293" s="52">
        <v>55.73</v>
      </c>
      <c r="R293" s="52">
        <v>59.63</v>
      </c>
      <c r="S293" s="52">
        <v>57.86</v>
      </c>
      <c r="T293" s="52">
        <v>48.94</v>
      </c>
      <c r="U293" s="52">
        <f t="shared" si="4"/>
        <v>599.82999999999993</v>
      </c>
    </row>
    <row r="294" spans="1:21" x14ac:dyDescent="0.2">
      <c r="A294" s="52">
        <v>2536</v>
      </c>
      <c r="B294" s="52">
        <v>1</v>
      </c>
      <c r="C294" s="52">
        <v>1.84</v>
      </c>
      <c r="D294" s="52">
        <v>1.8</v>
      </c>
      <c r="E294" s="52">
        <v>4</v>
      </c>
      <c r="F294" s="52">
        <v>0</v>
      </c>
      <c r="G294" s="52">
        <v>0</v>
      </c>
      <c r="H294" s="52">
        <v>13.48</v>
      </c>
      <c r="I294" s="52">
        <v>20</v>
      </c>
      <c r="J294" s="52">
        <v>16</v>
      </c>
      <c r="K294" s="52">
        <v>19.41</v>
      </c>
      <c r="L294" s="52">
        <v>27.75</v>
      </c>
      <c r="M294" s="52">
        <v>14.56</v>
      </c>
      <c r="N294" s="52">
        <v>27</v>
      </c>
      <c r="O294" s="52">
        <v>15.28</v>
      </c>
      <c r="P294" s="52">
        <v>25.63</v>
      </c>
      <c r="Q294" s="52">
        <v>17.39</v>
      </c>
      <c r="R294" s="52">
        <v>21.03</v>
      </c>
      <c r="S294" s="52">
        <v>14.36</v>
      </c>
      <c r="T294" s="52">
        <v>20.02</v>
      </c>
      <c r="U294" s="52">
        <f t="shared" si="4"/>
        <v>259.54999999999995</v>
      </c>
    </row>
    <row r="295" spans="1:21" x14ac:dyDescent="0.2">
      <c r="A295" s="52">
        <v>2580</v>
      </c>
      <c r="B295" s="52">
        <v>1</v>
      </c>
      <c r="C295" s="52">
        <v>7.33</v>
      </c>
      <c r="D295" s="52">
        <v>13.17</v>
      </c>
      <c r="E295" s="52">
        <v>7.23</v>
      </c>
      <c r="F295" s="52">
        <v>0</v>
      </c>
      <c r="G295" s="52">
        <v>0</v>
      </c>
      <c r="H295" s="52">
        <v>42.46</v>
      </c>
      <c r="I295" s="52">
        <v>45.96</v>
      </c>
      <c r="J295" s="52">
        <v>63.3</v>
      </c>
      <c r="K295" s="52">
        <v>57.64</v>
      </c>
      <c r="L295" s="52">
        <v>52.4</v>
      </c>
      <c r="M295" s="52">
        <v>58.17</v>
      </c>
      <c r="N295" s="52">
        <v>68.459999999999994</v>
      </c>
      <c r="O295" s="52">
        <v>65.87</v>
      </c>
      <c r="P295" s="52">
        <v>79.260000000000005</v>
      </c>
      <c r="Q295" s="52">
        <v>73.5</v>
      </c>
      <c r="R295" s="52">
        <v>71.16</v>
      </c>
      <c r="S295" s="52">
        <v>68.040000000000006</v>
      </c>
      <c r="T295" s="52">
        <v>54.14</v>
      </c>
      <c r="U295" s="52">
        <f t="shared" si="4"/>
        <v>828.08999999999992</v>
      </c>
    </row>
    <row r="296" spans="1:21" x14ac:dyDescent="0.2">
      <c r="A296" s="52">
        <v>2609</v>
      </c>
      <c r="B296" s="52">
        <v>1</v>
      </c>
      <c r="C296" s="52">
        <v>2.56</v>
      </c>
      <c r="D296" s="52">
        <v>10.8</v>
      </c>
      <c r="E296" s="52">
        <v>7.73</v>
      </c>
      <c r="F296" s="52">
        <v>0</v>
      </c>
      <c r="G296" s="52">
        <v>0</v>
      </c>
      <c r="H296" s="52">
        <v>18.87</v>
      </c>
      <c r="I296" s="52">
        <v>36.47</v>
      </c>
      <c r="J296" s="52">
        <v>35.65</v>
      </c>
      <c r="K296" s="52">
        <v>35.549999999999997</v>
      </c>
      <c r="L296" s="52">
        <v>36.47</v>
      </c>
      <c r="M296" s="52">
        <v>31.37</v>
      </c>
      <c r="N296" s="52">
        <v>39.409999999999997</v>
      </c>
      <c r="O296" s="52">
        <v>39.46</v>
      </c>
      <c r="P296" s="52">
        <v>38.53</v>
      </c>
      <c r="Q296" s="52">
        <v>39.32</v>
      </c>
      <c r="R296" s="52">
        <v>33.880000000000003</v>
      </c>
      <c r="S296" s="52">
        <v>30.76</v>
      </c>
      <c r="T296" s="52">
        <v>34.380000000000003</v>
      </c>
      <c r="U296" s="52">
        <f t="shared" si="4"/>
        <v>471.21</v>
      </c>
    </row>
    <row r="297" spans="1:21" x14ac:dyDescent="0.2">
      <c r="A297" s="52">
        <v>2683</v>
      </c>
      <c r="B297" s="52">
        <v>1</v>
      </c>
      <c r="C297" s="52">
        <v>4.12</v>
      </c>
      <c r="D297" s="52">
        <v>0</v>
      </c>
      <c r="E297" s="52">
        <v>3.07</v>
      </c>
      <c r="F297" s="52">
        <v>0</v>
      </c>
      <c r="G297" s="52">
        <v>0</v>
      </c>
      <c r="H297" s="52">
        <v>22.69</v>
      </c>
      <c r="I297" s="52">
        <v>30.19</v>
      </c>
      <c r="J297" s="52">
        <v>21.64</v>
      </c>
      <c r="K297" s="52">
        <v>31.05</v>
      </c>
      <c r="L297" s="52">
        <v>26.93</v>
      </c>
      <c r="M297" s="52">
        <v>21.4</v>
      </c>
      <c r="N297" s="52">
        <v>23</v>
      </c>
      <c r="O297" s="52">
        <v>32.61</v>
      </c>
      <c r="P297" s="52">
        <v>28.28</v>
      </c>
      <c r="Q297" s="52">
        <v>31.99</v>
      </c>
      <c r="R297" s="52">
        <v>16.84</v>
      </c>
      <c r="S297" s="52">
        <v>30.61</v>
      </c>
      <c r="T297" s="52">
        <v>29.48</v>
      </c>
      <c r="U297" s="52">
        <f t="shared" si="4"/>
        <v>353.9</v>
      </c>
    </row>
    <row r="298" spans="1:21" x14ac:dyDescent="0.2">
      <c r="A298" s="52">
        <v>2687</v>
      </c>
      <c r="B298" s="52">
        <v>1</v>
      </c>
      <c r="C298" s="52">
        <v>19.03</v>
      </c>
      <c r="D298" s="52">
        <v>0</v>
      </c>
      <c r="E298" s="52">
        <v>21.29</v>
      </c>
      <c r="F298" s="52">
        <v>0</v>
      </c>
      <c r="G298" s="52">
        <v>0</v>
      </c>
      <c r="H298" s="52">
        <v>84.6</v>
      </c>
      <c r="I298" s="52">
        <v>95.91</v>
      </c>
      <c r="J298" s="52">
        <v>92.93</v>
      </c>
      <c r="K298" s="52">
        <v>103.72</v>
      </c>
      <c r="L298" s="52">
        <v>96.51</v>
      </c>
      <c r="M298" s="52">
        <v>92.24</v>
      </c>
      <c r="N298" s="52">
        <v>93.66</v>
      </c>
      <c r="O298" s="52">
        <v>119.97</v>
      </c>
      <c r="P298" s="52">
        <v>109.4</v>
      </c>
      <c r="Q298" s="52">
        <v>135.88999999999999</v>
      </c>
      <c r="R298" s="52">
        <v>105.39</v>
      </c>
      <c r="S298" s="52">
        <v>121.2</v>
      </c>
      <c r="T298" s="52">
        <v>98.56</v>
      </c>
      <c r="U298" s="52">
        <f t="shared" si="4"/>
        <v>1390.3000000000002</v>
      </c>
    </row>
    <row r="299" spans="1:21" x14ac:dyDescent="0.2">
      <c r="A299" s="52">
        <v>2689</v>
      </c>
      <c r="B299" s="52">
        <v>1</v>
      </c>
      <c r="C299" s="52">
        <v>17.32</v>
      </c>
      <c r="D299" s="52">
        <v>5.13</v>
      </c>
      <c r="E299" s="52">
        <v>16.73</v>
      </c>
      <c r="F299" s="52">
        <v>0</v>
      </c>
      <c r="G299" s="52">
        <v>0</v>
      </c>
      <c r="H299" s="52">
        <v>94.93</v>
      </c>
      <c r="I299" s="52">
        <v>96.21</v>
      </c>
      <c r="J299" s="52">
        <v>100.42</v>
      </c>
      <c r="K299" s="52">
        <v>97.81</v>
      </c>
      <c r="L299" s="52">
        <v>93.62</v>
      </c>
      <c r="M299" s="52">
        <v>106.14</v>
      </c>
      <c r="N299" s="52">
        <v>92.61</v>
      </c>
      <c r="O299" s="52">
        <v>89.51</v>
      </c>
      <c r="P299" s="52">
        <v>98.73</v>
      </c>
      <c r="Q299" s="52">
        <v>92.72</v>
      </c>
      <c r="R299" s="52">
        <v>117.32</v>
      </c>
      <c r="S299" s="52">
        <v>82.37</v>
      </c>
      <c r="T299" s="52">
        <v>82.86</v>
      </c>
      <c r="U299" s="52">
        <f t="shared" si="4"/>
        <v>1284.43</v>
      </c>
    </row>
    <row r="300" spans="1:21" x14ac:dyDescent="0.2">
      <c r="A300" s="52">
        <v>2711</v>
      </c>
      <c r="B300" s="52">
        <v>1</v>
      </c>
      <c r="C300" s="52">
        <v>9.75</v>
      </c>
      <c r="D300" s="52">
        <v>21.37</v>
      </c>
      <c r="E300" s="52">
        <v>9.2200000000000006</v>
      </c>
      <c r="F300" s="52">
        <v>0</v>
      </c>
      <c r="G300" s="52">
        <v>0</v>
      </c>
      <c r="H300" s="52">
        <v>49</v>
      </c>
      <c r="I300" s="52">
        <v>51.87</v>
      </c>
      <c r="J300" s="52">
        <v>67.599999999999994</v>
      </c>
      <c r="K300" s="52">
        <v>49.53</v>
      </c>
      <c r="L300" s="52">
        <v>69.739999999999995</v>
      </c>
      <c r="M300" s="52">
        <v>61.37</v>
      </c>
      <c r="N300" s="52">
        <v>71.73</v>
      </c>
      <c r="O300" s="52">
        <v>71.97</v>
      </c>
      <c r="P300" s="52">
        <v>71.5</v>
      </c>
      <c r="Q300" s="52">
        <v>90.37</v>
      </c>
      <c r="R300" s="52">
        <v>69.44</v>
      </c>
      <c r="S300" s="52">
        <v>76.64</v>
      </c>
      <c r="T300" s="52">
        <v>89.93</v>
      </c>
      <c r="U300" s="52">
        <f t="shared" si="4"/>
        <v>931.03</v>
      </c>
    </row>
    <row r="301" spans="1:21" x14ac:dyDescent="0.2">
      <c r="A301" s="52">
        <v>2752</v>
      </c>
      <c r="B301" s="52">
        <v>1</v>
      </c>
      <c r="C301" s="52">
        <v>21.39</v>
      </c>
      <c r="D301" s="52">
        <v>34.94</v>
      </c>
      <c r="E301" s="52">
        <v>22.97</v>
      </c>
      <c r="F301" s="52">
        <v>0</v>
      </c>
      <c r="G301" s="52">
        <v>0</v>
      </c>
      <c r="H301" s="52">
        <v>103.62</v>
      </c>
      <c r="I301" s="52">
        <v>121.7</v>
      </c>
      <c r="J301" s="52">
        <v>130.09</v>
      </c>
      <c r="K301" s="52">
        <v>119.94</v>
      </c>
      <c r="L301" s="52">
        <v>113.61</v>
      </c>
      <c r="M301" s="52">
        <v>108.38</v>
      </c>
      <c r="N301" s="52">
        <v>124.65</v>
      </c>
      <c r="O301" s="52">
        <v>128.28</v>
      </c>
      <c r="P301" s="52">
        <v>163.93</v>
      </c>
      <c r="Q301" s="52">
        <v>156.65</v>
      </c>
      <c r="R301" s="52">
        <v>148.72</v>
      </c>
      <c r="S301" s="52">
        <v>152.1</v>
      </c>
      <c r="T301" s="52">
        <v>150.72</v>
      </c>
      <c r="U301" s="52">
        <f t="shared" si="4"/>
        <v>1801.6900000000003</v>
      </c>
    </row>
    <row r="302" spans="1:21" x14ac:dyDescent="0.2">
      <c r="A302" s="52">
        <v>2753</v>
      </c>
      <c r="B302" s="52">
        <v>1</v>
      </c>
      <c r="C302" s="52">
        <v>14.63</v>
      </c>
      <c r="D302" s="52">
        <v>1.56</v>
      </c>
      <c r="E302" s="52">
        <v>19.59</v>
      </c>
      <c r="F302" s="52">
        <v>0</v>
      </c>
      <c r="G302" s="52">
        <v>0</v>
      </c>
      <c r="H302" s="52">
        <v>68.36</v>
      </c>
      <c r="I302" s="52">
        <v>91.16</v>
      </c>
      <c r="J302" s="52">
        <v>95.05</v>
      </c>
      <c r="K302" s="52">
        <v>90.54</v>
      </c>
      <c r="L302" s="52">
        <v>86.31</v>
      </c>
      <c r="M302" s="52">
        <v>86.83</v>
      </c>
      <c r="N302" s="52">
        <v>95.46</v>
      </c>
      <c r="O302" s="52">
        <v>110.71</v>
      </c>
      <c r="P302" s="52">
        <v>107.39</v>
      </c>
      <c r="Q302" s="52">
        <v>110.19</v>
      </c>
      <c r="R302" s="52">
        <v>91.85</v>
      </c>
      <c r="S302" s="52">
        <v>92.11</v>
      </c>
      <c r="T302" s="52">
        <v>79.2</v>
      </c>
      <c r="U302" s="52">
        <f t="shared" si="4"/>
        <v>1240.94</v>
      </c>
    </row>
    <row r="303" spans="1:21" x14ac:dyDescent="0.2">
      <c r="A303" s="52">
        <v>2754</v>
      </c>
      <c r="B303" s="52">
        <v>1</v>
      </c>
      <c r="C303" s="52">
        <v>6.13</v>
      </c>
      <c r="D303" s="52">
        <v>0</v>
      </c>
      <c r="E303" s="52">
        <v>6.79</v>
      </c>
      <c r="F303" s="52">
        <v>0</v>
      </c>
      <c r="G303" s="52">
        <v>0</v>
      </c>
      <c r="H303" s="52">
        <v>18.82</v>
      </c>
      <c r="I303" s="52">
        <v>26.6</v>
      </c>
      <c r="J303" s="52">
        <v>22</v>
      </c>
      <c r="K303" s="52">
        <v>21.82</v>
      </c>
      <c r="L303" s="52">
        <v>21.29</v>
      </c>
      <c r="M303" s="52">
        <v>32.1</v>
      </c>
      <c r="N303" s="52">
        <v>27.44</v>
      </c>
      <c r="O303" s="52">
        <v>28.62</v>
      </c>
      <c r="P303" s="52">
        <v>31</v>
      </c>
      <c r="Q303" s="52">
        <v>39.15</v>
      </c>
      <c r="R303" s="52">
        <v>28.12</v>
      </c>
      <c r="S303" s="52">
        <v>29.65</v>
      </c>
      <c r="T303" s="52">
        <v>35.78</v>
      </c>
      <c r="U303" s="52">
        <f t="shared" si="4"/>
        <v>375.30999999999995</v>
      </c>
    </row>
    <row r="304" spans="1:21" x14ac:dyDescent="0.2">
      <c r="A304" s="52">
        <v>2769</v>
      </c>
      <c r="B304" s="52">
        <v>1</v>
      </c>
      <c r="C304" s="52">
        <v>9.17</v>
      </c>
      <c r="D304" s="52">
        <v>0.1</v>
      </c>
      <c r="E304" s="52">
        <v>6.18</v>
      </c>
      <c r="F304" s="52">
        <v>0</v>
      </c>
      <c r="G304" s="52">
        <v>0</v>
      </c>
      <c r="H304" s="52">
        <v>55.04</v>
      </c>
      <c r="I304" s="52">
        <v>69.56</v>
      </c>
      <c r="J304" s="52">
        <v>71.64</v>
      </c>
      <c r="K304" s="52">
        <v>80.97</v>
      </c>
      <c r="L304" s="52">
        <v>81.59</v>
      </c>
      <c r="M304" s="52">
        <v>82.57</v>
      </c>
      <c r="N304" s="52">
        <v>81.709999999999994</v>
      </c>
      <c r="O304" s="52">
        <v>91.96</v>
      </c>
      <c r="P304" s="52">
        <v>76.61</v>
      </c>
      <c r="Q304" s="52">
        <v>96.8</v>
      </c>
      <c r="R304" s="52">
        <v>87.06</v>
      </c>
      <c r="S304" s="52">
        <v>77.12</v>
      </c>
      <c r="T304" s="52">
        <v>76.540000000000006</v>
      </c>
      <c r="U304" s="52">
        <f t="shared" si="4"/>
        <v>1044.6200000000001</v>
      </c>
    </row>
    <row r="305" spans="1:21" x14ac:dyDescent="0.2">
      <c r="A305" s="52">
        <v>2805</v>
      </c>
      <c r="B305" s="52">
        <v>1</v>
      </c>
      <c r="C305" s="52">
        <v>12.51</v>
      </c>
      <c r="D305" s="52">
        <v>0</v>
      </c>
      <c r="E305" s="52">
        <v>11.33</v>
      </c>
      <c r="F305" s="52">
        <v>0</v>
      </c>
      <c r="G305" s="52">
        <v>0</v>
      </c>
      <c r="H305" s="52">
        <v>70.349999999999994</v>
      </c>
      <c r="I305" s="52">
        <v>77.27</v>
      </c>
      <c r="J305" s="52">
        <v>89.24</v>
      </c>
      <c r="K305" s="52">
        <v>80.459999999999994</v>
      </c>
      <c r="L305" s="52">
        <v>101.26</v>
      </c>
      <c r="M305" s="52">
        <v>95.28</v>
      </c>
      <c r="N305" s="52">
        <v>104.23</v>
      </c>
      <c r="O305" s="52">
        <v>96.92</v>
      </c>
      <c r="P305" s="52">
        <v>108.2</v>
      </c>
      <c r="Q305" s="52">
        <v>97.2</v>
      </c>
      <c r="R305" s="52">
        <v>105.14</v>
      </c>
      <c r="S305" s="52">
        <v>98.16</v>
      </c>
      <c r="T305" s="52">
        <v>97.24</v>
      </c>
      <c r="U305" s="52">
        <f t="shared" si="4"/>
        <v>1244.7900000000002</v>
      </c>
    </row>
    <row r="306" spans="1:21" x14ac:dyDescent="0.2">
      <c r="A306" s="52">
        <v>2835</v>
      </c>
      <c r="B306" s="52">
        <v>1</v>
      </c>
      <c r="C306" s="52">
        <v>9.9</v>
      </c>
      <c r="D306" s="52">
        <v>0.6</v>
      </c>
      <c r="E306" s="52">
        <v>12.55</v>
      </c>
      <c r="F306" s="52">
        <v>0</v>
      </c>
      <c r="G306" s="52">
        <v>0</v>
      </c>
      <c r="H306" s="52">
        <v>52.28</v>
      </c>
      <c r="I306" s="52">
        <v>47.79</v>
      </c>
      <c r="J306" s="52">
        <v>48.99</v>
      </c>
      <c r="K306" s="52">
        <v>69.760000000000005</v>
      </c>
      <c r="L306" s="52">
        <v>56.79</v>
      </c>
      <c r="M306" s="52">
        <v>54.43</v>
      </c>
      <c r="N306" s="52">
        <v>64.22</v>
      </c>
      <c r="O306" s="52">
        <v>64.489999999999995</v>
      </c>
      <c r="P306" s="52">
        <v>57.93</v>
      </c>
      <c r="Q306" s="52">
        <v>86.4</v>
      </c>
      <c r="R306" s="52">
        <v>70.78</v>
      </c>
      <c r="S306" s="52">
        <v>72.87</v>
      </c>
      <c r="T306" s="52">
        <v>70.67</v>
      </c>
      <c r="U306" s="52">
        <f t="shared" si="4"/>
        <v>840.44999999999993</v>
      </c>
    </row>
    <row r="307" spans="1:21" x14ac:dyDescent="0.2">
      <c r="A307" s="52">
        <v>2853</v>
      </c>
      <c r="B307" s="52">
        <v>1</v>
      </c>
      <c r="C307" s="52">
        <v>10.35</v>
      </c>
      <c r="D307" s="52">
        <v>15.41</v>
      </c>
      <c r="E307" s="52">
        <v>14.8</v>
      </c>
      <c r="F307" s="52">
        <v>0</v>
      </c>
      <c r="G307" s="52">
        <v>0</v>
      </c>
      <c r="H307" s="52">
        <v>56.22</v>
      </c>
      <c r="I307" s="52">
        <v>60.5</v>
      </c>
      <c r="J307" s="52">
        <v>74.33</v>
      </c>
      <c r="K307" s="52">
        <v>82.42</v>
      </c>
      <c r="L307" s="52">
        <v>78.33</v>
      </c>
      <c r="M307" s="52">
        <v>75.319999999999993</v>
      </c>
      <c r="N307" s="52">
        <v>81.38</v>
      </c>
      <c r="O307" s="52">
        <v>70.42</v>
      </c>
      <c r="P307" s="52">
        <v>72.25</v>
      </c>
      <c r="Q307" s="52">
        <v>97.59</v>
      </c>
      <c r="R307" s="52">
        <v>60.31</v>
      </c>
      <c r="S307" s="52">
        <v>54.34</v>
      </c>
      <c r="T307" s="52">
        <v>68.599999999999994</v>
      </c>
      <c r="U307" s="52">
        <f t="shared" si="4"/>
        <v>972.56999999999994</v>
      </c>
    </row>
    <row r="308" spans="1:21" x14ac:dyDescent="0.2">
      <c r="A308" s="52">
        <v>2856</v>
      </c>
      <c r="B308" s="52">
        <v>1</v>
      </c>
      <c r="C308" s="52">
        <v>1.92</v>
      </c>
      <c r="D308" s="52">
        <v>0.18</v>
      </c>
      <c r="E308" s="52">
        <v>0.16</v>
      </c>
      <c r="F308" s="52">
        <v>0</v>
      </c>
      <c r="G308" s="52">
        <v>0</v>
      </c>
      <c r="H308" s="52">
        <v>26.43</v>
      </c>
      <c r="I308" s="52">
        <v>23</v>
      </c>
      <c r="J308" s="52">
        <v>19.82</v>
      </c>
      <c r="K308" s="52">
        <v>16.809999999999999</v>
      </c>
      <c r="L308" s="52">
        <v>25.68</v>
      </c>
      <c r="M308" s="52">
        <v>16.39</v>
      </c>
      <c r="N308" s="52">
        <v>28</v>
      </c>
      <c r="O308" s="52">
        <v>21.2</v>
      </c>
      <c r="P308" s="52">
        <v>23.16</v>
      </c>
      <c r="Q308" s="52">
        <v>19</v>
      </c>
      <c r="R308" s="52">
        <v>19.45</v>
      </c>
      <c r="S308" s="52">
        <v>17.059999999999999</v>
      </c>
      <c r="T308" s="52">
        <v>24.61</v>
      </c>
      <c r="U308" s="52">
        <f t="shared" si="4"/>
        <v>282.86999999999995</v>
      </c>
    </row>
    <row r="309" spans="1:21" x14ac:dyDescent="0.2">
      <c r="A309" s="52">
        <v>2859</v>
      </c>
      <c r="B309" s="52">
        <v>1</v>
      </c>
      <c r="C309" s="52">
        <v>14.98</v>
      </c>
      <c r="D309" s="52">
        <v>0</v>
      </c>
      <c r="E309" s="52">
        <v>25.8</v>
      </c>
      <c r="F309" s="52">
        <v>0</v>
      </c>
      <c r="G309" s="52">
        <v>0</v>
      </c>
      <c r="H309" s="52">
        <v>90.09</v>
      </c>
      <c r="I309" s="52">
        <v>125.62</v>
      </c>
      <c r="J309" s="52">
        <v>115.63</v>
      </c>
      <c r="K309" s="52">
        <v>130.11000000000001</v>
      </c>
      <c r="L309" s="52">
        <v>128.77000000000001</v>
      </c>
      <c r="M309" s="52">
        <v>133.49</v>
      </c>
      <c r="N309" s="52">
        <v>143.19</v>
      </c>
      <c r="O309" s="52">
        <v>146.15</v>
      </c>
      <c r="P309" s="52">
        <v>140.96</v>
      </c>
      <c r="Q309" s="52">
        <v>175.22</v>
      </c>
      <c r="R309" s="52">
        <v>159.97999999999999</v>
      </c>
      <c r="S309" s="52">
        <v>164.62</v>
      </c>
      <c r="T309" s="52">
        <v>156.66999999999999</v>
      </c>
      <c r="U309" s="52">
        <f t="shared" si="4"/>
        <v>1851.2800000000002</v>
      </c>
    </row>
    <row r="310" spans="1:21" x14ac:dyDescent="0.2">
      <c r="A310" s="52">
        <v>2860</v>
      </c>
      <c r="B310" s="52">
        <v>1</v>
      </c>
      <c r="C310" s="52">
        <v>20.21</v>
      </c>
      <c r="D310" s="52">
        <v>6.49</v>
      </c>
      <c r="E310" s="52">
        <v>14.36</v>
      </c>
      <c r="F310" s="52">
        <v>0</v>
      </c>
      <c r="G310" s="52">
        <v>0</v>
      </c>
      <c r="H310" s="52">
        <v>79.650000000000006</v>
      </c>
      <c r="I310" s="52">
        <v>79.37</v>
      </c>
      <c r="J310" s="52">
        <v>82.86</v>
      </c>
      <c r="K310" s="52">
        <v>90.63</v>
      </c>
      <c r="L310" s="52">
        <v>81.209999999999994</v>
      </c>
      <c r="M310" s="52">
        <v>74.849999999999994</v>
      </c>
      <c r="N310" s="52">
        <v>89.17</v>
      </c>
      <c r="O310" s="52">
        <v>90.99</v>
      </c>
      <c r="P310" s="52">
        <v>91</v>
      </c>
      <c r="Q310" s="52">
        <v>101.94</v>
      </c>
      <c r="R310" s="52">
        <v>96.07</v>
      </c>
      <c r="S310" s="52">
        <v>94.75</v>
      </c>
      <c r="T310" s="52">
        <v>89.26</v>
      </c>
      <c r="U310" s="52">
        <f t="shared" si="4"/>
        <v>1182.81</v>
      </c>
    </row>
    <row r="311" spans="1:21" x14ac:dyDescent="0.2">
      <c r="A311" s="52">
        <v>2884</v>
      </c>
      <c r="B311" s="52">
        <v>1</v>
      </c>
      <c r="C311" s="52">
        <v>3.77</v>
      </c>
      <c r="D311" s="52">
        <v>7.8</v>
      </c>
      <c r="E311" s="52">
        <v>4.49</v>
      </c>
      <c r="F311" s="52">
        <v>0</v>
      </c>
      <c r="G311" s="52">
        <v>0</v>
      </c>
      <c r="H311" s="52">
        <v>33.61</v>
      </c>
      <c r="I311" s="52">
        <v>33.5</v>
      </c>
      <c r="J311" s="52">
        <v>38.700000000000003</v>
      </c>
      <c r="K311" s="52">
        <v>39</v>
      </c>
      <c r="L311" s="52">
        <v>29.22</v>
      </c>
      <c r="M311" s="52">
        <v>34</v>
      </c>
      <c r="N311" s="52">
        <v>35.229999999999997</v>
      </c>
      <c r="O311" s="52">
        <v>35.79</v>
      </c>
      <c r="P311" s="52">
        <v>46.42</v>
      </c>
      <c r="Q311" s="52">
        <v>33.61</v>
      </c>
      <c r="R311" s="52">
        <v>41.85</v>
      </c>
      <c r="S311" s="52">
        <v>41.71</v>
      </c>
      <c r="T311" s="52">
        <v>46.32</v>
      </c>
      <c r="U311" s="52">
        <f t="shared" si="4"/>
        <v>505.02000000000004</v>
      </c>
    </row>
    <row r="312" spans="1:21" x14ac:dyDescent="0.2">
      <c r="A312" s="52">
        <v>2886</v>
      </c>
      <c r="B312" s="52">
        <v>1</v>
      </c>
      <c r="C312" s="52">
        <v>2.77</v>
      </c>
      <c r="D312" s="52">
        <v>0.22</v>
      </c>
      <c r="E312" s="52">
        <v>2.44</v>
      </c>
      <c r="F312" s="52">
        <v>0</v>
      </c>
      <c r="G312" s="52">
        <v>0</v>
      </c>
      <c r="H312" s="52">
        <v>12.15</v>
      </c>
      <c r="I312" s="52">
        <v>23.99</v>
      </c>
      <c r="J312" s="52">
        <v>22.51</v>
      </c>
      <c r="K312" s="52">
        <v>20.56</v>
      </c>
      <c r="L312" s="52">
        <v>18.739999999999998</v>
      </c>
      <c r="M312" s="52">
        <v>24</v>
      </c>
      <c r="N312" s="52">
        <v>22.72</v>
      </c>
      <c r="O312" s="52">
        <v>30.29</v>
      </c>
      <c r="P312" s="52">
        <v>25</v>
      </c>
      <c r="Q312" s="52">
        <v>26.85</v>
      </c>
      <c r="R312" s="52">
        <v>31.87</v>
      </c>
      <c r="S312" s="52">
        <v>23.53</v>
      </c>
      <c r="T312" s="52">
        <v>27.09</v>
      </c>
      <c r="U312" s="52">
        <f t="shared" si="4"/>
        <v>314.72999999999996</v>
      </c>
    </row>
    <row r="313" spans="1:21" x14ac:dyDescent="0.2">
      <c r="A313" s="52">
        <v>2888</v>
      </c>
      <c r="B313" s="52">
        <v>1</v>
      </c>
      <c r="C313" s="52">
        <v>3.5</v>
      </c>
      <c r="D313" s="52">
        <v>6.9</v>
      </c>
      <c r="E313" s="52">
        <v>7.34</v>
      </c>
      <c r="F313" s="52">
        <v>5</v>
      </c>
      <c r="G313" s="52">
        <v>0</v>
      </c>
      <c r="H313" s="52">
        <v>19.52</v>
      </c>
      <c r="I313" s="52">
        <v>24.89</v>
      </c>
      <c r="J313" s="52">
        <v>30</v>
      </c>
      <c r="K313" s="52">
        <v>25.1</v>
      </c>
      <c r="L313" s="52">
        <v>22.89</v>
      </c>
      <c r="M313" s="52">
        <v>22.13</v>
      </c>
      <c r="N313" s="52">
        <v>27.99</v>
      </c>
      <c r="O313" s="52">
        <v>26</v>
      </c>
      <c r="P313" s="52">
        <v>16.78</v>
      </c>
      <c r="Q313" s="52">
        <v>28</v>
      </c>
      <c r="R313" s="52">
        <v>32.119999999999997</v>
      </c>
      <c r="S313" s="52">
        <v>24.77</v>
      </c>
      <c r="T313" s="52">
        <v>22.52</v>
      </c>
      <c r="U313" s="52">
        <f t="shared" si="4"/>
        <v>345.44999999999993</v>
      </c>
    </row>
    <row r="314" spans="1:21" x14ac:dyDescent="0.2">
      <c r="A314" s="52">
        <v>2889</v>
      </c>
      <c r="B314" s="52">
        <v>1</v>
      </c>
      <c r="C314" s="52">
        <v>12.44</v>
      </c>
      <c r="D314" s="52">
        <v>0</v>
      </c>
      <c r="E314" s="52">
        <v>13.42</v>
      </c>
      <c r="F314" s="52">
        <v>0</v>
      </c>
      <c r="G314" s="52">
        <v>0</v>
      </c>
      <c r="H314" s="52">
        <v>36.15</v>
      </c>
      <c r="I314" s="52">
        <v>37.58</v>
      </c>
      <c r="J314" s="52">
        <v>59.86</v>
      </c>
      <c r="K314" s="52">
        <v>58.27</v>
      </c>
      <c r="L314" s="52">
        <v>55.39</v>
      </c>
      <c r="M314" s="52">
        <v>67.42</v>
      </c>
      <c r="N314" s="52">
        <v>73.28</v>
      </c>
      <c r="O314" s="52">
        <v>61.45</v>
      </c>
      <c r="P314" s="52">
        <v>58.2</v>
      </c>
      <c r="Q314" s="52">
        <v>73.67</v>
      </c>
      <c r="R314" s="52">
        <v>62.42</v>
      </c>
      <c r="S314" s="52">
        <v>67.08</v>
      </c>
      <c r="T314" s="52">
        <v>59.48</v>
      </c>
      <c r="U314" s="52">
        <f t="shared" si="4"/>
        <v>796.11</v>
      </c>
    </row>
    <row r="315" spans="1:21" x14ac:dyDescent="0.2">
      <c r="A315" s="52">
        <v>2890</v>
      </c>
      <c r="B315" s="52">
        <v>1</v>
      </c>
      <c r="C315" s="52">
        <v>6.4</v>
      </c>
      <c r="D315" s="52">
        <v>17.059999999999999</v>
      </c>
      <c r="E315" s="52">
        <v>12.03</v>
      </c>
      <c r="F315" s="52">
        <v>0.66</v>
      </c>
      <c r="G315" s="52">
        <v>0</v>
      </c>
      <c r="H315" s="52">
        <v>43.49</v>
      </c>
      <c r="I315" s="52">
        <v>53.24</v>
      </c>
      <c r="J315" s="52">
        <v>49.54</v>
      </c>
      <c r="K315" s="52">
        <v>46.46</v>
      </c>
      <c r="L315" s="52">
        <v>46.36</v>
      </c>
      <c r="M315" s="52">
        <v>52.73</v>
      </c>
      <c r="N315" s="52">
        <v>48.93</v>
      </c>
      <c r="O315" s="52">
        <v>47.81</v>
      </c>
      <c r="P315" s="52">
        <v>49.27</v>
      </c>
      <c r="Q315" s="52">
        <v>51.68</v>
      </c>
      <c r="R315" s="52">
        <v>43.48</v>
      </c>
      <c r="S315" s="52">
        <v>40.619999999999997</v>
      </c>
      <c r="T315" s="52">
        <v>47.35</v>
      </c>
      <c r="U315" s="52">
        <f t="shared" si="4"/>
        <v>657.11</v>
      </c>
    </row>
    <row r="316" spans="1:21" x14ac:dyDescent="0.2">
      <c r="A316" s="52">
        <v>2895</v>
      </c>
      <c r="B316" s="52">
        <v>1</v>
      </c>
      <c r="C316" s="52">
        <v>11.73</v>
      </c>
      <c r="D316" s="52">
        <v>22.55</v>
      </c>
      <c r="E316" s="52">
        <v>14.89</v>
      </c>
      <c r="F316" s="52">
        <v>0</v>
      </c>
      <c r="G316" s="52">
        <v>0</v>
      </c>
      <c r="H316" s="52">
        <v>74.569999999999993</v>
      </c>
      <c r="I316" s="52">
        <v>78.180000000000007</v>
      </c>
      <c r="J316" s="52">
        <v>72.62</v>
      </c>
      <c r="K316" s="52">
        <v>90.13</v>
      </c>
      <c r="L316" s="52">
        <v>82.3</v>
      </c>
      <c r="M316" s="52">
        <v>84.73</v>
      </c>
      <c r="N316" s="52">
        <v>75.540000000000006</v>
      </c>
      <c r="O316" s="52">
        <v>93.65</v>
      </c>
      <c r="P316" s="52">
        <v>83.71</v>
      </c>
      <c r="Q316" s="52">
        <v>104.06</v>
      </c>
      <c r="R316" s="52">
        <v>85.4</v>
      </c>
      <c r="S316" s="52">
        <v>95.64</v>
      </c>
      <c r="T316" s="52">
        <v>94.71</v>
      </c>
      <c r="U316" s="52">
        <f t="shared" si="4"/>
        <v>1164.4100000000001</v>
      </c>
    </row>
    <row r="317" spans="1:21" x14ac:dyDescent="0.2">
      <c r="A317" s="52">
        <v>2897</v>
      </c>
      <c r="B317" s="52">
        <v>1</v>
      </c>
      <c r="C317" s="52">
        <v>17.260000000000002</v>
      </c>
      <c r="D317" s="52">
        <v>0</v>
      </c>
      <c r="E317" s="52">
        <v>14.25</v>
      </c>
      <c r="F317" s="52">
        <v>0</v>
      </c>
      <c r="G317" s="52">
        <v>0</v>
      </c>
      <c r="H317" s="52">
        <v>64.89</v>
      </c>
      <c r="I317" s="52">
        <v>81.03</v>
      </c>
      <c r="J317" s="52">
        <v>78.17</v>
      </c>
      <c r="K317" s="52">
        <v>88.4</v>
      </c>
      <c r="L317" s="52">
        <v>79.48</v>
      </c>
      <c r="M317" s="52">
        <v>85.48</v>
      </c>
      <c r="N317" s="52">
        <v>86.51</v>
      </c>
      <c r="O317" s="52">
        <v>86.72</v>
      </c>
      <c r="P317" s="52">
        <v>103.49</v>
      </c>
      <c r="Q317" s="52">
        <v>117.7</v>
      </c>
      <c r="R317" s="52">
        <v>108.2</v>
      </c>
      <c r="S317" s="52">
        <v>96.29</v>
      </c>
      <c r="T317" s="52">
        <v>80.25</v>
      </c>
      <c r="U317" s="52">
        <f t="shared" si="4"/>
        <v>1188.1200000000001</v>
      </c>
    </row>
    <row r="318" spans="1:21" x14ac:dyDescent="0.2">
      <c r="A318" s="52">
        <v>2898</v>
      </c>
      <c r="B318" s="52">
        <v>1</v>
      </c>
      <c r="C318" s="52">
        <v>6.45</v>
      </c>
      <c r="D318" s="52">
        <v>3.1</v>
      </c>
      <c r="E318" s="52">
        <v>7.28</v>
      </c>
      <c r="F318" s="52">
        <v>0</v>
      </c>
      <c r="G318" s="52">
        <v>0</v>
      </c>
      <c r="H318" s="52">
        <v>29.83</v>
      </c>
      <c r="I318" s="52">
        <v>39.200000000000003</v>
      </c>
      <c r="J318" s="52">
        <v>39.33</v>
      </c>
      <c r="K318" s="52">
        <v>45.02</v>
      </c>
      <c r="L318" s="52">
        <v>31.85</v>
      </c>
      <c r="M318" s="52">
        <v>27.21</v>
      </c>
      <c r="N318" s="52">
        <v>32.46</v>
      </c>
      <c r="O318" s="52">
        <v>34.5</v>
      </c>
      <c r="P318" s="52">
        <v>42.02</v>
      </c>
      <c r="Q318" s="52">
        <v>29.83</v>
      </c>
      <c r="R318" s="52">
        <v>39.26</v>
      </c>
      <c r="S318" s="52">
        <v>34.22</v>
      </c>
      <c r="T318" s="52">
        <v>31.2</v>
      </c>
      <c r="U318" s="52">
        <f t="shared" si="4"/>
        <v>472.75999999999993</v>
      </c>
    </row>
    <row r="319" spans="1:21" x14ac:dyDescent="0.2">
      <c r="A319" s="52">
        <v>2899</v>
      </c>
      <c r="B319" s="52">
        <v>1</v>
      </c>
      <c r="C319" s="52">
        <v>13.89</v>
      </c>
      <c r="D319" s="52">
        <v>0</v>
      </c>
      <c r="E319" s="52">
        <v>20.9</v>
      </c>
      <c r="F319" s="52">
        <v>0</v>
      </c>
      <c r="G319" s="52">
        <v>0</v>
      </c>
      <c r="H319" s="52">
        <v>75.790000000000006</v>
      </c>
      <c r="I319" s="52">
        <v>97.51</v>
      </c>
      <c r="J319" s="52">
        <v>98.17</v>
      </c>
      <c r="K319" s="52">
        <v>114.27</v>
      </c>
      <c r="L319" s="52">
        <v>99.71</v>
      </c>
      <c r="M319" s="52">
        <v>118.97</v>
      </c>
      <c r="N319" s="52">
        <v>108.6</v>
      </c>
      <c r="O319" s="52">
        <v>101.08</v>
      </c>
      <c r="P319" s="52">
        <v>127.34</v>
      </c>
      <c r="Q319" s="52">
        <v>115.58</v>
      </c>
      <c r="R319" s="52">
        <v>107.54</v>
      </c>
      <c r="S319" s="52">
        <v>117.54</v>
      </c>
      <c r="T319" s="52">
        <v>97.63</v>
      </c>
      <c r="U319" s="52">
        <f t="shared" si="4"/>
        <v>1414.52</v>
      </c>
    </row>
    <row r="320" spans="1:21" x14ac:dyDescent="0.2">
      <c r="A320" s="52">
        <v>2902</v>
      </c>
      <c r="B320" s="52">
        <v>1</v>
      </c>
      <c r="C320" s="52">
        <v>9.1300000000000008</v>
      </c>
      <c r="D320" s="52">
        <v>0.6</v>
      </c>
      <c r="E320" s="52">
        <v>5.65</v>
      </c>
      <c r="F320" s="52">
        <v>0</v>
      </c>
      <c r="G320" s="52">
        <v>0</v>
      </c>
      <c r="H320" s="52">
        <v>39.6</v>
      </c>
      <c r="I320" s="52">
        <v>41.13</v>
      </c>
      <c r="J320" s="52">
        <v>40.799999999999997</v>
      </c>
      <c r="K320" s="52">
        <v>39.54</v>
      </c>
      <c r="L320" s="52">
        <v>39.020000000000003</v>
      </c>
      <c r="M320" s="52">
        <v>41.5</v>
      </c>
      <c r="N320" s="52">
        <v>41.78</v>
      </c>
      <c r="O320" s="52">
        <v>57.08</v>
      </c>
      <c r="P320" s="52">
        <v>48.66</v>
      </c>
      <c r="Q320" s="52">
        <v>48</v>
      </c>
      <c r="R320" s="52">
        <v>53.46</v>
      </c>
      <c r="S320" s="52">
        <v>51.27</v>
      </c>
      <c r="T320" s="52">
        <v>36.119999999999997</v>
      </c>
      <c r="U320" s="52">
        <f t="shared" si="4"/>
        <v>593.34</v>
      </c>
    </row>
    <row r="321" spans="1:21" x14ac:dyDescent="0.2">
      <c r="A321" s="52">
        <v>2903</v>
      </c>
      <c r="B321" s="52">
        <v>1</v>
      </c>
      <c r="C321" s="52">
        <v>3.98</v>
      </c>
      <c r="D321" s="52">
        <v>1.1000000000000001</v>
      </c>
      <c r="E321" s="52">
        <v>4.87</v>
      </c>
      <c r="F321" s="52">
        <v>0</v>
      </c>
      <c r="G321" s="52">
        <v>0</v>
      </c>
      <c r="H321" s="52">
        <v>30.37</v>
      </c>
      <c r="I321" s="52">
        <v>32.96</v>
      </c>
      <c r="J321" s="52">
        <v>29.07</v>
      </c>
      <c r="K321" s="52">
        <v>50.41</v>
      </c>
      <c r="L321" s="52">
        <v>38.17</v>
      </c>
      <c r="M321" s="52">
        <v>37.049999999999997</v>
      </c>
      <c r="N321" s="52">
        <v>48.67</v>
      </c>
      <c r="O321" s="52">
        <v>30.18</v>
      </c>
      <c r="P321" s="52">
        <v>39.369999999999997</v>
      </c>
      <c r="Q321" s="52">
        <v>43.96</v>
      </c>
      <c r="R321" s="52">
        <v>37.479999999999997</v>
      </c>
      <c r="S321" s="52">
        <v>41.73</v>
      </c>
      <c r="T321" s="52">
        <v>24.74</v>
      </c>
      <c r="U321" s="52">
        <f t="shared" ref="U321:U328" si="5">SUM(C321:T321)</f>
        <v>494.11000000000007</v>
      </c>
    </row>
    <row r="322" spans="1:21" x14ac:dyDescent="0.2">
      <c r="A322" s="52">
        <v>2904</v>
      </c>
      <c r="B322" s="52">
        <v>1</v>
      </c>
      <c r="C322" s="52">
        <v>10.050000000000001</v>
      </c>
      <c r="D322" s="52">
        <v>3.51</v>
      </c>
      <c r="E322" s="52">
        <v>6</v>
      </c>
      <c r="F322" s="52">
        <v>0</v>
      </c>
      <c r="G322" s="52">
        <v>0</v>
      </c>
      <c r="H322" s="52">
        <v>46.23</v>
      </c>
      <c r="I322" s="52">
        <v>50.7</v>
      </c>
      <c r="J322" s="52">
        <v>51.5</v>
      </c>
      <c r="K322" s="52">
        <v>48.1</v>
      </c>
      <c r="L322" s="52">
        <v>49.8</v>
      </c>
      <c r="M322" s="52">
        <v>59.89</v>
      </c>
      <c r="N322" s="52">
        <v>52.45</v>
      </c>
      <c r="O322" s="52">
        <v>66.8</v>
      </c>
      <c r="P322" s="52">
        <v>48.93</v>
      </c>
      <c r="Q322" s="52">
        <v>70.34</v>
      </c>
      <c r="R322" s="52">
        <v>51.9</v>
      </c>
      <c r="S322" s="52">
        <v>56.84</v>
      </c>
      <c r="T322" s="52">
        <v>68.47</v>
      </c>
      <c r="U322" s="52">
        <f t="shared" si="5"/>
        <v>741.51</v>
      </c>
    </row>
    <row r="323" spans="1:21" x14ac:dyDescent="0.2">
      <c r="A323" s="52">
        <v>2905</v>
      </c>
      <c r="B323" s="52">
        <v>1</v>
      </c>
      <c r="C323" s="52">
        <v>32.57</v>
      </c>
      <c r="D323" s="52">
        <v>0</v>
      </c>
      <c r="E323" s="52">
        <v>27.24</v>
      </c>
      <c r="F323" s="52">
        <v>0</v>
      </c>
      <c r="G323" s="52">
        <v>0</v>
      </c>
      <c r="H323" s="52">
        <v>136.93</v>
      </c>
      <c r="I323" s="52">
        <v>167.49</v>
      </c>
      <c r="J323" s="52">
        <v>182.44</v>
      </c>
      <c r="K323" s="52">
        <v>182.07</v>
      </c>
      <c r="L323" s="52">
        <v>198.34</v>
      </c>
      <c r="M323" s="52">
        <v>180.76</v>
      </c>
      <c r="N323" s="52">
        <v>173.64</v>
      </c>
      <c r="O323" s="52">
        <v>170.68</v>
      </c>
      <c r="P323" s="52">
        <v>189.37</v>
      </c>
      <c r="Q323" s="52">
        <v>204.67</v>
      </c>
      <c r="R323" s="52">
        <v>195.02</v>
      </c>
      <c r="S323" s="52">
        <v>153.61000000000001</v>
      </c>
      <c r="T323" s="52">
        <v>173.12</v>
      </c>
      <c r="U323" s="52">
        <f t="shared" si="5"/>
        <v>2367.9500000000003</v>
      </c>
    </row>
    <row r="324" spans="1:21" x14ac:dyDescent="0.2">
      <c r="A324" s="52">
        <v>2906</v>
      </c>
      <c r="B324" s="52">
        <v>1</v>
      </c>
      <c r="C324" s="52">
        <v>2.63</v>
      </c>
      <c r="D324" s="52">
        <v>5.27</v>
      </c>
      <c r="E324" s="52">
        <v>4</v>
      </c>
      <c r="F324" s="52">
        <v>0</v>
      </c>
      <c r="G324" s="52">
        <v>0</v>
      </c>
      <c r="H324" s="52">
        <v>23</v>
      </c>
      <c r="I324" s="52">
        <v>25</v>
      </c>
      <c r="J324" s="52">
        <v>29.37</v>
      </c>
      <c r="K324" s="52">
        <v>34.03</v>
      </c>
      <c r="L324" s="52">
        <v>24</v>
      </c>
      <c r="M324" s="52">
        <v>29.41</v>
      </c>
      <c r="N324" s="52">
        <v>33</v>
      </c>
      <c r="O324" s="52">
        <v>20.58</v>
      </c>
      <c r="P324" s="52">
        <v>32.97</v>
      </c>
      <c r="Q324" s="52">
        <v>32.909999999999997</v>
      </c>
      <c r="R324" s="52">
        <v>21.41</v>
      </c>
      <c r="S324" s="52">
        <v>32.46</v>
      </c>
      <c r="T324" s="52">
        <v>27.98</v>
      </c>
      <c r="U324" s="52">
        <f t="shared" si="5"/>
        <v>378.02</v>
      </c>
    </row>
    <row r="325" spans="1:21" x14ac:dyDescent="0.2">
      <c r="A325" s="52">
        <v>2907</v>
      </c>
      <c r="B325" s="52">
        <v>1</v>
      </c>
      <c r="C325" s="52">
        <v>2.5099999999999998</v>
      </c>
      <c r="D325" s="52">
        <v>5.92</v>
      </c>
      <c r="E325" s="52">
        <v>3.28</v>
      </c>
      <c r="F325" s="52">
        <v>0</v>
      </c>
      <c r="G325" s="52">
        <v>0</v>
      </c>
      <c r="H325" s="52">
        <v>19.25</v>
      </c>
      <c r="I325" s="52">
        <v>17.72</v>
      </c>
      <c r="J325" s="52">
        <v>19.21</v>
      </c>
      <c r="K325" s="52">
        <v>16.97</v>
      </c>
      <c r="L325" s="52">
        <v>15.63</v>
      </c>
      <c r="M325" s="52">
        <v>17</v>
      </c>
      <c r="N325" s="52">
        <v>18.309999999999999</v>
      </c>
      <c r="O325" s="52">
        <v>10.78</v>
      </c>
      <c r="P325" s="52">
        <v>22.67</v>
      </c>
      <c r="Q325" s="52">
        <v>15.92</v>
      </c>
      <c r="R325" s="52">
        <v>20.100000000000001</v>
      </c>
      <c r="S325" s="52">
        <v>21.99</v>
      </c>
      <c r="T325" s="52">
        <v>22.48</v>
      </c>
      <c r="U325" s="52">
        <f t="shared" si="5"/>
        <v>249.73999999999998</v>
      </c>
    </row>
    <row r="326" spans="1:21" x14ac:dyDescent="0.2">
      <c r="A326" s="52">
        <v>2908</v>
      </c>
      <c r="B326" s="52">
        <v>1</v>
      </c>
      <c r="C326" s="52">
        <v>9.74</v>
      </c>
      <c r="D326" s="52">
        <v>1.2</v>
      </c>
      <c r="E326" s="52">
        <v>13.94</v>
      </c>
      <c r="F326" s="52">
        <v>0</v>
      </c>
      <c r="G326" s="52">
        <v>0</v>
      </c>
      <c r="H326" s="52">
        <v>36.86</v>
      </c>
      <c r="I326" s="52">
        <v>41.06</v>
      </c>
      <c r="J326" s="52">
        <v>42.32</v>
      </c>
      <c r="K326" s="52">
        <v>39</v>
      </c>
      <c r="L326" s="52">
        <v>49.84</v>
      </c>
      <c r="M326" s="52">
        <v>41.58</v>
      </c>
      <c r="N326" s="52">
        <v>49.35</v>
      </c>
      <c r="O326" s="52">
        <v>37.43</v>
      </c>
      <c r="P326" s="52">
        <v>43.79</v>
      </c>
      <c r="Q326" s="52">
        <v>39.479999999999997</v>
      </c>
      <c r="R326" s="52">
        <v>43.09</v>
      </c>
      <c r="S326" s="52">
        <v>45.83</v>
      </c>
      <c r="T326" s="52">
        <v>43.68</v>
      </c>
      <c r="U326" s="52">
        <f t="shared" si="5"/>
        <v>578.19000000000005</v>
      </c>
    </row>
    <row r="327" spans="1:21" x14ac:dyDescent="0.2">
      <c r="A327" s="52">
        <v>2909</v>
      </c>
      <c r="B327" s="52">
        <v>1</v>
      </c>
      <c r="C327" s="52">
        <v>23.95</v>
      </c>
      <c r="D327" s="52">
        <v>53.31</v>
      </c>
      <c r="E327" s="52">
        <v>21.46</v>
      </c>
      <c r="F327" s="52">
        <v>0</v>
      </c>
      <c r="G327" s="52">
        <v>0</v>
      </c>
      <c r="H327" s="52">
        <v>135.44999999999999</v>
      </c>
      <c r="I327" s="52">
        <v>160.9</v>
      </c>
      <c r="J327" s="52">
        <v>173.3</v>
      </c>
      <c r="K327" s="52">
        <v>181.36</v>
      </c>
      <c r="L327" s="52">
        <v>166.23</v>
      </c>
      <c r="M327" s="52">
        <v>170.76</v>
      </c>
      <c r="N327" s="52">
        <v>176.04</v>
      </c>
      <c r="O327" s="52">
        <v>174.66</v>
      </c>
      <c r="P327" s="52">
        <v>224.53</v>
      </c>
      <c r="Q327" s="52">
        <v>197.32</v>
      </c>
      <c r="R327" s="52">
        <v>211.19</v>
      </c>
      <c r="S327" s="52">
        <v>204.12</v>
      </c>
      <c r="T327" s="52">
        <v>154.02000000000001</v>
      </c>
      <c r="U327" s="52">
        <f t="shared" si="5"/>
        <v>2428.6</v>
      </c>
    </row>
    <row r="328" spans="1:21" x14ac:dyDescent="0.2">
      <c r="A328" s="52">
        <v>2910</v>
      </c>
      <c r="B328" s="52">
        <v>1</v>
      </c>
      <c r="C328" s="52">
        <v>5.59</v>
      </c>
      <c r="D328" s="52">
        <v>26.02</v>
      </c>
      <c r="E328" s="52">
        <v>8.57</v>
      </c>
      <c r="F328" s="52">
        <v>1</v>
      </c>
      <c r="G328" s="52">
        <v>0</v>
      </c>
      <c r="H328" s="52">
        <v>42.15</v>
      </c>
      <c r="I328" s="52">
        <v>45.59</v>
      </c>
      <c r="J328" s="52">
        <v>46.09</v>
      </c>
      <c r="K328" s="52">
        <v>44.37</v>
      </c>
      <c r="L328" s="52">
        <v>40.39</v>
      </c>
      <c r="M328" s="52">
        <v>40.76</v>
      </c>
      <c r="N328" s="52">
        <v>45.27</v>
      </c>
      <c r="O328" s="52">
        <v>32.83</v>
      </c>
      <c r="P328" s="52">
        <v>62.15</v>
      </c>
      <c r="Q328" s="52">
        <v>57.78</v>
      </c>
      <c r="R328" s="52">
        <v>43.05</v>
      </c>
      <c r="S328" s="52">
        <v>53.75</v>
      </c>
      <c r="T328" s="52">
        <v>47.86</v>
      </c>
      <c r="U328" s="52">
        <f t="shared" si="5"/>
        <v>643.21999999999991</v>
      </c>
    </row>
  </sheetData>
  <sheetProtection password="CC00" sheet="1" objects="1" scenarios="1"/>
  <autoFilter ref="A3:U328" xr:uid="{00000000-0009-0000-0000-000002000000}"/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29"/>
  <sheetViews>
    <sheetView workbookViewId="0"/>
  </sheetViews>
  <sheetFormatPr defaultRowHeight="12.75" x14ac:dyDescent="0.2"/>
  <sheetData>
    <row r="1" spans="1:21" x14ac:dyDescent="0.2">
      <c r="A1" s="41" t="s">
        <v>71</v>
      </c>
    </row>
    <row r="3" spans="1:21" x14ac:dyDescent="0.2">
      <c r="A3" s="48" t="s">
        <v>54</v>
      </c>
      <c r="B3" s="48" t="s">
        <v>55</v>
      </c>
      <c r="C3" s="49" t="s">
        <v>0</v>
      </c>
      <c r="D3" s="49" t="s">
        <v>56</v>
      </c>
      <c r="E3" s="49" t="s">
        <v>1</v>
      </c>
      <c r="F3" s="49" t="s">
        <v>57</v>
      </c>
      <c r="G3" s="49" t="s">
        <v>58</v>
      </c>
      <c r="H3" s="49" t="s">
        <v>59</v>
      </c>
      <c r="I3" s="49">
        <v>1</v>
      </c>
      <c r="J3" s="49">
        <v>2</v>
      </c>
      <c r="K3" s="49">
        <v>3</v>
      </c>
      <c r="L3" s="49">
        <v>4</v>
      </c>
      <c r="M3" s="49">
        <v>5</v>
      </c>
      <c r="N3" s="49">
        <v>6</v>
      </c>
      <c r="O3" s="49">
        <v>7</v>
      </c>
      <c r="P3" s="49">
        <v>8</v>
      </c>
      <c r="Q3" s="49">
        <v>9</v>
      </c>
      <c r="R3" s="49">
        <v>10</v>
      </c>
      <c r="S3" s="49">
        <v>11</v>
      </c>
      <c r="T3" s="49">
        <v>12</v>
      </c>
      <c r="U3" s="49" t="s">
        <v>2</v>
      </c>
    </row>
    <row r="4" spans="1:21" x14ac:dyDescent="0.2">
      <c r="A4" s="50">
        <v>1</v>
      </c>
      <c r="B4" s="50">
        <v>1</v>
      </c>
      <c r="C4" s="51">
        <v>7.53</v>
      </c>
      <c r="D4" s="51">
        <v>0.6</v>
      </c>
      <c r="E4" s="51">
        <v>7.92</v>
      </c>
      <c r="F4" s="51">
        <v>0</v>
      </c>
      <c r="G4" s="51">
        <v>0</v>
      </c>
      <c r="H4" s="51">
        <v>52.24</v>
      </c>
      <c r="I4" s="51">
        <v>61.09</v>
      </c>
      <c r="J4" s="51">
        <v>53.62</v>
      </c>
      <c r="K4" s="51">
        <v>89.64</v>
      </c>
      <c r="L4" s="51">
        <v>70.62</v>
      </c>
      <c r="M4" s="51">
        <v>88.67</v>
      </c>
      <c r="N4" s="51">
        <v>82.42</v>
      </c>
      <c r="O4" s="51">
        <v>88.52</v>
      </c>
      <c r="P4" s="51">
        <v>99.03</v>
      </c>
      <c r="Q4" s="51">
        <v>80.7</v>
      </c>
      <c r="R4" s="51">
        <v>94.96</v>
      </c>
      <c r="S4" s="51">
        <v>100.08</v>
      </c>
      <c r="T4" s="51">
        <v>103.06</v>
      </c>
      <c r="U4" s="51">
        <f>SUM(C4:T4)</f>
        <v>1080.7</v>
      </c>
    </row>
    <row r="5" spans="1:21" x14ac:dyDescent="0.2">
      <c r="A5" s="50">
        <v>2</v>
      </c>
      <c r="B5" s="50">
        <v>1</v>
      </c>
      <c r="C5" s="51">
        <v>4.47</v>
      </c>
      <c r="D5" s="51">
        <v>1.73</v>
      </c>
      <c r="E5" s="51">
        <v>4</v>
      </c>
      <c r="F5" s="51">
        <v>0</v>
      </c>
      <c r="G5" s="51">
        <v>0</v>
      </c>
      <c r="H5" s="51">
        <v>8.49</v>
      </c>
      <c r="I5" s="51">
        <v>11.96</v>
      </c>
      <c r="J5" s="51">
        <v>15.89</v>
      </c>
      <c r="K5" s="51">
        <v>13.62</v>
      </c>
      <c r="L5" s="51">
        <v>13.98</v>
      </c>
      <c r="M5" s="51">
        <v>19.739999999999998</v>
      </c>
      <c r="N5" s="51">
        <v>14.97</v>
      </c>
      <c r="O5" s="51">
        <v>18.670000000000002</v>
      </c>
      <c r="P5" s="51">
        <v>20.95</v>
      </c>
      <c r="Q5" s="51">
        <v>23.6</v>
      </c>
      <c r="R5" s="51">
        <v>23.05</v>
      </c>
      <c r="S5" s="51">
        <v>31.99</v>
      </c>
      <c r="T5" s="51">
        <v>14.76</v>
      </c>
      <c r="U5" s="51">
        <f t="shared" ref="U5:U66" si="0">SUM(C5:T5)</f>
        <v>241.87</v>
      </c>
    </row>
    <row r="6" spans="1:21" x14ac:dyDescent="0.2">
      <c r="A6" s="50">
        <v>4</v>
      </c>
      <c r="B6" s="50">
        <v>1</v>
      </c>
      <c r="C6" s="51">
        <v>7.65</v>
      </c>
      <c r="D6" s="51">
        <v>6.81</v>
      </c>
      <c r="E6" s="51">
        <v>6.88</v>
      </c>
      <c r="F6" s="51">
        <v>0</v>
      </c>
      <c r="G6" s="51">
        <v>0</v>
      </c>
      <c r="H6" s="51">
        <v>11.92</v>
      </c>
      <c r="I6" s="51">
        <v>42.48</v>
      </c>
      <c r="J6" s="51">
        <v>34.36</v>
      </c>
      <c r="K6" s="51">
        <v>26.95</v>
      </c>
      <c r="L6" s="51">
        <v>30</v>
      </c>
      <c r="M6" s="51">
        <v>46.95</v>
      </c>
      <c r="N6" s="51">
        <v>42.2</v>
      </c>
      <c r="O6" s="51">
        <v>40.71</v>
      </c>
      <c r="P6" s="51">
        <v>51.2</v>
      </c>
      <c r="Q6" s="51">
        <v>41.89</v>
      </c>
      <c r="R6" s="51">
        <v>38.799999999999997</v>
      </c>
      <c r="S6" s="51">
        <v>42</v>
      </c>
      <c r="T6" s="51">
        <v>34.93</v>
      </c>
      <c r="U6" s="51">
        <f t="shared" si="0"/>
        <v>505.72999999999996</v>
      </c>
    </row>
    <row r="7" spans="1:21" x14ac:dyDescent="0.2">
      <c r="A7" s="50">
        <v>11</v>
      </c>
      <c r="B7" s="50">
        <v>1</v>
      </c>
      <c r="C7" s="51">
        <v>484.36</v>
      </c>
      <c r="D7" s="51">
        <v>81.680000000000007</v>
      </c>
      <c r="E7" s="51">
        <v>416.73</v>
      </c>
      <c r="F7" s="51">
        <v>2.0699999999999998</v>
      </c>
      <c r="G7" s="51">
        <v>0</v>
      </c>
      <c r="H7" s="51">
        <v>2369.59</v>
      </c>
      <c r="I7" s="51">
        <v>2987.65</v>
      </c>
      <c r="J7" s="51">
        <v>2985.73</v>
      </c>
      <c r="K7" s="51">
        <v>2920.08</v>
      </c>
      <c r="L7" s="51">
        <v>3002.91</v>
      </c>
      <c r="M7" s="51">
        <v>3100.1</v>
      </c>
      <c r="N7" s="51">
        <v>3178.49</v>
      </c>
      <c r="O7" s="51">
        <v>3262.96</v>
      </c>
      <c r="P7" s="51">
        <v>3269.53</v>
      </c>
      <c r="Q7" s="51">
        <v>3400.21</v>
      </c>
      <c r="R7" s="51">
        <v>3289.74</v>
      </c>
      <c r="S7" s="51">
        <v>3377.27</v>
      </c>
      <c r="T7" s="51">
        <v>3419</v>
      </c>
      <c r="U7" s="51">
        <f t="shared" si="0"/>
        <v>41548.099999999991</v>
      </c>
    </row>
    <row r="8" spans="1:21" x14ac:dyDescent="0.2">
      <c r="A8" s="50">
        <v>12</v>
      </c>
      <c r="B8" s="50">
        <v>1</v>
      </c>
      <c r="C8" s="51">
        <v>56.28</v>
      </c>
      <c r="D8" s="51">
        <v>0.92</v>
      </c>
      <c r="E8" s="51">
        <v>64.680000000000007</v>
      </c>
      <c r="F8" s="51">
        <v>0</v>
      </c>
      <c r="G8" s="51">
        <v>0</v>
      </c>
      <c r="H8" s="51">
        <v>305.32</v>
      </c>
      <c r="I8" s="51">
        <v>427.47</v>
      </c>
      <c r="J8" s="51">
        <v>405.01</v>
      </c>
      <c r="K8" s="51">
        <v>436.13</v>
      </c>
      <c r="L8" s="51">
        <v>418.26</v>
      </c>
      <c r="M8" s="51">
        <v>390.41</v>
      </c>
      <c r="N8" s="51">
        <v>426.17</v>
      </c>
      <c r="O8" s="51">
        <v>432.25</v>
      </c>
      <c r="P8" s="51">
        <v>459.66</v>
      </c>
      <c r="Q8" s="51">
        <v>440.94</v>
      </c>
      <c r="R8" s="51">
        <v>437.3</v>
      </c>
      <c r="S8" s="51">
        <v>432</v>
      </c>
      <c r="T8" s="51">
        <v>453.18</v>
      </c>
      <c r="U8" s="51">
        <f t="shared" si="0"/>
        <v>5585.98</v>
      </c>
    </row>
    <row r="9" spans="1:21" x14ac:dyDescent="0.2">
      <c r="A9" s="50">
        <v>13</v>
      </c>
      <c r="B9" s="50">
        <v>1</v>
      </c>
      <c r="C9" s="51">
        <v>46.45</v>
      </c>
      <c r="D9" s="51">
        <v>59.18</v>
      </c>
      <c r="E9" s="51">
        <v>28.68</v>
      </c>
      <c r="F9" s="51">
        <v>0</v>
      </c>
      <c r="G9" s="51">
        <v>0</v>
      </c>
      <c r="H9" s="51">
        <v>223.74</v>
      </c>
      <c r="I9" s="51">
        <v>287.81</v>
      </c>
      <c r="J9" s="51">
        <v>238.35</v>
      </c>
      <c r="K9" s="51">
        <v>272.54000000000002</v>
      </c>
      <c r="L9" s="51">
        <v>285.43</v>
      </c>
      <c r="M9" s="51">
        <v>295.95999999999998</v>
      </c>
      <c r="N9" s="51">
        <v>280.10000000000002</v>
      </c>
      <c r="O9" s="51">
        <v>311.12</v>
      </c>
      <c r="P9" s="51">
        <v>290.97000000000003</v>
      </c>
      <c r="Q9" s="51">
        <v>273.51</v>
      </c>
      <c r="R9" s="51">
        <v>320.79000000000002</v>
      </c>
      <c r="S9" s="51">
        <v>279.32</v>
      </c>
      <c r="T9" s="51">
        <v>307.60000000000002</v>
      </c>
      <c r="U9" s="51">
        <f t="shared" si="0"/>
        <v>3801.55</v>
      </c>
    </row>
    <row r="10" spans="1:21" x14ac:dyDescent="0.2">
      <c r="A10" s="50">
        <v>14</v>
      </c>
      <c r="B10" s="50">
        <v>1</v>
      </c>
      <c r="C10" s="51">
        <v>25.18</v>
      </c>
      <c r="D10" s="51">
        <v>40.090000000000003</v>
      </c>
      <c r="E10" s="51">
        <v>18.12</v>
      </c>
      <c r="F10" s="51">
        <v>0.23</v>
      </c>
      <c r="G10" s="51">
        <v>0</v>
      </c>
      <c r="H10" s="51">
        <v>183.58</v>
      </c>
      <c r="I10" s="51">
        <v>189.01</v>
      </c>
      <c r="J10" s="51">
        <v>184.99</v>
      </c>
      <c r="K10" s="51">
        <v>176.15</v>
      </c>
      <c r="L10" s="51">
        <v>162.86000000000001</v>
      </c>
      <c r="M10" s="51">
        <v>177.12</v>
      </c>
      <c r="N10" s="51">
        <v>199.49</v>
      </c>
      <c r="O10" s="51">
        <v>195.22</v>
      </c>
      <c r="P10" s="51">
        <v>170.17</v>
      </c>
      <c r="Q10" s="51">
        <v>157.30000000000001</v>
      </c>
      <c r="R10" s="51">
        <v>180.26</v>
      </c>
      <c r="S10" s="51">
        <v>182.07</v>
      </c>
      <c r="T10" s="51">
        <v>170.23</v>
      </c>
      <c r="U10" s="51">
        <f t="shared" si="0"/>
        <v>2412.0700000000002</v>
      </c>
    </row>
    <row r="11" spans="1:21" x14ac:dyDescent="0.2">
      <c r="A11" s="50">
        <v>15</v>
      </c>
      <c r="B11" s="50">
        <v>1</v>
      </c>
      <c r="C11" s="51">
        <v>53.37</v>
      </c>
      <c r="D11" s="51">
        <v>0</v>
      </c>
      <c r="E11" s="51">
        <v>46.39</v>
      </c>
      <c r="F11" s="51">
        <v>1</v>
      </c>
      <c r="G11" s="51">
        <v>0</v>
      </c>
      <c r="H11" s="51">
        <v>260.77999999999997</v>
      </c>
      <c r="I11" s="51">
        <v>367.73</v>
      </c>
      <c r="J11" s="51">
        <v>331.64</v>
      </c>
      <c r="K11" s="51">
        <v>361.58</v>
      </c>
      <c r="L11" s="51">
        <v>381.11</v>
      </c>
      <c r="M11" s="51">
        <v>362.2</v>
      </c>
      <c r="N11" s="51">
        <v>352.05</v>
      </c>
      <c r="O11" s="51">
        <v>392.21</v>
      </c>
      <c r="P11" s="51">
        <v>398.96</v>
      </c>
      <c r="Q11" s="51">
        <v>401.27</v>
      </c>
      <c r="R11" s="51">
        <v>393.71</v>
      </c>
      <c r="S11" s="51">
        <v>398.4</v>
      </c>
      <c r="T11" s="51">
        <v>370.16</v>
      </c>
      <c r="U11" s="51">
        <f t="shared" si="0"/>
        <v>4872.5599999999995</v>
      </c>
    </row>
    <row r="12" spans="1:21" x14ac:dyDescent="0.2">
      <c r="A12" s="50">
        <v>16</v>
      </c>
      <c r="B12" s="50">
        <v>1</v>
      </c>
      <c r="C12" s="51">
        <v>39.54</v>
      </c>
      <c r="D12" s="51">
        <v>21.43</v>
      </c>
      <c r="E12" s="51">
        <v>45.42</v>
      </c>
      <c r="F12" s="51">
        <v>0.62</v>
      </c>
      <c r="G12" s="51">
        <v>0</v>
      </c>
      <c r="H12" s="51">
        <v>362.81</v>
      </c>
      <c r="I12" s="51">
        <v>408.81</v>
      </c>
      <c r="J12" s="51">
        <v>423.93</v>
      </c>
      <c r="K12" s="51">
        <v>372.02</v>
      </c>
      <c r="L12" s="51">
        <v>472.33</v>
      </c>
      <c r="M12" s="51">
        <v>453.67</v>
      </c>
      <c r="N12" s="51">
        <v>431.69</v>
      </c>
      <c r="O12" s="51">
        <v>493.25</v>
      </c>
      <c r="P12" s="51">
        <v>505.92</v>
      </c>
      <c r="Q12" s="51">
        <v>493.36</v>
      </c>
      <c r="R12" s="51">
        <v>439.11</v>
      </c>
      <c r="S12" s="51">
        <v>442.57</v>
      </c>
      <c r="T12" s="51">
        <v>464.94</v>
      </c>
      <c r="U12" s="51">
        <f t="shared" si="0"/>
        <v>5871.4199999999992</v>
      </c>
    </row>
    <row r="13" spans="1:21" x14ac:dyDescent="0.2">
      <c r="A13" s="50">
        <v>22</v>
      </c>
      <c r="B13" s="50">
        <v>1</v>
      </c>
      <c r="C13" s="51">
        <v>41.02</v>
      </c>
      <c r="D13" s="51">
        <v>4.6900000000000004</v>
      </c>
      <c r="E13" s="51">
        <v>38.53</v>
      </c>
      <c r="F13" s="51">
        <v>0</v>
      </c>
      <c r="G13" s="51">
        <v>0</v>
      </c>
      <c r="H13" s="51">
        <v>139.01</v>
      </c>
      <c r="I13" s="51">
        <v>181.77</v>
      </c>
      <c r="J13" s="51">
        <v>195.73</v>
      </c>
      <c r="K13" s="51">
        <v>187.64</v>
      </c>
      <c r="L13" s="51">
        <v>192.8</v>
      </c>
      <c r="M13" s="51">
        <v>196.57</v>
      </c>
      <c r="N13" s="51">
        <v>199.55</v>
      </c>
      <c r="O13" s="51">
        <v>198.73</v>
      </c>
      <c r="P13" s="51">
        <v>238.28</v>
      </c>
      <c r="Q13" s="51">
        <v>227.69</v>
      </c>
      <c r="R13" s="51">
        <v>234.14</v>
      </c>
      <c r="S13" s="51">
        <v>204.81</v>
      </c>
      <c r="T13" s="51">
        <v>193.03</v>
      </c>
      <c r="U13" s="51">
        <f t="shared" si="0"/>
        <v>2673.9900000000002</v>
      </c>
    </row>
    <row r="14" spans="1:21" x14ac:dyDescent="0.2">
      <c r="A14" s="50">
        <v>23</v>
      </c>
      <c r="B14" s="50">
        <v>1</v>
      </c>
      <c r="C14" s="51">
        <v>19.16</v>
      </c>
      <c r="D14" s="51">
        <v>0</v>
      </c>
      <c r="E14" s="51">
        <v>14.13</v>
      </c>
      <c r="F14" s="51">
        <v>0.66</v>
      </c>
      <c r="G14" s="51">
        <v>0</v>
      </c>
      <c r="H14" s="51">
        <v>55.86</v>
      </c>
      <c r="I14" s="51">
        <v>73.92</v>
      </c>
      <c r="J14" s="51">
        <v>62.42</v>
      </c>
      <c r="K14" s="51">
        <v>78.78</v>
      </c>
      <c r="L14" s="51">
        <v>70.92</v>
      </c>
      <c r="M14" s="51">
        <v>88.15</v>
      </c>
      <c r="N14" s="51">
        <v>62.23</v>
      </c>
      <c r="O14" s="51">
        <v>86.95</v>
      </c>
      <c r="P14" s="51">
        <v>84.29</v>
      </c>
      <c r="Q14" s="51">
        <v>86.99</v>
      </c>
      <c r="R14" s="51">
        <v>88.53</v>
      </c>
      <c r="S14" s="51">
        <v>74.41</v>
      </c>
      <c r="T14" s="51">
        <v>92.64</v>
      </c>
      <c r="U14" s="51">
        <f t="shared" si="0"/>
        <v>1040.0400000000002</v>
      </c>
    </row>
    <row r="15" spans="1:21" x14ac:dyDescent="0.2">
      <c r="A15" s="50">
        <v>25</v>
      </c>
      <c r="B15" s="50">
        <v>1</v>
      </c>
      <c r="C15" s="51">
        <v>0</v>
      </c>
      <c r="D15" s="51">
        <v>0</v>
      </c>
      <c r="E15" s="51">
        <v>6.52</v>
      </c>
      <c r="F15" s="51">
        <v>0</v>
      </c>
      <c r="G15" s="51">
        <v>0</v>
      </c>
      <c r="H15" s="51">
        <v>5.33</v>
      </c>
      <c r="I15" s="51">
        <v>10.18</v>
      </c>
      <c r="J15" s="51">
        <v>11.02</v>
      </c>
      <c r="K15" s="51">
        <v>9.4</v>
      </c>
      <c r="L15" s="51">
        <v>9.1</v>
      </c>
      <c r="M15" s="51">
        <v>10.63</v>
      </c>
      <c r="N15" s="51">
        <v>10.97</v>
      </c>
      <c r="O15" s="51">
        <v>9.6</v>
      </c>
      <c r="P15" s="51">
        <v>3.35</v>
      </c>
      <c r="Q15" s="51">
        <v>0</v>
      </c>
      <c r="R15" s="51">
        <v>0</v>
      </c>
      <c r="S15" s="51">
        <v>0</v>
      </c>
      <c r="T15" s="51">
        <v>0</v>
      </c>
      <c r="U15" s="51">
        <f t="shared" si="0"/>
        <v>86.1</v>
      </c>
    </row>
    <row r="16" spans="1:21" x14ac:dyDescent="0.2">
      <c r="A16" s="50">
        <v>31</v>
      </c>
      <c r="B16" s="50">
        <v>1</v>
      </c>
      <c r="C16" s="51">
        <v>66.48</v>
      </c>
      <c r="D16" s="51">
        <v>17.059999999999999</v>
      </c>
      <c r="E16" s="51">
        <v>68.87</v>
      </c>
      <c r="F16" s="51">
        <v>0.34</v>
      </c>
      <c r="G16" s="51">
        <v>0</v>
      </c>
      <c r="H16" s="51">
        <v>280.22000000000003</v>
      </c>
      <c r="I16" s="51">
        <v>402.46</v>
      </c>
      <c r="J16" s="51">
        <v>412.49</v>
      </c>
      <c r="K16" s="51">
        <v>412</v>
      </c>
      <c r="L16" s="51">
        <v>420.68</v>
      </c>
      <c r="M16" s="51">
        <v>435.53</v>
      </c>
      <c r="N16" s="51">
        <v>432.25</v>
      </c>
      <c r="O16" s="51">
        <v>471.5</v>
      </c>
      <c r="P16" s="51">
        <v>418.34</v>
      </c>
      <c r="Q16" s="51">
        <v>444.52</v>
      </c>
      <c r="R16" s="51">
        <v>446.25</v>
      </c>
      <c r="S16" s="51">
        <v>380.77</v>
      </c>
      <c r="T16" s="51">
        <v>400.77</v>
      </c>
      <c r="U16" s="51">
        <f t="shared" si="0"/>
        <v>5510.5300000000007</v>
      </c>
    </row>
    <row r="17" spans="1:21" x14ac:dyDescent="0.2">
      <c r="A17" s="50">
        <v>32</v>
      </c>
      <c r="B17" s="50">
        <v>1</v>
      </c>
      <c r="C17" s="51">
        <v>2.82</v>
      </c>
      <c r="D17" s="51">
        <v>7.97</v>
      </c>
      <c r="E17" s="51">
        <v>3.64</v>
      </c>
      <c r="F17" s="51">
        <v>0</v>
      </c>
      <c r="G17" s="51">
        <v>0</v>
      </c>
      <c r="H17" s="51">
        <v>33.799999999999997</v>
      </c>
      <c r="I17" s="51">
        <v>42.57</v>
      </c>
      <c r="J17" s="51">
        <v>42.31</v>
      </c>
      <c r="K17" s="51">
        <v>53.6</v>
      </c>
      <c r="L17" s="51">
        <v>37.24</v>
      </c>
      <c r="M17" s="51">
        <v>40.26</v>
      </c>
      <c r="N17" s="51">
        <v>50.1</v>
      </c>
      <c r="O17" s="51">
        <v>52.78</v>
      </c>
      <c r="P17" s="51">
        <v>56.46</v>
      </c>
      <c r="Q17" s="51">
        <v>36.14</v>
      </c>
      <c r="R17" s="51">
        <v>46.52</v>
      </c>
      <c r="S17" s="51">
        <v>49.86</v>
      </c>
      <c r="T17" s="51">
        <v>40</v>
      </c>
      <c r="U17" s="51">
        <f t="shared" si="0"/>
        <v>596.06999999999994</v>
      </c>
    </row>
    <row r="18" spans="1:21" x14ac:dyDescent="0.2">
      <c r="A18" s="50">
        <v>36</v>
      </c>
      <c r="B18" s="50">
        <v>1</v>
      </c>
      <c r="C18" s="51">
        <v>1.1200000000000001</v>
      </c>
      <c r="D18" s="51">
        <v>3.31</v>
      </c>
      <c r="E18" s="51">
        <v>1</v>
      </c>
      <c r="F18" s="51">
        <v>0</v>
      </c>
      <c r="G18" s="51">
        <v>0</v>
      </c>
      <c r="H18" s="51">
        <v>10.59</v>
      </c>
      <c r="I18" s="51">
        <v>16.57</v>
      </c>
      <c r="J18" s="51">
        <v>7.59</v>
      </c>
      <c r="K18" s="51">
        <v>8</v>
      </c>
      <c r="L18" s="51">
        <v>8.19</v>
      </c>
      <c r="M18" s="51">
        <v>11.97</v>
      </c>
      <c r="N18" s="51">
        <v>10</v>
      </c>
      <c r="O18" s="51">
        <v>13.97</v>
      </c>
      <c r="P18" s="51">
        <v>9.9700000000000006</v>
      </c>
      <c r="Q18" s="51">
        <v>19</v>
      </c>
      <c r="R18" s="51">
        <v>14.44</v>
      </c>
      <c r="S18" s="51">
        <v>12.58</v>
      </c>
      <c r="T18" s="51">
        <v>9.08</v>
      </c>
      <c r="U18" s="51">
        <f t="shared" si="0"/>
        <v>157.38000000000002</v>
      </c>
    </row>
    <row r="19" spans="1:21" x14ac:dyDescent="0.2">
      <c r="A19" s="50">
        <v>38</v>
      </c>
      <c r="B19" s="50">
        <v>1</v>
      </c>
      <c r="C19" s="51">
        <v>2.52</v>
      </c>
      <c r="D19" s="51">
        <v>3</v>
      </c>
      <c r="E19" s="51">
        <v>24.65</v>
      </c>
      <c r="F19" s="51">
        <v>1</v>
      </c>
      <c r="G19" s="51">
        <v>0</v>
      </c>
      <c r="H19" s="51">
        <v>111.43</v>
      </c>
      <c r="I19" s="51">
        <v>115.26</v>
      </c>
      <c r="J19" s="51">
        <v>125.72</v>
      </c>
      <c r="K19" s="51">
        <v>148.36000000000001</v>
      </c>
      <c r="L19" s="51">
        <v>145.09</v>
      </c>
      <c r="M19" s="51">
        <v>153.58000000000001</v>
      </c>
      <c r="N19" s="51">
        <v>166.49</v>
      </c>
      <c r="O19" s="51">
        <v>144.72</v>
      </c>
      <c r="P19" s="51">
        <v>129.91</v>
      </c>
      <c r="Q19" s="51">
        <v>138.81</v>
      </c>
      <c r="R19" s="51">
        <v>136.22999999999999</v>
      </c>
      <c r="S19" s="51">
        <v>96.78</v>
      </c>
      <c r="T19" s="51">
        <v>130.78</v>
      </c>
      <c r="U19" s="51">
        <f t="shared" si="0"/>
        <v>1774.3300000000002</v>
      </c>
    </row>
    <row r="20" spans="1:21" x14ac:dyDescent="0.2">
      <c r="A20" s="50">
        <v>47</v>
      </c>
      <c r="B20" s="50">
        <v>1</v>
      </c>
      <c r="C20" s="51">
        <v>45.01</v>
      </c>
      <c r="D20" s="51">
        <v>0</v>
      </c>
      <c r="E20" s="51">
        <v>50.62</v>
      </c>
      <c r="F20" s="51">
        <v>0</v>
      </c>
      <c r="G20" s="51">
        <v>0</v>
      </c>
      <c r="H20" s="51">
        <v>235.54</v>
      </c>
      <c r="I20" s="51">
        <v>305</v>
      </c>
      <c r="J20" s="51">
        <v>292.58</v>
      </c>
      <c r="K20" s="51">
        <v>329.27</v>
      </c>
      <c r="L20" s="51">
        <v>312.08</v>
      </c>
      <c r="M20" s="51">
        <v>320.32</v>
      </c>
      <c r="N20" s="51">
        <v>304.05</v>
      </c>
      <c r="O20" s="51">
        <v>311.74</v>
      </c>
      <c r="P20" s="51">
        <v>309.83</v>
      </c>
      <c r="Q20" s="51">
        <v>344.73</v>
      </c>
      <c r="R20" s="51">
        <v>289.56</v>
      </c>
      <c r="S20" s="51">
        <v>291.07</v>
      </c>
      <c r="T20" s="51">
        <v>296.54000000000002</v>
      </c>
      <c r="U20" s="51">
        <f t="shared" si="0"/>
        <v>4037.94</v>
      </c>
    </row>
    <row r="21" spans="1:21" x14ac:dyDescent="0.2">
      <c r="A21" s="50">
        <v>51</v>
      </c>
      <c r="B21" s="50">
        <v>1</v>
      </c>
      <c r="C21" s="51">
        <v>16.38</v>
      </c>
      <c r="D21" s="51">
        <v>0</v>
      </c>
      <c r="E21" s="51">
        <v>24.82</v>
      </c>
      <c r="F21" s="51">
        <v>0</v>
      </c>
      <c r="G21" s="51">
        <v>0</v>
      </c>
      <c r="H21" s="51">
        <v>108.7</v>
      </c>
      <c r="I21" s="51">
        <v>110.84</v>
      </c>
      <c r="J21" s="51">
        <v>125.65</v>
      </c>
      <c r="K21" s="51">
        <v>117.16</v>
      </c>
      <c r="L21" s="51">
        <v>136.12</v>
      </c>
      <c r="M21" s="51">
        <v>111.55</v>
      </c>
      <c r="N21" s="51">
        <v>119.86</v>
      </c>
      <c r="O21" s="51">
        <v>130.57</v>
      </c>
      <c r="P21" s="51">
        <v>143.07</v>
      </c>
      <c r="Q21" s="51">
        <v>146.94</v>
      </c>
      <c r="R21" s="51">
        <v>146.61000000000001</v>
      </c>
      <c r="S21" s="51">
        <v>120.29</v>
      </c>
      <c r="T21" s="51">
        <v>119.58</v>
      </c>
      <c r="U21" s="51">
        <f t="shared" si="0"/>
        <v>1678.1399999999999</v>
      </c>
    </row>
    <row r="22" spans="1:21" x14ac:dyDescent="0.2">
      <c r="A22" s="50">
        <v>75</v>
      </c>
      <c r="B22" s="50">
        <v>1</v>
      </c>
      <c r="C22" s="51">
        <v>1.68</v>
      </c>
      <c r="D22" s="51">
        <v>0</v>
      </c>
      <c r="E22" s="51">
        <v>2.1</v>
      </c>
      <c r="F22" s="51">
        <v>0</v>
      </c>
      <c r="G22" s="51">
        <v>0</v>
      </c>
      <c r="H22" s="51">
        <v>21.26</v>
      </c>
      <c r="I22" s="51">
        <v>28.95</v>
      </c>
      <c r="J22" s="51">
        <v>19.670000000000002</v>
      </c>
      <c r="K22" s="51">
        <v>24.67</v>
      </c>
      <c r="L22" s="51">
        <v>18.41</v>
      </c>
      <c r="M22" s="51">
        <v>32.81</v>
      </c>
      <c r="N22" s="51">
        <v>30.62</v>
      </c>
      <c r="O22" s="51">
        <v>39.729999999999997</v>
      </c>
      <c r="P22" s="51">
        <v>37.89</v>
      </c>
      <c r="Q22" s="51">
        <v>36.72</v>
      </c>
      <c r="R22" s="51">
        <v>35.67</v>
      </c>
      <c r="S22" s="51">
        <v>32.74</v>
      </c>
      <c r="T22" s="51">
        <v>42.04</v>
      </c>
      <c r="U22" s="51">
        <f t="shared" si="0"/>
        <v>404.96000000000004</v>
      </c>
    </row>
    <row r="23" spans="1:21" x14ac:dyDescent="0.2">
      <c r="A23" s="50">
        <v>77</v>
      </c>
      <c r="B23" s="50">
        <v>1</v>
      </c>
      <c r="C23" s="51">
        <v>138.08000000000001</v>
      </c>
      <c r="D23" s="51">
        <v>11.4</v>
      </c>
      <c r="E23" s="51">
        <v>93.72</v>
      </c>
      <c r="F23" s="51">
        <v>0</v>
      </c>
      <c r="G23" s="51">
        <v>0</v>
      </c>
      <c r="H23" s="51">
        <v>522.79</v>
      </c>
      <c r="I23" s="51">
        <v>634.52</v>
      </c>
      <c r="J23" s="51">
        <v>654.38</v>
      </c>
      <c r="K23" s="51">
        <v>667.32</v>
      </c>
      <c r="L23" s="51">
        <v>646.75</v>
      </c>
      <c r="M23" s="51">
        <v>697.6</v>
      </c>
      <c r="N23" s="51">
        <v>699.16</v>
      </c>
      <c r="O23" s="51">
        <v>734.03</v>
      </c>
      <c r="P23" s="51">
        <v>701.9</v>
      </c>
      <c r="Q23" s="51">
        <v>680.81</v>
      </c>
      <c r="R23" s="51">
        <v>643.77</v>
      </c>
      <c r="S23" s="51">
        <v>659.75</v>
      </c>
      <c r="T23" s="51">
        <v>624.16999999999996</v>
      </c>
      <c r="U23" s="51">
        <f t="shared" si="0"/>
        <v>8810.15</v>
      </c>
    </row>
    <row r="24" spans="1:21" x14ac:dyDescent="0.2">
      <c r="A24" s="50">
        <v>81</v>
      </c>
      <c r="B24" s="50">
        <v>1</v>
      </c>
      <c r="C24" s="51">
        <v>1.1200000000000001</v>
      </c>
      <c r="D24" s="51">
        <v>0</v>
      </c>
      <c r="E24" s="51">
        <v>1.53</v>
      </c>
      <c r="F24" s="51">
        <v>0</v>
      </c>
      <c r="G24" s="51">
        <v>0</v>
      </c>
      <c r="H24" s="51">
        <v>8.4700000000000006</v>
      </c>
      <c r="I24" s="51">
        <v>6.98</v>
      </c>
      <c r="J24" s="51">
        <v>11.97</v>
      </c>
      <c r="K24" s="51">
        <v>9.92</v>
      </c>
      <c r="L24" s="51">
        <v>17.03</v>
      </c>
      <c r="M24" s="51">
        <v>11</v>
      </c>
      <c r="N24" s="51">
        <v>9.0299999999999994</v>
      </c>
      <c r="O24" s="51">
        <v>12</v>
      </c>
      <c r="P24" s="51">
        <v>13.55</v>
      </c>
      <c r="Q24" s="51">
        <v>15</v>
      </c>
      <c r="R24" s="51">
        <v>13.47</v>
      </c>
      <c r="S24" s="51">
        <v>18.899999999999999</v>
      </c>
      <c r="T24" s="51">
        <v>11.45</v>
      </c>
      <c r="U24" s="51">
        <f t="shared" si="0"/>
        <v>161.42000000000002</v>
      </c>
    </row>
    <row r="25" spans="1:21" x14ac:dyDescent="0.2">
      <c r="A25" s="50">
        <v>84</v>
      </c>
      <c r="B25" s="50">
        <v>1</v>
      </c>
      <c r="C25" s="51">
        <v>10.84</v>
      </c>
      <c r="D25" s="51">
        <v>15.53</v>
      </c>
      <c r="E25" s="51">
        <v>3.31</v>
      </c>
      <c r="F25" s="51">
        <v>0</v>
      </c>
      <c r="G25" s="51">
        <v>0</v>
      </c>
      <c r="H25" s="51">
        <v>23.73</v>
      </c>
      <c r="I25" s="51">
        <v>40.409999999999997</v>
      </c>
      <c r="J25" s="51">
        <v>37.07</v>
      </c>
      <c r="K25" s="51">
        <v>40.43</v>
      </c>
      <c r="L25" s="51">
        <v>36.08</v>
      </c>
      <c r="M25" s="51">
        <v>50.44</v>
      </c>
      <c r="N25" s="51">
        <v>30.74</v>
      </c>
      <c r="O25" s="51">
        <v>44.33</v>
      </c>
      <c r="P25" s="51">
        <v>51.05</v>
      </c>
      <c r="Q25" s="51">
        <v>51.14</v>
      </c>
      <c r="R25" s="51">
        <v>42.92</v>
      </c>
      <c r="S25" s="51">
        <v>42.24</v>
      </c>
      <c r="T25" s="51">
        <v>42.95</v>
      </c>
      <c r="U25" s="51">
        <f t="shared" si="0"/>
        <v>563.21</v>
      </c>
    </row>
    <row r="26" spans="1:21" x14ac:dyDescent="0.2">
      <c r="A26" s="50">
        <v>85</v>
      </c>
      <c r="B26" s="50">
        <v>1</v>
      </c>
      <c r="C26" s="51">
        <v>2.83</v>
      </c>
      <c r="D26" s="51">
        <v>0.25</v>
      </c>
      <c r="E26" s="51">
        <v>2.2999999999999998</v>
      </c>
      <c r="F26" s="51">
        <v>0</v>
      </c>
      <c r="G26" s="51">
        <v>0</v>
      </c>
      <c r="H26" s="51">
        <v>40.090000000000003</v>
      </c>
      <c r="I26" s="51">
        <v>28.21</v>
      </c>
      <c r="J26" s="51">
        <v>37.729999999999997</v>
      </c>
      <c r="K26" s="51">
        <v>42.6</v>
      </c>
      <c r="L26" s="51">
        <v>36.1</v>
      </c>
      <c r="M26" s="51">
        <v>34.56</v>
      </c>
      <c r="N26" s="51">
        <v>28.36</v>
      </c>
      <c r="O26" s="51">
        <v>44.57</v>
      </c>
      <c r="P26" s="51">
        <v>48.83</v>
      </c>
      <c r="Q26" s="51">
        <v>38.770000000000003</v>
      </c>
      <c r="R26" s="51">
        <v>35.729999999999997</v>
      </c>
      <c r="S26" s="51">
        <v>33.590000000000003</v>
      </c>
      <c r="T26" s="51">
        <v>39.97</v>
      </c>
      <c r="U26" s="51">
        <f t="shared" si="0"/>
        <v>494.49</v>
      </c>
    </row>
    <row r="27" spans="1:21" x14ac:dyDescent="0.2">
      <c r="A27" s="50">
        <v>88</v>
      </c>
      <c r="B27" s="50">
        <v>1</v>
      </c>
      <c r="C27" s="51">
        <v>31.47</v>
      </c>
      <c r="D27" s="51">
        <v>1.8</v>
      </c>
      <c r="E27" s="51">
        <v>37.26</v>
      </c>
      <c r="F27" s="51">
        <v>0</v>
      </c>
      <c r="G27" s="51">
        <v>0</v>
      </c>
      <c r="H27" s="51">
        <v>116.27</v>
      </c>
      <c r="I27" s="51">
        <v>156.19</v>
      </c>
      <c r="J27" s="51">
        <v>157.85</v>
      </c>
      <c r="K27" s="51">
        <v>163.41999999999999</v>
      </c>
      <c r="L27" s="51">
        <v>159.96</v>
      </c>
      <c r="M27" s="51">
        <v>144.58000000000001</v>
      </c>
      <c r="N27" s="51">
        <v>177.59</v>
      </c>
      <c r="O27" s="51">
        <v>183.27</v>
      </c>
      <c r="P27" s="51">
        <v>185.54</v>
      </c>
      <c r="Q27" s="51">
        <v>182.07</v>
      </c>
      <c r="R27" s="51">
        <v>181.74</v>
      </c>
      <c r="S27" s="51">
        <v>168.95</v>
      </c>
      <c r="T27" s="51">
        <v>159.32</v>
      </c>
      <c r="U27" s="51">
        <f t="shared" si="0"/>
        <v>2207.2800000000002</v>
      </c>
    </row>
    <row r="28" spans="1:21" x14ac:dyDescent="0.2">
      <c r="A28" s="50">
        <v>91</v>
      </c>
      <c r="B28" s="50">
        <v>1</v>
      </c>
      <c r="C28" s="51">
        <v>6.85</v>
      </c>
      <c r="D28" s="51">
        <v>0.6</v>
      </c>
      <c r="E28" s="51">
        <v>3.82</v>
      </c>
      <c r="F28" s="51">
        <v>0</v>
      </c>
      <c r="G28" s="51">
        <v>0</v>
      </c>
      <c r="H28" s="51">
        <v>34.380000000000003</v>
      </c>
      <c r="I28" s="51">
        <v>45.47</v>
      </c>
      <c r="J28" s="51">
        <v>32.74</v>
      </c>
      <c r="K28" s="51">
        <v>42.56</v>
      </c>
      <c r="L28" s="51">
        <v>48.49</v>
      </c>
      <c r="M28" s="51">
        <v>47.23</v>
      </c>
      <c r="N28" s="51">
        <v>41.53</v>
      </c>
      <c r="O28" s="51">
        <v>59.79</v>
      </c>
      <c r="P28" s="51">
        <v>50.76</v>
      </c>
      <c r="Q28" s="51">
        <v>55.47</v>
      </c>
      <c r="R28" s="51">
        <v>58.28</v>
      </c>
      <c r="S28" s="51">
        <v>48.68</v>
      </c>
      <c r="T28" s="51">
        <v>45.87</v>
      </c>
      <c r="U28" s="51">
        <f t="shared" si="0"/>
        <v>622.52</v>
      </c>
    </row>
    <row r="29" spans="1:21" x14ac:dyDescent="0.2">
      <c r="A29" s="50">
        <v>93</v>
      </c>
      <c r="B29" s="50">
        <v>1</v>
      </c>
      <c r="C29" s="51">
        <v>3.92</v>
      </c>
      <c r="D29" s="51">
        <v>0</v>
      </c>
      <c r="E29" s="51">
        <v>9.48</v>
      </c>
      <c r="F29" s="51">
        <v>2</v>
      </c>
      <c r="G29" s="51">
        <v>0</v>
      </c>
      <c r="H29" s="51">
        <v>40.880000000000003</v>
      </c>
      <c r="I29" s="51">
        <v>41.92</v>
      </c>
      <c r="J29" s="51">
        <v>50.71</v>
      </c>
      <c r="K29" s="51">
        <v>54.36</v>
      </c>
      <c r="L29" s="51">
        <v>42.38</v>
      </c>
      <c r="M29" s="51">
        <v>48.96</v>
      </c>
      <c r="N29" s="51">
        <v>46.46</v>
      </c>
      <c r="O29" s="51">
        <v>43.71</v>
      </c>
      <c r="P29" s="51">
        <v>55.1</v>
      </c>
      <c r="Q29" s="51">
        <v>52.78</v>
      </c>
      <c r="R29" s="51">
        <v>34.68</v>
      </c>
      <c r="S29" s="51">
        <v>53.43</v>
      </c>
      <c r="T29" s="51">
        <v>46.21</v>
      </c>
      <c r="U29" s="51">
        <f t="shared" si="0"/>
        <v>626.9799999999999</v>
      </c>
    </row>
    <row r="30" spans="1:21" x14ac:dyDescent="0.2">
      <c r="A30" s="50">
        <v>94</v>
      </c>
      <c r="B30" s="50">
        <v>1</v>
      </c>
      <c r="C30" s="51">
        <v>28.87</v>
      </c>
      <c r="D30" s="51">
        <v>0</v>
      </c>
      <c r="E30" s="51">
        <v>32.94</v>
      </c>
      <c r="F30" s="51">
        <v>18.45</v>
      </c>
      <c r="G30" s="51">
        <v>0</v>
      </c>
      <c r="H30" s="51">
        <v>114.62</v>
      </c>
      <c r="I30" s="51">
        <v>178.31</v>
      </c>
      <c r="J30" s="51">
        <v>175.38</v>
      </c>
      <c r="K30" s="51">
        <v>168.96</v>
      </c>
      <c r="L30" s="51">
        <v>182.1</v>
      </c>
      <c r="M30" s="51">
        <v>178.97</v>
      </c>
      <c r="N30" s="51">
        <v>207.38</v>
      </c>
      <c r="O30" s="51">
        <v>208.86</v>
      </c>
      <c r="P30" s="51">
        <v>203.69</v>
      </c>
      <c r="Q30" s="51">
        <v>219.17</v>
      </c>
      <c r="R30" s="51">
        <v>200.89</v>
      </c>
      <c r="S30" s="51">
        <v>167.56</v>
      </c>
      <c r="T30" s="51">
        <v>169.81</v>
      </c>
      <c r="U30" s="51">
        <f t="shared" si="0"/>
        <v>2455.96</v>
      </c>
    </row>
    <row r="31" spans="1:21" x14ac:dyDescent="0.2">
      <c r="A31" s="50">
        <v>95</v>
      </c>
      <c r="B31" s="50">
        <v>1</v>
      </c>
      <c r="C31" s="51">
        <v>1.41</v>
      </c>
      <c r="D31" s="51">
        <v>0</v>
      </c>
      <c r="E31" s="51">
        <v>1</v>
      </c>
      <c r="F31" s="51">
        <v>0</v>
      </c>
      <c r="G31" s="51">
        <v>0</v>
      </c>
      <c r="H31" s="51">
        <v>14.46</v>
      </c>
      <c r="I31" s="51">
        <v>22.22</v>
      </c>
      <c r="J31" s="51">
        <v>10.75</v>
      </c>
      <c r="K31" s="51">
        <v>11</v>
      </c>
      <c r="L31" s="51">
        <v>20.13</v>
      </c>
      <c r="M31" s="51">
        <v>14.84</v>
      </c>
      <c r="N31" s="51">
        <v>21.6</v>
      </c>
      <c r="O31" s="51">
        <v>29.4</v>
      </c>
      <c r="P31" s="51">
        <v>26.58</v>
      </c>
      <c r="Q31" s="51">
        <v>29.59</v>
      </c>
      <c r="R31" s="51">
        <v>29</v>
      </c>
      <c r="S31" s="51">
        <v>21.21</v>
      </c>
      <c r="T31" s="51">
        <v>19.14</v>
      </c>
      <c r="U31" s="51">
        <f t="shared" si="0"/>
        <v>272.33</v>
      </c>
    </row>
    <row r="32" spans="1:21" x14ac:dyDescent="0.2">
      <c r="A32" s="50">
        <v>97</v>
      </c>
      <c r="B32" s="50">
        <v>1</v>
      </c>
      <c r="C32" s="51">
        <v>4.49</v>
      </c>
      <c r="D32" s="51">
        <v>0</v>
      </c>
      <c r="E32" s="51">
        <v>3.08</v>
      </c>
      <c r="F32" s="51">
        <v>0</v>
      </c>
      <c r="G32" s="51">
        <v>0</v>
      </c>
      <c r="H32" s="51">
        <v>21.44</v>
      </c>
      <c r="I32" s="51">
        <v>34.58</v>
      </c>
      <c r="J32" s="51">
        <v>34.08</v>
      </c>
      <c r="K32" s="51">
        <v>47.81</v>
      </c>
      <c r="L32" s="51">
        <v>36.979999999999997</v>
      </c>
      <c r="M32" s="51">
        <v>48.16</v>
      </c>
      <c r="N32" s="51">
        <v>56.2</v>
      </c>
      <c r="O32" s="51">
        <v>47.38</v>
      </c>
      <c r="P32" s="51">
        <v>42.17</v>
      </c>
      <c r="Q32" s="51">
        <v>60.41</v>
      </c>
      <c r="R32" s="51">
        <v>37.619999999999997</v>
      </c>
      <c r="S32" s="51">
        <v>48.97</v>
      </c>
      <c r="T32" s="51">
        <v>43.73</v>
      </c>
      <c r="U32" s="51">
        <f t="shared" si="0"/>
        <v>567.1</v>
      </c>
    </row>
    <row r="33" spans="1:21" x14ac:dyDescent="0.2">
      <c r="A33" s="50">
        <v>99</v>
      </c>
      <c r="B33" s="50">
        <v>1</v>
      </c>
      <c r="C33" s="51">
        <v>7.81</v>
      </c>
      <c r="D33" s="51">
        <v>0</v>
      </c>
      <c r="E33" s="51">
        <v>13.65</v>
      </c>
      <c r="F33" s="51">
        <v>1</v>
      </c>
      <c r="G33" s="51">
        <v>0</v>
      </c>
      <c r="H33" s="51">
        <v>61.98</v>
      </c>
      <c r="I33" s="51">
        <v>67.16</v>
      </c>
      <c r="J33" s="51">
        <v>82.92</v>
      </c>
      <c r="K33" s="51">
        <v>70.290000000000006</v>
      </c>
      <c r="L33" s="51">
        <v>76.11</v>
      </c>
      <c r="M33" s="51">
        <v>91.31</v>
      </c>
      <c r="N33" s="51">
        <v>82.67</v>
      </c>
      <c r="O33" s="51">
        <v>95.74</v>
      </c>
      <c r="P33" s="51">
        <v>84.13</v>
      </c>
      <c r="Q33" s="51">
        <v>100.05</v>
      </c>
      <c r="R33" s="51">
        <v>73.209999999999994</v>
      </c>
      <c r="S33" s="51">
        <v>89.64</v>
      </c>
      <c r="T33" s="51">
        <v>64.16</v>
      </c>
      <c r="U33" s="51">
        <f t="shared" si="0"/>
        <v>1061.83</v>
      </c>
    </row>
    <row r="34" spans="1:21" x14ac:dyDescent="0.2">
      <c r="A34" s="50">
        <v>100</v>
      </c>
      <c r="B34" s="50">
        <v>1</v>
      </c>
      <c r="C34" s="51">
        <v>2.4300000000000002</v>
      </c>
      <c r="D34" s="51">
        <v>0</v>
      </c>
      <c r="E34" s="51">
        <v>2</v>
      </c>
      <c r="F34" s="51">
        <v>0</v>
      </c>
      <c r="G34" s="51">
        <v>0</v>
      </c>
      <c r="H34" s="51">
        <v>24.28</v>
      </c>
      <c r="I34" s="51">
        <v>16.55</v>
      </c>
      <c r="J34" s="51">
        <v>9</v>
      </c>
      <c r="K34" s="51">
        <v>22.51</v>
      </c>
      <c r="L34" s="51">
        <v>19.68</v>
      </c>
      <c r="M34" s="51">
        <v>25.36</v>
      </c>
      <c r="N34" s="51">
        <v>17.79</v>
      </c>
      <c r="O34" s="51">
        <v>19.45</v>
      </c>
      <c r="P34" s="51">
        <v>22.29</v>
      </c>
      <c r="Q34" s="51">
        <v>28.26</v>
      </c>
      <c r="R34" s="51">
        <v>11.37</v>
      </c>
      <c r="S34" s="51">
        <v>18.309999999999999</v>
      </c>
      <c r="T34" s="51">
        <v>20.23</v>
      </c>
      <c r="U34" s="51">
        <f t="shared" si="0"/>
        <v>259.51</v>
      </c>
    </row>
    <row r="35" spans="1:21" x14ac:dyDescent="0.2">
      <c r="A35" s="50">
        <v>108</v>
      </c>
      <c r="B35" s="50">
        <v>1</v>
      </c>
      <c r="C35" s="51">
        <v>10.85</v>
      </c>
      <c r="D35" s="51">
        <v>0</v>
      </c>
      <c r="E35" s="51">
        <v>10.53</v>
      </c>
      <c r="F35" s="51">
        <v>0</v>
      </c>
      <c r="G35" s="51">
        <v>0</v>
      </c>
      <c r="H35" s="51">
        <v>78.319999999999993</v>
      </c>
      <c r="I35" s="51">
        <v>90.76</v>
      </c>
      <c r="J35" s="51">
        <v>102.47</v>
      </c>
      <c r="K35" s="51">
        <v>102.19</v>
      </c>
      <c r="L35" s="51">
        <v>98.58</v>
      </c>
      <c r="M35" s="51">
        <v>97.29</v>
      </c>
      <c r="N35" s="51">
        <v>98.86</v>
      </c>
      <c r="O35" s="51">
        <v>98.26</v>
      </c>
      <c r="P35" s="51">
        <v>109.02</v>
      </c>
      <c r="Q35" s="51">
        <v>112.62</v>
      </c>
      <c r="R35" s="51">
        <v>106.65</v>
      </c>
      <c r="S35" s="51">
        <v>92.91</v>
      </c>
      <c r="T35" s="51">
        <v>105.46</v>
      </c>
      <c r="U35" s="51">
        <f t="shared" si="0"/>
        <v>1314.77</v>
      </c>
    </row>
    <row r="36" spans="1:21" x14ac:dyDescent="0.2">
      <c r="A36" s="50">
        <v>110</v>
      </c>
      <c r="B36" s="50">
        <v>1</v>
      </c>
      <c r="C36" s="51">
        <v>28.52</v>
      </c>
      <c r="D36" s="51">
        <v>0</v>
      </c>
      <c r="E36" s="51">
        <v>29.29</v>
      </c>
      <c r="F36" s="51">
        <v>0</v>
      </c>
      <c r="G36" s="51">
        <v>0</v>
      </c>
      <c r="H36" s="51">
        <v>225.97</v>
      </c>
      <c r="I36" s="51">
        <v>298.26</v>
      </c>
      <c r="J36" s="51">
        <v>279.25</v>
      </c>
      <c r="K36" s="51">
        <v>315.7</v>
      </c>
      <c r="L36" s="51">
        <v>299.56</v>
      </c>
      <c r="M36" s="51">
        <v>346.84</v>
      </c>
      <c r="N36" s="51">
        <v>302.02</v>
      </c>
      <c r="O36" s="51">
        <v>315.19</v>
      </c>
      <c r="P36" s="51">
        <v>348.99</v>
      </c>
      <c r="Q36" s="51">
        <v>356.19</v>
      </c>
      <c r="R36" s="51">
        <v>326.77999999999997</v>
      </c>
      <c r="S36" s="51">
        <v>311.61</v>
      </c>
      <c r="T36" s="51">
        <v>298.14999999999998</v>
      </c>
      <c r="U36" s="51">
        <f t="shared" si="0"/>
        <v>4082.3200000000006</v>
      </c>
    </row>
    <row r="37" spans="1:21" x14ac:dyDescent="0.2">
      <c r="A37" s="50">
        <v>111</v>
      </c>
      <c r="B37" s="50">
        <v>1</v>
      </c>
      <c r="C37" s="51">
        <v>17.96</v>
      </c>
      <c r="D37" s="51">
        <v>0</v>
      </c>
      <c r="E37" s="51">
        <v>22.47</v>
      </c>
      <c r="F37" s="51">
        <v>0</v>
      </c>
      <c r="G37" s="51">
        <v>0</v>
      </c>
      <c r="H37" s="51">
        <v>106.69</v>
      </c>
      <c r="I37" s="51">
        <v>129.25</v>
      </c>
      <c r="J37" s="51">
        <v>122.5</v>
      </c>
      <c r="K37" s="51">
        <v>135.62</v>
      </c>
      <c r="L37" s="51">
        <v>120.39</v>
      </c>
      <c r="M37" s="51">
        <v>129.86000000000001</v>
      </c>
      <c r="N37" s="51">
        <v>137.58000000000001</v>
      </c>
      <c r="O37" s="51">
        <v>141.75</v>
      </c>
      <c r="P37" s="51">
        <v>141.77000000000001</v>
      </c>
      <c r="Q37" s="51">
        <v>132.01</v>
      </c>
      <c r="R37" s="51">
        <v>143.63</v>
      </c>
      <c r="S37" s="51">
        <v>126.27</v>
      </c>
      <c r="T37" s="51">
        <v>140.76</v>
      </c>
      <c r="U37" s="51">
        <f t="shared" si="0"/>
        <v>1748.51</v>
      </c>
    </row>
    <row r="38" spans="1:21" x14ac:dyDescent="0.2">
      <c r="A38" s="50">
        <v>112</v>
      </c>
      <c r="B38" s="50">
        <v>1</v>
      </c>
      <c r="C38" s="51">
        <v>69.22</v>
      </c>
      <c r="D38" s="51">
        <v>0.08</v>
      </c>
      <c r="E38" s="51">
        <v>77.75</v>
      </c>
      <c r="F38" s="51">
        <v>1.22</v>
      </c>
      <c r="G38" s="51">
        <v>0</v>
      </c>
      <c r="H38" s="51">
        <v>721.56</v>
      </c>
      <c r="I38" s="51">
        <v>800.21</v>
      </c>
      <c r="J38" s="51">
        <v>790.91</v>
      </c>
      <c r="K38" s="51">
        <v>809.7</v>
      </c>
      <c r="L38" s="51">
        <v>807.2</v>
      </c>
      <c r="M38" s="51">
        <v>795.26</v>
      </c>
      <c r="N38" s="51">
        <v>755.68</v>
      </c>
      <c r="O38" s="51">
        <v>826.81</v>
      </c>
      <c r="P38" s="51">
        <v>818.76</v>
      </c>
      <c r="Q38" s="51">
        <v>835.96</v>
      </c>
      <c r="R38" s="51">
        <v>834.65</v>
      </c>
      <c r="S38" s="51">
        <v>894.11</v>
      </c>
      <c r="T38" s="51">
        <v>839.75</v>
      </c>
      <c r="U38" s="51">
        <f t="shared" si="0"/>
        <v>10678.830000000002</v>
      </c>
    </row>
    <row r="39" spans="1:21" x14ac:dyDescent="0.2">
      <c r="A39" s="50">
        <v>113</v>
      </c>
      <c r="B39" s="50">
        <v>1</v>
      </c>
      <c r="C39" s="51">
        <v>9.07</v>
      </c>
      <c r="D39" s="51">
        <v>13.86</v>
      </c>
      <c r="E39" s="51">
        <v>13.8</v>
      </c>
      <c r="F39" s="51">
        <v>0</v>
      </c>
      <c r="G39" s="51">
        <v>0</v>
      </c>
      <c r="H39" s="51">
        <v>37.94</v>
      </c>
      <c r="I39" s="51">
        <v>59.06</v>
      </c>
      <c r="J39" s="51">
        <v>51.17</v>
      </c>
      <c r="K39" s="51">
        <v>71.91</v>
      </c>
      <c r="L39" s="51">
        <v>63.22</v>
      </c>
      <c r="M39" s="51">
        <v>61.76</v>
      </c>
      <c r="N39" s="51">
        <v>68.89</v>
      </c>
      <c r="O39" s="51">
        <v>63.94</v>
      </c>
      <c r="P39" s="51">
        <v>83.38</v>
      </c>
      <c r="Q39" s="51">
        <v>63.56</v>
      </c>
      <c r="R39" s="51">
        <v>71.5</v>
      </c>
      <c r="S39" s="51">
        <v>73.87</v>
      </c>
      <c r="T39" s="51">
        <v>73.7</v>
      </c>
      <c r="U39" s="51">
        <f t="shared" si="0"/>
        <v>880.63000000000022</v>
      </c>
    </row>
    <row r="40" spans="1:21" x14ac:dyDescent="0.2">
      <c r="A40" s="50">
        <v>115</v>
      </c>
      <c r="B40" s="50">
        <v>1</v>
      </c>
      <c r="C40" s="51">
        <v>5.21</v>
      </c>
      <c r="D40" s="51">
        <v>8.23</v>
      </c>
      <c r="E40" s="51">
        <v>17.91</v>
      </c>
      <c r="F40" s="51">
        <v>0</v>
      </c>
      <c r="G40" s="51">
        <v>0</v>
      </c>
      <c r="H40" s="51">
        <v>50.63</v>
      </c>
      <c r="I40" s="51">
        <v>87.36</v>
      </c>
      <c r="J40" s="51">
        <v>85.03</v>
      </c>
      <c r="K40" s="51">
        <v>73.209999999999994</v>
      </c>
      <c r="L40" s="51">
        <v>78.28</v>
      </c>
      <c r="M40" s="51">
        <v>74.11</v>
      </c>
      <c r="N40" s="51">
        <v>64.92</v>
      </c>
      <c r="O40" s="51">
        <v>81.2</v>
      </c>
      <c r="P40" s="51">
        <v>94.89</v>
      </c>
      <c r="Q40" s="51">
        <v>89.42</v>
      </c>
      <c r="R40" s="51">
        <v>94.56</v>
      </c>
      <c r="S40" s="51">
        <v>86.53</v>
      </c>
      <c r="T40" s="51">
        <v>65.180000000000007</v>
      </c>
      <c r="U40" s="51">
        <f t="shared" si="0"/>
        <v>1056.67</v>
      </c>
    </row>
    <row r="41" spans="1:21" x14ac:dyDescent="0.2">
      <c r="A41" s="50">
        <v>116</v>
      </c>
      <c r="B41" s="50">
        <v>1</v>
      </c>
      <c r="C41" s="51">
        <v>10.050000000000001</v>
      </c>
      <c r="D41" s="51">
        <v>0</v>
      </c>
      <c r="E41" s="51">
        <v>7.04</v>
      </c>
      <c r="F41" s="51">
        <v>0</v>
      </c>
      <c r="G41" s="51">
        <v>0</v>
      </c>
      <c r="H41" s="51">
        <v>41.8</v>
      </c>
      <c r="I41" s="51">
        <v>59.22</v>
      </c>
      <c r="J41" s="51">
        <v>62.45</v>
      </c>
      <c r="K41" s="51">
        <v>75.34</v>
      </c>
      <c r="L41" s="51">
        <v>70.56</v>
      </c>
      <c r="M41" s="51">
        <v>60.77</v>
      </c>
      <c r="N41" s="51">
        <v>61.79</v>
      </c>
      <c r="O41" s="51">
        <v>66.61</v>
      </c>
      <c r="P41" s="51">
        <v>83.39</v>
      </c>
      <c r="Q41" s="51">
        <v>81.84</v>
      </c>
      <c r="R41" s="51">
        <v>82.17</v>
      </c>
      <c r="S41" s="51">
        <v>68.150000000000006</v>
      </c>
      <c r="T41" s="51">
        <v>64.7</v>
      </c>
      <c r="U41" s="51">
        <f t="shared" si="0"/>
        <v>895.88</v>
      </c>
    </row>
    <row r="42" spans="1:21" x14ac:dyDescent="0.2">
      <c r="A42" s="50">
        <v>118</v>
      </c>
      <c r="B42" s="50">
        <v>1</v>
      </c>
      <c r="C42" s="51">
        <v>5.98</v>
      </c>
      <c r="D42" s="51">
        <v>8.09</v>
      </c>
      <c r="E42" s="51">
        <v>8.9499999999999993</v>
      </c>
      <c r="F42" s="51">
        <v>0</v>
      </c>
      <c r="G42" s="51">
        <v>0</v>
      </c>
      <c r="H42" s="51">
        <v>31.39</v>
      </c>
      <c r="I42" s="51">
        <v>31.58</v>
      </c>
      <c r="J42" s="51">
        <v>23.61</v>
      </c>
      <c r="K42" s="51">
        <v>28.97</v>
      </c>
      <c r="L42" s="51">
        <v>22.52</v>
      </c>
      <c r="M42" s="51">
        <v>34.18</v>
      </c>
      <c r="N42" s="51">
        <v>22.64</v>
      </c>
      <c r="O42" s="51">
        <v>37.18</v>
      </c>
      <c r="P42" s="51">
        <v>29.89</v>
      </c>
      <c r="Q42" s="51">
        <v>39.6</v>
      </c>
      <c r="R42" s="51">
        <v>35.880000000000003</v>
      </c>
      <c r="S42" s="51">
        <v>29.99</v>
      </c>
      <c r="T42" s="51">
        <v>27.12</v>
      </c>
      <c r="U42" s="51">
        <f t="shared" si="0"/>
        <v>417.57000000000005</v>
      </c>
    </row>
    <row r="43" spans="1:21" x14ac:dyDescent="0.2">
      <c r="A43" s="50">
        <v>129</v>
      </c>
      <c r="B43" s="50">
        <v>1</v>
      </c>
      <c r="C43" s="51">
        <v>12.42</v>
      </c>
      <c r="D43" s="51">
        <v>0</v>
      </c>
      <c r="E43" s="51">
        <v>32.72</v>
      </c>
      <c r="F43" s="51">
        <v>0</v>
      </c>
      <c r="G43" s="51">
        <v>0</v>
      </c>
      <c r="H43" s="51">
        <v>86.42</v>
      </c>
      <c r="I43" s="51">
        <v>87.45</v>
      </c>
      <c r="J43" s="51">
        <v>78.02</v>
      </c>
      <c r="K43" s="51">
        <v>96.07</v>
      </c>
      <c r="L43" s="51">
        <v>97.86</v>
      </c>
      <c r="M43" s="51">
        <v>112.64</v>
      </c>
      <c r="N43" s="51">
        <v>98.02</v>
      </c>
      <c r="O43" s="51">
        <v>97.68</v>
      </c>
      <c r="P43" s="51">
        <v>103.4</v>
      </c>
      <c r="Q43" s="51">
        <v>108.08</v>
      </c>
      <c r="R43" s="51">
        <v>95.7</v>
      </c>
      <c r="S43" s="51">
        <v>96.89</v>
      </c>
      <c r="T43" s="51">
        <v>72.8</v>
      </c>
      <c r="U43" s="51">
        <f t="shared" si="0"/>
        <v>1276.17</v>
      </c>
    </row>
    <row r="44" spans="1:21" x14ac:dyDescent="0.2">
      <c r="A44" s="50">
        <v>138</v>
      </c>
      <c r="B44" s="50">
        <v>1</v>
      </c>
      <c r="C44" s="51">
        <v>15.13</v>
      </c>
      <c r="D44" s="51">
        <v>0.6</v>
      </c>
      <c r="E44" s="51">
        <v>23.63</v>
      </c>
      <c r="F44" s="51">
        <v>0.86</v>
      </c>
      <c r="G44" s="51">
        <v>0</v>
      </c>
      <c r="H44" s="51">
        <v>201.86</v>
      </c>
      <c r="I44" s="51">
        <v>239.65</v>
      </c>
      <c r="J44" s="51">
        <v>231.34</v>
      </c>
      <c r="K44" s="51">
        <v>228</v>
      </c>
      <c r="L44" s="51">
        <v>262.04000000000002</v>
      </c>
      <c r="M44" s="51">
        <v>244.94</v>
      </c>
      <c r="N44" s="51">
        <v>239.82</v>
      </c>
      <c r="O44" s="51">
        <v>261.33</v>
      </c>
      <c r="P44" s="51">
        <v>251.17</v>
      </c>
      <c r="Q44" s="51">
        <v>296.82</v>
      </c>
      <c r="R44" s="51">
        <v>244.63</v>
      </c>
      <c r="S44" s="51">
        <v>305.97000000000003</v>
      </c>
      <c r="T44" s="51">
        <v>294.95</v>
      </c>
      <c r="U44" s="51">
        <f t="shared" si="0"/>
        <v>3342.74</v>
      </c>
    </row>
    <row r="45" spans="1:21" x14ac:dyDescent="0.2">
      <c r="A45" s="50">
        <v>139</v>
      </c>
      <c r="B45" s="50">
        <v>1</v>
      </c>
      <c r="C45" s="51">
        <v>4.16</v>
      </c>
      <c r="D45" s="51">
        <v>0.92</v>
      </c>
      <c r="E45" s="51">
        <v>9.89</v>
      </c>
      <c r="F45" s="51">
        <v>0</v>
      </c>
      <c r="G45" s="51">
        <v>0</v>
      </c>
      <c r="H45" s="51">
        <v>67.430000000000007</v>
      </c>
      <c r="I45" s="51">
        <v>56.49</v>
      </c>
      <c r="J45" s="51">
        <v>49.5</v>
      </c>
      <c r="K45" s="51">
        <v>58.5</v>
      </c>
      <c r="L45" s="51">
        <v>81.41</v>
      </c>
      <c r="M45" s="51">
        <v>74.06</v>
      </c>
      <c r="N45" s="51">
        <v>72.3</v>
      </c>
      <c r="O45" s="51">
        <v>62.29</v>
      </c>
      <c r="P45" s="51">
        <v>74.739999999999995</v>
      </c>
      <c r="Q45" s="51">
        <v>77.63</v>
      </c>
      <c r="R45" s="51">
        <v>75.38</v>
      </c>
      <c r="S45" s="51">
        <v>61.43</v>
      </c>
      <c r="T45" s="51">
        <v>63.86</v>
      </c>
      <c r="U45" s="51">
        <f t="shared" si="0"/>
        <v>889.99</v>
      </c>
    </row>
    <row r="46" spans="1:21" x14ac:dyDescent="0.2">
      <c r="A46" s="50">
        <v>146</v>
      </c>
      <c r="B46" s="50">
        <v>1</v>
      </c>
      <c r="C46" s="51">
        <v>4.3600000000000003</v>
      </c>
      <c r="D46" s="51">
        <v>3</v>
      </c>
      <c r="E46" s="51">
        <v>10.24</v>
      </c>
      <c r="F46" s="51">
        <v>0</v>
      </c>
      <c r="G46" s="51">
        <v>0</v>
      </c>
      <c r="H46" s="51">
        <v>66.959999999999994</v>
      </c>
      <c r="I46" s="51">
        <v>68.44</v>
      </c>
      <c r="J46" s="51">
        <v>71.84</v>
      </c>
      <c r="K46" s="51">
        <v>65.3</v>
      </c>
      <c r="L46" s="51">
        <v>61.16</v>
      </c>
      <c r="M46" s="51">
        <v>60.45</v>
      </c>
      <c r="N46" s="51">
        <v>64.91</v>
      </c>
      <c r="O46" s="51">
        <v>61.43</v>
      </c>
      <c r="P46" s="51">
        <v>59.25</v>
      </c>
      <c r="Q46" s="51">
        <v>67.08</v>
      </c>
      <c r="R46" s="51">
        <v>65.62</v>
      </c>
      <c r="S46" s="51">
        <v>52.01</v>
      </c>
      <c r="T46" s="51">
        <v>69.86</v>
      </c>
      <c r="U46" s="51">
        <f t="shared" si="0"/>
        <v>851.91</v>
      </c>
    </row>
    <row r="47" spans="1:21" x14ac:dyDescent="0.2">
      <c r="A47" s="50">
        <v>150</v>
      </c>
      <c r="B47" s="50">
        <v>1</v>
      </c>
      <c r="C47" s="51">
        <v>8.82</v>
      </c>
      <c r="D47" s="51">
        <v>0</v>
      </c>
      <c r="E47" s="51">
        <v>15.06</v>
      </c>
      <c r="F47" s="51">
        <v>0</v>
      </c>
      <c r="G47" s="51">
        <v>0</v>
      </c>
      <c r="H47" s="51">
        <v>73.06</v>
      </c>
      <c r="I47" s="51">
        <v>86.41</v>
      </c>
      <c r="J47" s="51">
        <v>71.209999999999994</v>
      </c>
      <c r="K47" s="51">
        <v>81.22</v>
      </c>
      <c r="L47" s="51">
        <v>70.22</v>
      </c>
      <c r="M47" s="51">
        <v>67.23</v>
      </c>
      <c r="N47" s="51">
        <v>68.290000000000006</v>
      </c>
      <c r="O47" s="51">
        <v>62.21</v>
      </c>
      <c r="P47" s="51">
        <v>75.400000000000006</v>
      </c>
      <c r="Q47" s="51">
        <v>71.92</v>
      </c>
      <c r="R47" s="51">
        <v>56.09</v>
      </c>
      <c r="S47" s="51">
        <v>70.55</v>
      </c>
      <c r="T47" s="51">
        <v>63.31</v>
      </c>
      <c r="U47" s="51">
        <f t="shared" si="0"/>
        <v>941</v>
      </c>
    </row>
    <row r="48" spans="1:21" x14ac:dyDescent="0.2">
      <c r="A48" s="50">
        <v>152</v>
      </c>
      <c r="B48" s="50">
        <v>1</v>
      </c>
      <c r="C48" s="51">
        <v>112.58</v>
      </c>
      <c r="D48" s="51">
        <v>0</v>
      </c>
      <c r="E48" s="51">
        <v>125.82</v>
      </c>
      <c r="F48" s="51">
        <v>0</v>
      </c>
      <c r="G48" s="51">
        <v>0</v>
      </c>
      <c r="H48" s="51">
        <v>467.7</v>
      </c>
      <c r="I48" s="51">
        <v>697.68</v>
      </c>
      <c r="J48" s="51">
        <v>476.92</v>
      </c>
      <c r="K48" s="51">
        <v>562.16</v>
      </c>
      <c r="L48" s="51">
        <v>520.1</v>
      </c>
      <c r="M48" s="51">
        <v>630.27</v>
      </c>
      <c r="N48" s="51">
        <v>586.38</v>
      </c>
      <c r="O48" s="51">
        <v>549.05999999999995</v>
      </c>
      <c r="P48" s="51">
        <v>579.28</v>
      </c>
      <c r="Q48" s="51">
        <v>562.41999999999996</v>
      </c>
      <c r="R48" s="51">
        <v>499.59</v>
      </c>
      <c r="S48" s="51">
        <v>505.82</v>
      </c>
      <c r="T48" s="51">
        <v>486.48</v>
      </c>
      <c r="U48" s="51">
        <f t="shared" si="0"/>
        <v>7362.26</v>
      </c>
    </row>
    <row r="49" spans="1:21" x14ac:dyDescent="0.2">
      <c r="A49" s="50">
        <v>162</v>
      </c>
      <c r="B49" s="50">
        <v>1</v>
      </c>
      <c r="C49" s="51">
        <v>6.61</v>
      </c>
      <c r="D49" s="51">
        <v>14.59</v>
      </c>
      <c r="E49" s="51">
        <v>12.88</v>
      </c>
      <c r="F49" s="51">
        <v>0</v>
      </c>
      <c r="G49" s="51">
        <v>0</v>
      </c>
      <c r="H49" s="51">
        <v>38.74</v>
      </c>
      <c r="I49" s="51">
        <v>68.45</v>
      </c>
      <c r="J49" s="51">
        <v>62.67</v>
      </c>
      <c r="K49" s="51">
        <v>58.58</v>
      </c>
      <c r="L49" s="51">
        <v>77.91</v>
      </c>
      <c r="M49" s="51">
        <v>65.849999999999994</v>
      </c>
      <c r="N49" s="51">
        <v>85.83</v>
      </c>
      <c r="O49" s="51">
        <v>67.900000000000006</v>
      </c>
      <c r="P49" s="51">
        <v>89.27</v>
      </c>
      <c r="Q49" s="51">
        <v>70.47</v>
      </c>
      <c r="R49" s="51">
        <v>84.91</v>
      </c>
      <c r="S49" s="51">
        <v>68.77</v>
      </c>
      <c r="T49" s="51">
        <v>66.48</v>
      </c>
      <c r="U49" s="51">
        <f t="shared" si="0"/>
        <v>939.91</v>
      </c>
    </row>
    <row r="50" spans="1:21" x14ac:dyDescent="0.2">
      <c r="A50" s="50">
        <v>166</v>
      </c>
      <c r="B50" s="50">
        <v>1</v>
      </c>
      <c r="C50" s="51">
        <v>5.62</v>
      </c>
      <c r="D50" s="51">
        <v>9</v>
      </c>
      <c r="E50" s="51">
        <v>4.0599999999999996</v>
      </c>
      <c r="F50" s="51">
        <v>0</v>
      </c>
      <c r="G50" s="51">
        <v>0</v>
      </c>
      <c r="H50" s="51">
        <v>48.59</v>
      </c>
      <c r="I50" s="51">
        <v>45.71</v>
      </c>
      <c r="J50" s="51">
        <v>40.36</v>
      </c>
      <c r="K50" s="51">
        <v>39.43</v>
      </c>
      <c r="L50" s="51">
        <v>47.68</v>
      </c>
      <c r="M50" s="51">
        <v>37.71</v>
      </c>
      <c r="N50" s="51">
        <v>39.14</v>
      </c>
      <c r="O50" s="51">
        <v>41.6</v>
      </c>
      <c r="P50" s="51">
        <v>50.29</v>
      </c>
      <c r="Q50" s="51">
        <v>48.89</v>
      </c>
      <c r="R50" s="51">
        <v>43.2</v>
      </c>
      <c r="S50" s="51">
        <v>35.409999999999997</v>
      </c>
      <c r="T50" s="51">
        <v>47.22</v>
      </c>
      <c r="U50" s="51">
        <f t="shared" si="0"/>
        <v>583.91000000000008</v>
      </c>
    </row>
    <row r="51" spans="1:21" x14ac:dyDescent="0.2">
      <c r="A51" s="50">
        <v>173</v>
      </c>
      <c r="B51" s="50">
        <v>1</v>
      </c>
      <c r="C51" s="51">
        <v>3.42</v>
      </c>
      <c r="D51" s="51">
        <v>0</v>
      </c>
      <c r="E51" s="51">
        <v>7.79</v>
      </c>
      <c r="F51" s="51">
        <v>0</v>
      </c>
      <c r="G51" s="51">
        <v>0</v>
      </c>
      <c r="H51" s="51">
        <v>30.99</v>
      </c>
      <c r="I51" s="51">
        <v>33.75</v>
      </c>
      <c r="J51" s="51">
        <v>30.06</v>
      </c>
      <c r="K51" s="51">
        <v>43.88</v>
      </c>
      <c r="L51" s="51">
        <v>31.02</v>
      </c>
      <c r="M51" s="51">
        <v>33.979999999999997</v>
      </c>
      <c r="N51" s="51">
        <v>34.450000000000003</v>
      </c>
      <c r="O51" s="51">
        <v>38.32</v>
      </c>
      <c r="P51" s="51">
        <v>38.42</v>
      </c>
      <c r="Q51" s="51">
        <v>34.06</v>
      </c>
      <c r="R51" s="51">
        <v>42.46</v>
      </c>
      <c r="S51" s="51">
        <v>41.7</v>
      </c>
      <c r="T51" s="51">
        <v>41.22</v>
      </c>
      <c r="U51" s="51">
        <f t="shared" si="0"/>
        <v>485.52</v>
      </c>
    </row>
    <row r="52" spans="1:21" x14ac:dyDescent="0.2">
      <c r="A52" s="50">
        <v>177</v>
      </c>
      <c r="B52" s="50">
        <v>1</v>
      </c>
      <c r="C52" s="51">
        <v>6.93</v>
      </c>
      <c r="D52" s="51">
        <v>1.17</v>
      </c>
      <c r="E52" s="51">
        <v>18.03</v>
      </c>
      <c r="F52" s="51">
        <v>0</v>
      </c>
      <c r="G52" s="51">
        <v>0</v>
      </c>
      <c r="H52" s="51">
        <v>85.38</v>
      </c>
      <c r="I52" s="51">
        <v>84.29</v>
      </c>
      <c r="J52" s="51">
        <v>78.319999999999993</v>
      </c>
      <c r="K52" s="51">
        <v>85.67</v>
      </c>
      <c r="L52" s="51">
        <v>96.16</v>
      </c>
      <c r="M52" s="51">
        <v>88.04</v>
      </c>
      <c r="N52" s="51">
        <v>70.05</v>
      </c>
      <c r="O52" s="51">
        <v>85.25</v>
      </c>
      <c r="P52" s="51">
        <v>94.88</v>
      </c>
      <c r="Q52" s="51">
        <v>88.48</v>
      </c>
      <c r="R52" s="51">
        <v>84.28</v>
      </c>
      <c r="S52" s="51">
        <v>78.540000000000006</v>
      </c>
      <c r="T52" s="51">
        <v>77.16</v>
      </c>
      <c r="U52" s="51">
        <f t="shared" si="0"/>
        <v>1122.6300000000001</v>
      </c>
    </row>
    <row r="53" spans="1:21" x14ac:dyDescent="0.2">
      <c r="A53" s="50">
        <v>181</v>
      </c>
      <c r="B53" s="50">
        <v>1</v>
      </c>
      <c r="C53" s="51">
        <v>118.29</v>
      </c>
      <c r="D53" s="51">
        <v>16.559999999999999</v>
      </c>
      <c r="E53" s="51">
        <v>108.64</v>
      </c>
      <c r="F53" s="51">
        <v>0.1</v>
      </c>
      <c r="G53" s="51">
        <v>0</v>
      </c>
      <c r="H53" s="51">
        <v>304.24</v>
      </c>
      <c r="I53" s="51">
        <v>442.72</v>
      </c>
      <c r="J53" s="51">
        <v>447.64</v>
      </c>
      <c r="K53" s="51">
        <v>480.07</v>
      </c>
      <c r="L53" s="51">
        <v>473.14</v>
      </c>
      <c r="M53" s="51">
        <v>487.62</v>
      </c>
      <c r="N53" s="51">
        <v>512.69000000000005</v>
      </c>
      <c r="O53" s="51">
        <v>536.54999999999995</v>
      </c>
      <c r="P53" s="51">
        <v>522.04</v>
      </c>
      <c r="Q53" s="51">
        <v>569.73</v>
      </c>
      <c r="R53" s="51">
        <v>543.45000000000005</v>
      </c>
      <c r="S53" s="51">
        <v>517.1</v>
      </c>
      <c r="T53" s="51">
        <v>516.61</v>
      </c>
      <c r="U53" s="51">
        <f t="shared" si="0"/>
        <v>6597.1900000000005</v>
      </c>
    </row>
    <row r="54" spans="1:21" x14ac:dyDescent="0.2">
      <c r="A54" s="50">
        <v>182</v>
      </c>
      <c r="B54" s="50">
        <v>1</v>
      </c>
      <c r="C54" s="51">
        <v>14.22</v>
      </c>
      <c r="D54" s="51">
        <v>0.23</v>
      </c>
      <c r="E54" s="51">
        <v>14.23</v>
      </c>
      <c r="F54" s="51">
        <v>0.18</v>
      </c>
      <c r="G54" s="51">
        <v>0</v>
      </c>
      <c r="H54" s="51">
        <v>57.26</v>
      </c>
      <c r="I54" s="51">
        <v>81.849999999999994</v>
      </c>
      <c r="J54" s="51">
        <v>80.510000000000005</v>
      </c>
      <c r="K54" s="51">
        <v>79.59</v>
      </c>
      <c r="L54" s="51">
        <v>78.45</v>
      </c>
      <c r="M54" s="51">
        <v>88.01</v>
      </c>
      <c r="N54" s="51">
        <v>93.69</v>
      </c>
      <c r="O54" s="51">
        <v>97.82</v>
      </c>
      <c r="P54" s="51">
        <v>97.41</v>
      </c>
      <c r="Q54" s="51">
        <v>102.98</v>
      </c>
      <c r="R54" s="51">
        <v>94.81</v>
      </c>
      <c r="S54" s="51">
        <v>113.83</v>
      </c>
      <c r="T54" s="51">
        <v>108.91</v>
      </c>
      <c r="U54" s="51">
        <f t="shared" si="0"/>
        <v>1203.98</v>
      </c>
    </row>
    <row r="55" spans="1:21" x14ac:dyDescent="0.2">
      <c r="A55" s="50">
        <v>186</v>
      </c>
      <c r="B55" s="50">
        <v>1</v>
      </c>
      <c r="C55" s="51">
        <v>13</v>
      </c>
      <c r="D55" s="51">
        <v>0</v>
      </c>
      <c r="E55" s="51">
        <v>7.47</v>
      </c>
      <c r="F55" s="51">
        <v>0.68</v>
      </c>
      <c r="G55" s="51">
        <v>0</v>
      </c>
      <c r="H55" s="51">
        <v>80.069999999999993</v>
      </c>
      <c r="I55" s="51">
        <v>101.7</v>
      </c>
      <c r="J55" s="51">
        <v>112.66</v>
      </c>
      <c r="K55" s="51">
        <v>119.53</v>
      </c>
      <c r="L55" s="51">
        <v>99.37</v>
      </c>
      <c r="M55" s="51">
        <v>125.59</v>
      </c>
      <c r="N55" s="51">
        <v>123.26</v>
      </c>
      <c r="O55" s="51">
        <v>119.44</v>
      </c>
      <c r="P55" s="51">
        <v>129.52000000000001</v>
      </c>
      <c r="Q55" s="51">
        <v>136.57</v>
      </c>
      <c r="R55" s="51">
        <v>134.66</v>
      </c>
      <c r="S55" s="51">
        <v>132.41</v>
      </c>
      <c r="T55" s="51">
        <v>136.15</v>
      </c>
      <c r="U55" s="51">
        <f t="shared" si="0"/>
        <v>1572.0800000000002</v>
      </c>
    </row>
    <row r="56" spans="1:21" x14ac:dyDescent="0.2">
      <c r="A56" s="50">
        <v>191</v>
      </c>
      <c r="B56" s="50">
        <v>1</v>
      </c>
      <c r="C56" s="51">
        <v>99.4</v>
      </c>
      <c r="D56" s="51">
        <v>126.5</v>
      </c>
      <c r="E56" s="51">
        <v>125.38</v>
      </c>
      <c r="F56" s="51">
        <v>2</v>
      </c>
      <c r="G56" s="51">
        <v>0</v>
      </c>
      <c r="H56" s="51">
        <v>688.62</v>
      </c>
      <c r="I56" s="51">
        <v>808.32</v>
      </c>
      <c r="J56" s="51">
        <v>781.29</v>
      </c>
      <c r="K56" s="51">
        <v>729.28</v>
      </c>
      <c r="L56" s="51">
        <v>724.14</v>
      </c>
      <c r="M56" s="51">
        <v>724.83</v>
      </c>
      <c r="N56" s="51">
        <v>774.07</v>
      </c>
      <c r="O56" s="51">
        <v>727.9</v>
      </c>
      <c r="P56" s="51">
        <v>787.44</v>
      </c>
      <c r="Q56" s="51">
        <v>723.23</v>
      </c>
      <c r="R56" s="51">
        <v>822.44</v>
      </c>
      <c r="S56" s="51">
        <v>772.09</v>
      </c>
      <c r="T56" s="51">
        <v>901.73</v>
      </c>
      <c r="U56" s="51">
        <f t="shared" si="0"/>
        <v>10318.66</v>
      </c>
    </row>
    <row r="57" spans="1:21" x14ac:dyDescent="0.2">
      <c r="A57" s="50">
        <v>192</v>
      </c>
      <c r="B57" s="50">
        <v>1</v>
      </c>
      <c r="C57" s="51">
        <v>83.16</v>
      </c>
      <c r="D57" s="51">
        <v>0.15</v>
      </c>
      <c r="E57" s="51">
        <v>111.7</v>
      </c>
      <c r="F57" s="51">
        <v>0</v>
      </c>
      <c r="G57" s="51">
        <v>0</v>
      </c>
      <c r="H57" s="51">
        <v>414.76</v>
      </c>
      <c r="I57" s="51">
        <v>500.35</v>
      </c>
      <c r="J57" s="51">
        <v>549.48</v>
      </c>
      <c r="K57" s="51">
        <v>511.32</v>
      </c>
      <c r="L57" s="51">
        <v>548.87</v>
      </c>
      <c r="M57" s="51">
        <v>551.41999999999996</v>
      </c>
      <c r="N57" s="51">
        <v>568.92999999999995</v>
      </c>
      <c r="O57" s="51">
        <v>595.41999999999996</v>
      </c>
      <c r="P57" s="51">
        <v>615.12</v>
      </c>
      <c r="Q57" s="51">
        <v>650.23</v>
      </c>
      <c r="R57" s="51">
        <v>597.51</v>
      </c>
      <c r="S57" s="51">
        <v>589.20000000000005</v>
      </c>
      <c r="T57" s="51">
        <v>619.91999999999996</v>
      </c>
      <c r="U57" s="51">
        <f t="shared" si="0"/>
        <v>7507.54</v>
      </c>
    </row>
    <row r="58" spans="1:21" x14ac:dyDescent="0.2">
      <c r="A58" s="50">
        <v>194</v>
      </c>
      <c r="B58" s="50">
        <v>1</v>
      </c>
      <c r="C58" s="51">
        <v>94.53</v>
      </c>
      <c r="D58" s="51">
        <v>4.17</v>
      </c>
      <c r="E58" s="51">
        <v>99.14</v>
      </c>
      <c r="F58" s="51">
        <v>0</v>
      </c>
      <c r="G58" s="51">
        <v>0</v>
      </c>
      <c r="H58" s="51">
        <v>651.22</v>
      </c>
      <c r="I58" s="51">
        <v>766.05</v>
      </c>
      <c r="J58" s="51">
        <v>810.24</v>
      </c>
      <c r="K58" s="51">
        <v>827.83</v>
      </c>
      <c r="L58" s="51">
        <v>752.17</v>
      </c>
      <c r="M58" s="51">
        <v>827.77</v>
      </c>
      <c r="N58" s="51">
        <v>873.22</v>
      </c>
      <c r="O58" s="51">
        <v>883.86</v>
      </c>
      <c r="P58" s="51">
        <v>894.06</v>
      </c>
      <c r="Q58" s="51">
        <v>985.58</v>
      </c>
      <c r="R58" s="51">
        <v>912.67</v>
      </c>
      <c r="S58" s="51">
        <v>935.36</v>
      </c>
      <c r="T58" s="51">
        <v>972.83</v>
      </c>
      <c r="U58" s="51">
        <f t="shared" si="0"/>
        <v>11290.7</v>
      </c>
    </row>
    <row r="59" spans="1:21" x14ac:dyDescent="0.2">
      <c r="A59" s="50">
        <v>195</v>
      </c>
      <c r="B59" s="50">
        <v>1</v>
      </c>
      <c r="C59" s="51">
        <v>2.25</v>
      </c>
      <c r="D59" s="51">
        <v>0</v>
      </c>
      <c r="E59" s="51">
        <v>0.48</v>
      </c>
      <c r="F59" s="51">
        <v>0</v>
      </c>
      <c r="G59" s="51">
        <v>0</v>
      </c>
      <c r="H59" s="51">
        <v>27.5</v>
      </c>
      <c r="I59" s="51">
        <v>24.85</v>
      </c>
      <c r="J59" s="51">
        <v>33.25</v>
      </c>
      <c r="K59" s="51">
        <v>25.26</v>
      </c>
      <c r="L59" s="51">
        <v>32.479999999999997</v>
      </c>
      <c r="M59" s="51">
        <v>22.44</v>
      </c>
      <c r="N59" s="51">
        <v>38.33</v>
      </c>
      <c r="O59" s="51">
        <v>29.6</v>
      </c>
      <c r="P59" s="51">
        <v>42.1</v>
      </c>
      <c r="Q59" s="51">
        <v>37.130000000000003</v>
      </c>
      <c r="R59" s="51">
        <v>37.44</v>
      </c>
      <c r="S59" s="51">
        <v>32.159999999999997</v>
      </c>
      <c r="T59" s="51">
        <v>40.83</v>
      </c>
      <c r="U59" s="51">
        <f t="shared" si="0"/>
        <v>426.09999999999997</v>
      </c>
    </row>
    <row r="60" spans="1:21" x14ac:dyDescent="0.2">
      <c r="A60" s="50">
        <v>196</v>
      </c>
      <c r="B60" s="50">
        <v>1</v>
      </c>
      <c r="C60" s="51">
        <v>234.2</v>
      </c>
      <c r="D60" s="51">
        <v>43.4</v>
      </c>
      <c r="E60" s="51">
        <v>250.89</v>
      </c>
      <c r="F60" s="51">
        <v>0</v>
      </c>
      <c r="G60" s="51">
        <v>0</v>
      </c>
      <c r="H60" s="51">
        <v>1601.84</v>
      </c>
      <c r="I60" s="51">
        <v>2059.0300000000002</v>
      </c>
      <c r="J60" s="51">
        <v>2055.4</v>
      </c>
      <c r="K60" s="51">
        <v>2092.8200000000002</v>
      </c>
      <c r="L60" s="51">
        <v>2044.29</v>
      </c>
      <c r="M60" s="51">
        <v>2077.52</v>
      </c>
      <c r="N60" s="51">
        <v>2125.19</v>
      </c>
      <c r="O60" s="51">
        <v>2146.02</v>
      </c>
      <c r="P60" s="51">
        <v>2251.4499999999998</v>
      </c>
      <c r="Q60" s="51">
        <v>2266.61</v>
      </c>
      <c r="R60" s="51">
        <v>2237.9499999999998</v>
      </c>
      <c r="S60" s="51">
        <v>2085.27</v>
      </c>
      <c r="T60" s="51">
        <v>2271.35</v>
      </c>
      <c r="U60" s="51">
        <f t="shared" si="0"/>
        <v>27843.23</v>
      </c>
    </row>
    <row r="61" spans="1:21" x14ac:dyDescent="0.2">
      <c r="A61" s="50">
        <v>197</v>
      </c>
      <c r="B61" s="50">
        <v>1</v>
      </c>
      <c r="C61" s="51">
        <v>73.58</v>
      </c>
      <c r="D61" s="51">
        <v>14.09</v>
      </c>
      <c r="E61" s="51">
        <v>66.5</v>
      </c>
      <c r="F61" s="51">
        <v>0</v>
      </c>
      <c r="G61" s="51">
        <v>0</v>
      </c>
      <c r="H61" s="51">
        <v>301.10000000000002</v>
      </c>
      <c r="I61" s="51">
        <v>398.85</v>
      </c>
      <c r="J61" s="51">
        <v>409.27</v>
      </c>
      <c r="K61" s="51">
        <v>439.58</v>
      </c>
      <c r="L61" s="51">
        <v>386.11</v>
      </c>
      <c r="M61" s="51">
        <v>384.19</v>
      </c>
      <c r="N61" s="51">
        <v>425.82</v>
      </c>
      <c r="O61" s="51">
        <v>403.34</v>
      </c>
      <c r="P61" s="51">
        <v>404.54</v>
      </c>
      <c r="Q61" s="51">
        <v>377.07</v>
      </c>
      <c r="R61" s="51">
        <v>357.61</v>
      </c>
      <c r="S61" s="51">
        <v>385.28</v>
      </c>
      <c r="T61" s="51">
        <v>376.46</v>
      </c>
      <c r="U61" s="51">
        <f t="shared" si="0"/>
        <v>5203.3900000000003</v>
      </c>
    </row>
    <row r="62" spans="1:21" x14ac:dyDescent="0.2">
      <c r="A62" s="50">
        <v>199</v>
      </c>
      <c r="B62" s="50">
        <v>1</v>
      </c>
      <c r="C62" s="51">
        <v>36.64</v>
      </c>
      <c r="D62" s="51">
        <v>26.59</v>
      </c>
      <c r="E62" s="51">
        <v>34.770000000000003</v>
      </c>
      <c r="F62" s="51">
        <v>0</v>
      </c>
      <c r="G62" s="51">
        <v>0</v>
      </c>
      <c r="H62" s="51">
        <v>206.17</v>
      </c>
      <c r="I62" s="51">
        <v>246.53</v>
      </c>
      <c r="J62" s="51">
        <v>313.55</v>
      </c>
      <c r="K62" s="51">
        <v>285.94</v>
      </c>
      <c r="L62" s="51">
        <v>282.11</v>
      </c>
      <c r="M62" s="51">
        <v>280.08999999999997</v>
      </c>
      <c r="N62" s="51">
        <v>303.75</v>
      </c>
      <c r="O62" s="51">
        <v>281.57</v>
      </c>
      <c r="P62" s="51">
        <v>293.33999999999997</v>
      </c>
      <c r="Q62" s="51">
        <v>323.98</v>
      </c>
      <c r="R62" s="51">
        <v>311.36</v>
      </c>
      <c r="S62" s="51">
        <v>339.3</v>
      </c>
      <c r="T62" s="51">
        <v>324.14999999999998</v>
      </c>
      <c r="U62" s="51">
        <f t="shared" si="0"/>
        <v>3889.8400000000006</v>
      </c>
    </row>
    <row r="63" spans="1:21" x14ac:dyDescent="0.2">
      <c r="A63" s="50">
        <v>200</v>
      </c>
      <c r="B63" s="50">
        <v>1</v>
      </c>
      <c r="C63" s="51">
        <v>36.93</v>
      </c>
      <c r="D63" s="51">
        <v>0</v>
      </c>
      <c r="E63" s="51">
        <v>42.3</v>
      </c>
      <c r="F63" s="51">
        <v>0</v>
      </c>
      <c r="G63" s="51">
        <v>0</v>
      </c>
      <c r="H63" s="51">
        <v>251.65</v>
      </c>
      <c r="I63" s="51">
        <v>304.89</v>
      </c>
      <c r="J63" s="51">
        <v>288.60000000000002</v>
      </c>
      <c r="K63" s="51">
        <v>332.17</v>
      </c>
      <c r="L63" s="51">
        <v>314.52</v>
      </c>
      <c r="M63" s="51">
        <v>305.8</v>
      </c>
      <c r="N63" s="51">
        <v>340.73</v>
      </c>
      <c r="O63" s="51">
        <v>384.49</v>
      </c>
      <c r="P63" s="51">
        <v>345.82</v>
      </c>
      <c r="Q63" s="51">
        <v>436.72</v>
      </c>
      <c r="R63" s="51">
        <v>343.45</v>
      </c>
      <c r="S63" s="51">
        <v>395.61</v>
      </c>
      <c r="T63" s="51">
        <v>384.8</v>
      </c>
      <c r="U63" s="51">
        <f t="shared" si="0"/>
        <v>4508.4799999999996</v>
      </c>
    </row>
    <row r="64" spans="1:21" x14ac:dyDescent="0.2">
      <c r="A64" s="50">
        <v>203</v>
      </c>
      <c r="B64" s="50">
        <v>1</v>
      </c>
      <c r="C64" s="51">
        <v>10.87</v>
      </c>
      <c r="D64" s="51">
        <v>0</v>
      </c>
      <c r="E64" s="51">
        <v>6.35</v>
      </c>
      <c r="F64" s="51">
        <v>0</v>
      </c>
      <c r="G64" s="51">
        <v>0</v>
      </c>
      <c r="H64" s="51">
        <v>48.4</v>
      </c>
      <c r="I64" s="51">
        <v>48.09</v>
      </c>
      <c r="J64" s="51">
        <v>44.68</v>
      </c>
      <c r="K64" s="51">
        <v>65.98</v>
      </c>
      <c r="L64" s="51">
        <v>55.05</v>
      </c>
      <c r="M64" s="51">
        <v>59.89</v>
      </c>
      <c r="N64" s="51">
        <v>57.13</v>
      </c>
      <c r="O64" s="51">
        <v>64.75</v>
      </c>
      <c r="P64" s="51">
        <v>61.92</v>
      </c>
      <c r="Q64" s="51">
        <v>62.32</v>
      </c>
      <c r="R64" s="51">
        <v>56.22</v>
      </c>
      <c r="S64" s="51">
        <v>57.29</v>
      </c>
      <c r="T64" s="51">
        <v>50.84</v>
      </c>
      <c r="U64" s="51">
        <f t="shared" si="0"/>
        <v>749.78000000000009</v>
      </c>
    </row>
    <row r="65" spans="1:21" x14ac:dyDescent="0.2">
      <c r="A65" s="50">
        <v>204</v>
      </c>
      <c r="B65" s="50">
        <v>1</v>
      </c>
      <c r="C65" s="51">
        <v>26.73</v>
      </c>
      <c r="D65" s="51">
        <v>0</v>
      </c>
      <c r="E65" s="51">
        <v>24.45</v>
      </c>
      <c r="F65" s="51">
        <v>0</v>
      </c>
      <c r="G65" s="51">
        <v>0</v>
      </c>
      <c r="H65" s="51">
        <v>125.9</v>
      </c>
      <c r="I65" s="51">
        <v>143.30000000000001</v>
      </c>
      <c r="J65" s="51">
        <v>141.21</v>
      </c>
      <c r="K65" s="51">
        <v>154.43</v>
      </c>
      <c r="L65" s="51">
        <v>177.63</v>
      </c>
      <c r="M65" s="51">
        <v>158.51</v>
      </c>
      <c r="N65" s="51">
        <v>172.6</v>
      </c>
      <c r="O65" s="51">
        <v>172.95</v>
      </c>
      <c r="P65" s="51">
        <v>157.71</v>
      </c>
      <c r="Q65" s="51">
        <v>154.69999999999999</v>
      </c>
      <c r="R65" s="51">
        <v>177.67</v>
      </c>
      <c r="S65" s="51">
        <v>164.26</v>
      </c>
      <c r="T65" s="51">
        <v>151.26</v>
      </c>
      <c r="U65" s="51">
        <f t="shared" si="0"/>
        <v>2103.3100000000004</v>
      </c>
    </row>
    <row r="66" spans="1:21" x14ac:dyDescent="0.2">
      <c r="A66" s="50">
        <v>206</v>
      </c>
      <c r="B66" s="50">
        <v>1</v>
      </c>
      <c r="C66" s="51">
        <v>54.56</v>
      </c>
      <c r="D66" s="51">
        <v>0</v>
      </c>
      <c r="E66" s="51">
        <v>48.27</v>
      </c>
      <c r="F66" s="51">
        <v>0</v>
      </c>
      <c r="G66" s="51">
        <v>0</v>
      </c>
      <c r="H66" s="51">
        <v>221.4</v>
      </c>
      <c r="I66" s="51">
        <v>289.99</v>
      </c>
      <c r="J66" s="51">
        <v>284.07</v>
      </c>
      <c r="K66" s="51">
        <v>282.76</v>
      </c>
      <c r="L66" s="51">
        <v>290.48</v>
      </c>
      <c r="M66" s="51">
        <v>304.72000000000003</v>
      </c>
      <c r="N66" s="51">
        <v>316.79000000000002</v>
      </c>
      <c r="O66" s="51">
        <v>357.78</v>
      </c>
      <c r="P66" s="51">
        <v>367.47</v>
      </c>
      <c r="Q66" s="51">
        <v>352.51</v>
      </c>
      <c r="R66" s="51">
        <v>345.51</v>
      </c>
      <c r="S66" s="51">
        <v>352.25</v>
      </c>
      <c r="T66" s="51">
        <v>323.64</v>
      </c>
      <c r="U66" s="51">
        <f t="shared" si="0"/>
        <v>4192.2000000000007</v>
      </c>
    </row>
    <row r="67" spans="1:21" x14ac:dyDescent="0.2">
      <c r="A67" s="50">
        <v>213</v>
      </c>
      <c r="B67" s="50">
        <v>1</v>
      </c>
      <c r="C67" s="51">
        <v>6.01</v>
      </c>
      <c r="D67" s="51">
        <v>0</v>
      </c>
      <c r="E67" s="51">
        <v>1.35</v>
      </c>
      <c r="F67" s="51">
        <v>0</v>
      </c>
      <c r="G67" s="51">
        <v>0</v>
      </c>
      <c r="H67" s="51">
        <v>30.73</v>
      </c>
      <c r="I67" s="51">
        <v>40.42</v>
      </c>
      <c r="J67" s="51">
        <v>38.92</v>
      </c>
      <c r="K67" s="51">
        <v>45.21</v>
      </c>
      <c r="L67" s="51">
        <v>46.57</v>
      </c>
      <c r="M67" s="51">
        <v>49.13</v>
      </c>
      <c r="N67" s="51">
        <v>43.99</v>
      </c>
      <c r="O67" s="51">
        <v>43.96</v>
      </c>
      <c r="P67" s="51">
        <v>57.99</v>
      </c>
      <c r="Q67" s="51">
        <v>45.11</v>
      </c>
      <c r="R67" s="51">
        <v>58.63</v>
      </c>
      <c r="S67" s="51">
        <v>50.36</v>
      </c>
      <c r="T67" s="51">
        <v>46.74</v>
      </c>
      <c r="U67" s="51">
        <f t="shared" ref="U67:U129" si="1">SUM(C67:T67)</f>
        <v>605.12</v>
      </c>
    </row>
    <row r="68" spans="1:21" x14ac:dyDescent="0.2">
      <c r="A68" s="50">
        <v>227</v>
      </c>
      <c r="B68" s="50">
        <v>1</v>
      </c>
      <c r="C68" s="51">
        <v>6.97</v>
      </c>
      <c r="D68" s="51">
        <v>0</v>
      </c>
      <c r="E68" s="51">
        <v>9.14</v>
      </c>
      <c r="F68" s="51">
        <v>0</v>
      </c>
      <c r="G68" s="51">
        <v>0</v>
      </c>
      <c r="H68" s="51">
        <v>55.76</v>
      </c>
      <c r="I68" s="51">
        <v>67</v>
      </c>
      <c r="J68" s="51">
        <v>58.01</v>
      </c>
      <c r="K68" s="51">
        <v>60.42</v>
      </c>
      <c r="L68" s="51">
        <v>72.959999999999994</v>
      </c>
      <c r="M68" s="51">
        <v>67.760000000000005</v>
      </c>
      <c r="N68" s="51">
        <v>59</v>
      </c>
      <c r="O68" s="51">
        <v>76.47</v>
      </c>
      <c r="P68" s="51">
        <v>79.16</v>
      </c>
      <c r="Q68" s="51">
        <v>68.819999999999993</v>
      </c>
      <c r="R68" s="51">
        <v>80.849999999999994</v>
      </c>
      <c r="S68" s="51">
        <v>67.66</v>
      </c>
      <c r="T68" s="51">
        <v>59.11</v>
      </c>
      <c r="U68" s="51">
        <f t="shared" si="1"/>
        <v>889.09</v>
      </c>
    </row>
    <row r="69" spans="1:21" x14ac:dyDescent="0.2">
      <c r="A69" s="50">
        <v>229</v>
      </c>
      <c r="B69" s="50">
        <v>1</v>
      </c>
      <c r="C69" s="51">
        <v>4.38</v>
      </c>
      <c r="D69" s="51">
        <v>0</v>
      </c>
      <c r="E69" s="51">
        <v>1.9</v>
      </c>
      <c r="F69" s="51">
        <v>0</v>
      </c>
      <c r="G69" s="51">
        <v>0</v>
      </c>
      <c r="H69" s="51">
        <v>19.36</v>
      </c>
      <c r="I69" s="51">
        <v>18.059999999999999</v>
      </c>
      <c r="J69" s="51">
        <v>11</v>
      </c>
      <c r="K69" s="51">
        <v>27.43</v>
      </c>
      <c r="L69" s="51">
        <v>20.67</v>
      </c>
      <c r="M69" s="51">
        <v>24.84</v>
      </c>
      <c r="N69" s="51">
        <v>15</v>
      </c>
      <c r="O69" s="51">
        <v>19.28</v>
      </c>
      <c r="P69" s="51">
        <v>15</v>
      </c>
      <c r="Q69" s="51">
        <v>20</v>
      </c>
      <c r="R69" s="51">
        <v>22.41</v>
      </c>
      <c r="S69" s="51">
        <v>17.03</v>
      </c>
      <c r="T69" s="51">
        <v>22.23</v>
      </c>
      <c r="U69" s="51">
        <f t="shared" si="1"/>
        <v>258.58999999999997</v>
      </c>
    </row>
    <row r="70" spans="1:21" x14ac:dyDescent="0.2">
      <c r="A70" s="50">
        <v>238</v>
      </c>
      <c r="B70" s="50">
        <v>1</v>
      </c>
      <c r="C70" s="51">
        <v>1.66</v>
      </c>
      <c r="D70" s="51">
        <v>0</v>
      </c>
      <c r="E70" s="51">
        <v>4.08</v>
      </c>
      <c r="F70" s="51">
        <v>0</v>
      </c>
      <c r="G70" s="51">
        <v>0</v>
      </c>
      <c r="H70" s="51">
        <v>20.309999999999999</v>
      </c>
      <c r="I70" s="51">
        <v>25.69</v>
      </c>
      <c r="J70" s="51">
        <v>26.96</v>
      </c>
      <c r="K70" s="51">
        <v>21.15</v>
      </c>
      <c r="L70" s="51">
        <v>25.27</v>
      </c>
      <c r="M70" s="51">
        <v>20.37</v>
      </c>
      <c r="N70" s="51">
        <v>16.05</v>
      </c>
      <c r="O70" s="51">
        <v>17.27</v>
      </c>
      <c r="P70" s="51">
        <v>35.409999999999997</v>
      </c>
      <c r="Q70" s="51">
        <v>16.41</v>
      </c>
      <c r="R70" s="51">
        <v>25.71</v>
      </c>
      <c r="S70" s="51">
        <v>14.51</v>
      </c>
      <c r="T70" s="51">
        <v>29.22</v>
      </c>
      <c r="U70" s="51">
        <f t="shared" si="1"/>
        <v>300.06999999999994</v>
      </c>
    </row>
    <row r="71" spans="1:21" x14ac:dyDescent="0.2">
      <c r="A71" s="50">
        <v>239</v>
      </c>
      <c r="B71" s="50">
        <v>1</v>
      </c>
      <c r="C71" s="51">
        <v>6.4</v>
      </c>
      <c r="D71" s="51">
        <v>0</v>
      </c>
      <c r="E71" s="51">
        <v>1.74</v>
      </c>
      <c r="F71" s="51">
        <v>0</v>
      </c>
      <c r="G71" s="51">
        <v>0</v>
      </c>
      <c r="H71" s="51">
        <v>37.93</v>
      </c>
      <c r="I71" s="51">
        <v>45.79</v>
      </c>
      <c r="J71" s="51">
        <v>43</v>
      </c>
      <c r="K71" s="51">
        <v>39.94</v>
      </c>
      <c r="L71" s="51">
        <v>49.37</v>
      </c>
      <c r="M71" s="51">
        <v>55.49</v>
      </c>
      <c r="N71" s="51">
        <v>63.86</v>
      </c>
      <c r="O71" s="51">
        <v>67.64</v>
      </c>
      <c r="P71" s="51">
        <v>52.66</v>
      </c>
      <c r="Q71" s="51">
        <v>47.89</v>
      </c>
      <c r="R71" s="51">
        <v>52.38</v>
      </c>
      <c r="S71" s="51">
        <v>47.1</v>
      </c>
      <c r="T71" s="51">
        <v>43.5</v>
      </c>
      <c r="U71" s="51">
        <f t="shared" si="1"/>
        <v>654.69000000000005</v>
      </c>
    </row>
    <row r="72" spans="1:21" x14ac:dyDescent="0.2">
      <c r="A72" s="50">
        <v>241</v>
      </c>
      <c r="B72" s="50">
        <v>1</v>
      </c>
      <c r="C72" s="51">
        <v>49.73</v>
      </c>
      <c r="D72" s="51">
        <v>44.07</v>
      </c>
      <c r="E72" s="51">
        <v>50.27</v>
      </c>
      <c r="F72" s="51">
        <v>1.48</v>
      </c>
      <c r="G72" s="51">
        <v>0</v>
      </c>
      <c r="H72" s="51">
        <v>190.81</v>
      </c>
      <c r="I72" s="51">
        <v>252.93</v>
      </c>
      <c r="J72" s="51">
        <v>256.94</v>
      </c>
      <c r="K72" s="51">
        <v>268.55</v>
      </c>
      <c r="L72" s="51">
        <v>255.43</v>
      </c>
      <c r="M72" s="51">
        <v>271.27</v>
      </c>
      <c r="N72" s="51">
        <v>302.14999999999998</v>
      </c>
      <c r="O72" s="51">
        <v>301.74</v>
      </c>
      <c r="P72" s="51">
        <v>296.61</v>
      </c>
      <c r="Q72" s="51">
        <v>261.82</v>
      </c>
      <c r="R72" s="51">
        <v>275.38</v>
      </c>
      <c r="S72" s="51">
        <v>288.49</v>
      </c>
      <c r="T72" s="51">
        <v>268.95999999999998</v>
      </c>
      <c r="U72" s="51">
        <f t="shared" si="1"/>
        <v>3636.63</v>
      </c>
    </row>
    <row r="73" spans="1:21" x14ac:dyDescent="0.2">
      <c r="A73" s="50">
        <v>242</v>
      </c>
      <c r="B73" s="50">
        <v>1</v>
      </c>
      <c r="C73" s="51">
        <v>1.06</v>
      </c>
      <c r="D73" s="51">
        <v>0</v>
      </c>
      <c r="E73" s="51">
        <v>3.65</v>
      </c>
      <c r="F73" s="51">
        <v>0</v>
      </c>
      <c r="G73" s="51">
        <v>0</v>
      </c>
      <c r="H73" s="51">
        <v>12.37</v>
      </c>
      <c r="I73" s="51">
        <v>13.51</v>
      </c>
      <c r="J73" s="51">
        <v>19.45</v>
      </c>
      <c r="K73" s="51">
        <v>15.66</v>
      </c>
      <c r="L73" s="51">
        <v>20.22</v>
      </c>
      <c r="M73" s="51">
        <v>22</v>
      </c>
      <c r="N73" s="51">
        <v>17.98</v>
      </c>
      <c r="O73" s="51">
        <v>18.940000000000001</v>
      </c>
      <c r="P73" s="51">
        <v>17.29</v>
      </c>
      <c r="Q73" s="51">
        <v>21</v>
      </c>
      <c r="R73" s="51">
        <v>23.43</v>
      </c>
      <c r="S73" s="51">
        <v>10.16</v>
      </c>
      <c r="T73" s="51">
        <v>28.49</v>
      </c>
      <c r="U73" s="51">
        <f t="shared" si="1"/>
        <v>245.21</v>
      </c>
    </row>
    <row r="74" spans="1:21" x14ac:dyDescent="0.2">
      <c r="A74" s="50">
        <v>252</v>
      </c>
      <c r="B74" s="50">
        <v>1</v>
      </c>
      <c r="C74" s="51">
        <v>12.43</v>
      </c>
      <c r="D74" s="51">
        <v>0</v>
      </c>
      <c r="E74" s="51">
        <v>9.02</v>
      </c>
      <c r="F74" s="51">
        <v>1</v>
      </c>
      <c r="G74" s="51">
        <v>0</v>
      </c>
      <c r="H74" s="51">
        <v>73.37</v>
      </c>
      <c r="I74" s="51">
        <v>81.94</v>
      </c>
      <c r="J74" s="51">
        <v>74.38</v>
      </c>
      <c r="K74" s="51">
        <v>79.92</v>
      </c>
      <c r="L74" s="51">
        <v>74.540000000000006</v>
      </c>
      <c r="M74" s="51">
        <v>93.55</v>
      </c>
      <c r="N74" s="51">
        <v>103.29</v>
      </c>
      <c r="O74" s="51">
        <v>94.43</v>
      </c>
      <c r="P74" s="51">
        <v>95.83</v>
      </c>
      <c r="Q74" s="51">
        <v>88.61</v>
      </c>
      <c r="R74" s="51">
        <v>89.37</v>
      </c>
      <c r="S74" s="51">
        <v>97.31</v>
      </c>
      <c r="T74" s="51">
        <v>106.29</v>
      </c>
      <c r="U74" s="51">
        <f t="shared" si="1"/>
        <v>1175.2800000000002</v>
      </c>
    </row>
    <row r="75" spans="1:21" x14ac:dyDescent="0.2">
      <c r="A75" s="50">
        <v>253</v>
      </c>
      <c r="B75" s="50">
        <v>1</v>
      </c>
      <c r="C75" s="51">
        <v>5.17</v>
      </c>
      <c r="D75" s="51">
        <v>0</v>
      </c>
      <c r="E75" s="51">
        <v>1.56</v>
      </c>
      <c r="F75" s="51">
        <v>0</v>
      </c>
      <c r="G75" s="51">
        <v>0</v>
      </c>
      <c r="H75" s="51">
        <v>38.520000000000003</v>
      </c>
      <c r="I75" s="51">
        <v>42.66</v>
      </c>
      <c r="J75" s="51">
        <v>50.24</v>
      </c>
      <c r="K75" s="51">
        <v>45</v>
      </c>
      <c r="L75" s="51">
        <v>47.9</v>
      </c>
      <c r="M75" s="51">
        <v>48.96</v>
      </c>
      <c r="N75" s="51">
        <v>55</v>
      </c>
      <c r="O75" s="51">
        <v>48.18</v>
      </c>
      <c r="P75" s="51">
        <v>57.99</v>
      </c>
      <c r="Q75" s="51">
        <v>39</v>
      </c>
      <c r="R75" s="51">
        <v>53.93</v>
      </c>
      <c r="S75" s="51">
        <v>53.03</v>
      </c>
      <c r="T75" s="51">
        <v>49.98</v>
      </c>
      <c r="U75" s="51">
        <f t="shared" si="1"/>
        <v>637.12</v>
      </c>
    </row>
    <row r="76" spans="1:21" x14ac:dyDescent="0.2">
      <c r="A76" s="50">
        <v>255</v>
      </c>
      <c r="B76" s="50">
        <v>1</v>
      </c>
      <c r="C76" s="51">
        <v>18.829999999999998</v>
      </c>
      <c r="D76" s="51">
        <v>0</v>
      </c>
      <c r="E76" s="51">
        <v>16.13</v>
      </c>
      <c r="F76" s="51">
        <v>0</v>
      </c>
      <c r="G76" s="51">
        <v>0</v>
      </c>
      <c r="H76" s="51">
        <v>79.430000000000007</v>
      </c>
      <c r="I76" s="51">
        <v>74.83</v>
      </c>
      <c r="J76" s="51">
        <v>79.23</v>
      </c>
      <c r="K76" s="51">
        <v>110.95</v>
      </c>
      <c r="L76" s="51">
        <v>70.8</v>
      </c>
      <c r="M76" s="51">
        <v>113.15</v>
      </c>
      <c r="N76" s="51">
        <v>91.88</v>
      </c>
      <c r="O76" s="51">
        <v>109.64</v>
      </c>
      <c r="P76" s="51">
        <v>97.36</v>
      </c>
      <c r="Q76" s="51">
        <v>93.67</v>
      </c>
      <c r="R76" s="51">
        <v>91.42</v>
      </c>
      <c r="S76" s="51">
        <v>106.1</v>
      </c>
      <c r="T76" s="51">
        <v>87.35</v>
      </c>
      <c r="U76" s="51">
        <f t="shared" si="1"/>
        <v>1240.7699999999998</v>
      </c>
    </row>
    <row r="77" spans="1:21" x14ac:dyDescent="0.2">
      <c r="A77" s="50">
        <v>256</v>
      </c>
      <c r="B77" s="50">
        <v>1</v>
      </c>
      <c r="C77" s="51">
        <v>43.13</v>
      </c>
      <c r="D77" s="51">
        <v>0</v>
      </c>
      <c r="E77" s="51">
        <v>38.32</v>
      </c>
      <c r="F77" s="51">
        <v>1</v>
      </c>
      <c r="G77" s="51">
        <v>0</v>
      </c>
      <c r="H77" s="51">
        <v>149.1</v>
      </c>
      <c r="I77" s="51">
        <v>205.47</v>
      </c>
      <c r="J77" s="51">
        <v>193.16</v>
      </c>
      <c r="K77" s="51">
        <v>223.84</v>
      </c>
      <c r="L77" s="51">
        <v>203.98</v>
      </c>
      <c r="M77" s="51">
        <v>191.77</v>
      </c>
      <c r="N77" s="51">
        <v>200.42</v>
      </c>
      <c r="O77" s="51">
        <v>206.16</v>
      </c>
      <c r="P77" s="51">
        <v>216.64</v>
      </c>
      <c r="Q77" s="51">
        <v>246.84</v>
      </c>
      <c r="R77" s="51">
        <v>228.73</v>
      </c>
      <c r="S77" s="51">
        <v>231.42</v>
      </c>
      <c r="T77" s="51">
        <v>219.32</v>
      </c>
      <c r="U77" s="51">
        <f t="shared" si="1"/>
        <v>2799.3000000000006</v>
      </c>
    </row>
    <row r="78" spans="1:21" x14ac:dyDescent="0.2">
      <c r="A78" s="50">
        <v>261</v>
      </c>
      <c r="B78" s="50">
        <v>1</v>
      </c>
      <c r="C78" s="51">
        <v>1.68</v>
      </c>
      <c r="D78" s="51">
        <v>4.2</v>
      </c>
      <c r="E78" s="51">
        <v>2</v>
      </c>
      <c r="F78" s="51">
        <v>0</v>
      </c>
      <c r="G78" s="51">
        <v>0</v>
      </c>
      <c r="H78" s="51">
        <v>16.239999999999998</v>
      </c>
      <c r="I78" s="51">
        <v>16</v>
      </c>
      <c r="J78" s="51">
        <v>16</v>
      </c>
      <c r="K78" s="51">
        <v>23</v>
      </c>
      <c r="L78" s="51">
        <v>16.82</v>
      </c>
      <c r="M78" s="51">
        <v>12</v>
      </c>
      <c r="N78" s="51">
        <v>16</v>
      </c>
      <c r="O78" s="51">
        <v>19</v>
      </c>
      <c r="P78" s="51">
        <v>22</v>
      </c>
      <c r="Q78" s="51">
        <v>16.440000000000001</v>
      </c>
      <c r="R78" s="51">
        <v>8</v>
      </c>
      <c r="S78" s="51">
        <v>24</v>
      </c>
      <c r="T78" s="51">
        <v>21.31</v>
      </c>
      <c r="U78" s="51">
        <f t="shared" si="1"/>
        <v>234.69</v>
      </c>
    </row>
    <row r="79" spans="1:21" x14ac:dyDescent="0.2">
      <c r="A79" s="50">
        <v>264</v>
      </c>
      <c r="B79" s="50">
        <v>1</v>
      </c>
      <c r="C79" s="51">
        <v>2</v>
      </c>
      <c r="D79" s="51">
        <v>0.6</v>
      </c>
      <c r="E79" s="51">
        <v>2.1800000000000002</v>
      </c>
      <c r="F79" s="51">
        <v>0</v>
      </c>
      <c r="G79" s="51">
        <v>0</v>
      </c>
      <c r="H79" s="51">
        <v>8.35</v>
      </c>
      <c r="I79" s="51">
        <v>6</v>
      </c>
      <c r="J79" s="51">
        <v>4</v>
      </c>
      <c r="K79" s="51">
        <v>11</v>
      </c>
      <c r="L79" s="51">
        <v>8</v>
      </c>
      <c r="M79" s="51">
        <v>11</v>
      </c>
      <c r="N79" s="51">
        <v>9</v>
      </c>
      <c r="O79" s="51">
        <v>12.28</v>
      </c>
      <c r="P79" s="51">
        <v>13.56</v>
      </c>
      <c r="Q79" s="51">
        <v>9</v>
      </c>
      <c r="R79" s="51">
        <v>5.98</v>
      </c>
      <c r="S79" s="51">
        <v>13.62</v>
      </c>
      <c r="T79" s="51">
        <v>10.55</v>
      </c>
      <c r="U79" s="51">
        <f t="shared" si="1"/>
        <v>127.12</v>
      </c>
    </row>
    <row r="80" spans="1:21" x14ac:dyDescent="0.2">
      <c r="A80" s="50">
        <v>270</v>
      </c>
      <c r="B80" s="50">
        <v>1</v>
      </c>
      <c r="C80" s="51">
        <v>64.290000000000006</v>
      </c>
      <c r="D80" s="51">
        <v>27.46</v>
      </c>
      <c r="E80" s="51">
        <v>56.57</v>
      </c>
      <c r="F80" s="51">
        <v>0</v>
      </c>
      <c r="G80" s="51">
        <v>0</v>
      </c>
      <c r="H80" s="51">
        <v>509.36</v>
      </c>
      <c r="I80" s="51">
        <v>592.17999999999995</v>
      </c>
      <c r="J80" s="51">
        <v>545.55999999999995</v>
      </c>
      <c r="K80" s="51">
        <v>508.33</v>
      </c>
      <c r="L80" s="51">
        <v>538.89</v>
      </c>
      <c r="M80" s="51">
        <v>535.25</v>
      </c>
      <c r="N80" s="51">
        <v>503.76</v>
      </c>
      <c r="O80" s="51">
        <v>502.53</v>
      </c>
      <c r="P80" s="51">
        <v>507.36</v>
      </c>
      <c r="Q80" s="51">
        <v>496.6</v>
      </c>
      <c r="R80" s="51">
        <v>515.74</v>
      </c>
      <c r="S80" s="51">
        <v>526.67999999999995</v>
      </c>
      <c r="T80" s="51">
        <v>549.92999999999995</v>
      </c>
      <c r="U80" s="51">
        <f t="shared" si="1"/>
        <v>6980.49</v>
      </c>
    </row>
    <row r="81" spans="1:21" x14ac:dyDescent="0.2">
      <c r="A81" s="50">
        <v>271</v>
      </c>
      <c r="B81" s="50">
        <v>1</v>
      </c>
      <c r="C81" s="51">
        <v>105.89</v>
      </c>
      <c r="D81" s="51">
        <v>85.48</v>
      </c>
      <c r="E81" s="51">
        <v>95.39</v>
      </c>
      <c r="F81" s="51">
        <v>0.38</v>
      </c>
      <c r="G81" s="51">
        <v>0</v>
      </c>
      <c r="H81" s="51">
        <v>650.42999999999995</v>
      </c>
      <c r="I81" s="51">
        <v>763.38</v>
      </c>
      <c r="J81" s="51">
        <v>830.44</v>
      </c>
      <c r="K81" s="51">
        <v>774.52</v>
      </c>
      <c r="L81" s="51">
        <v>798.37</v>
      </c>
      <c r="M81" s="51">
        <v>821.04</v>
      </c>
      <c r="N81" s="51">
        <v>844.89</v>
      </c>
      <c r="O81" s="51">
        <v>831.34</v>
      </c>
      <c r="P81" s="51">
        <v>866.25</v>
      </c>
      <c r="Q81" s="51">
        <v>894.46</v>
      </c>
      <c r="R81" s="51">
        <v>918.29</v>
      </c>
      <c r="S81" s="51">
        <v>821.83</v>
      </c>
      <c r="T81" s="51">
        <v>940.59</v>
      </c>
      <c r="U81" s="51">
        <f t="shared" si="1"/>
        <v>11042.97</v>
      </c>
    </row>
    <row r="82" spans="1:21" x14ac:dyDescent="0.2">
      <c r="A82" s="50">
        <v>272</v>
      </c>
      <c r="B82" s="50">
        <v>1</v>
      </c>
      <c r="C82" s="51">
        <v>61.48</v>
      </c>
      <c r="D82" s="51">
        <v>1.01</v>
      </c>
      <c r="E82" s="51">
        <v>54.54</v>
      </c>
      <c r="F82" s="51">
        <v>1</v>
      </c>
      <c r="G82" s="51">
        <v>0</v>
      </c>
      <c r="H82" s="51">
        <v>613.17999999999995</v>
      </c>
      <c r="I82" s="51">
        <v>702.6</v>
      </c>
      <c r="J82" s="51">
        <v>674.22</v>
      </c>
      <c r="K82" s="51">
        <v>700.7</v>
      </c>
      <c r="L82" s="51">
        <v>710.44</v>
      </c>
      <c r="M82" s="51">
        <v>711.75</v>
      </c>
      <c r="N82" s="51">
        <v>703.93</v>
      </c>
      <c r="O82" s="51">
        <v>672.01</v>
      </c>
      <c r="P82" s="51">
        <v>710.22</v>
      </c>
      <c r="Q82" s="51">
        <v>690.93</v>
      </c>
      <c r="R82" s="51">
        <v>749.32</v>
      </c>
      <c r="S82" s="51">
        <v>747.88</v>
      </c>
      <c r="T82" s="51">
        <v>764.48</v>
      </c>
      <c r="U82" s="51">
        <f t="shared" si="1"/>
        <v>9269.69</v>
      </c>
    </row>
    <row r="83" spans="1:21" x14ac:dyDescent="0.2">
      <c r="A83" s="50">
        <v>273</v>
      </c>
      <c r="B83" s="50">
        <v>1</v>
      </c>
      <c r="C83" s="51">
        <v>46.64</v>
      </c>
      <c r="D83" s="51">
        <v>6.07</v>
      </c>
      <c r="E83" s="51">
        <v>58.53</v>
      </c>
      <c r="F83" s="51">
        <v>0</v>
      </c>
      <c r="G83" s="51">
        <v>0</v>
      </c>
      <c r="H83" s="51">
        <v>442.85</v>
      </c>
      <c r="I83" s="51">
        <v>525.04</v>
      </c>
      <c r="J83" s="51">
        <v>535.62</v>
      </c>
      <c r="K83" s="51">
        <v>527.53</v>
      </c>
      <c r="L83" s="51">
        <v>536.38</v>
      </c>
      <c r="M83" s="51">
        <v>498.44</v>
      </c>
      <c r="N83" s="51">
        <v>530</v>
      </c>
      <c r="O83" s="51">
        <v>554.95000000000005</v>
      </c>
      <c r="P83" s="51">
        <v>518.82000000000005</v>
      </c>
      <c r="Q83" s="51">
        <v>517.19000000000005</v>
      </c>
      <c r="R83" s="51">
        <v>556.02</v>
      </c>
      <c r="S83" s="51">
        <v>552.58000000000004</v>
      </c>
      <c r="T83" s="51">
        <v>578.80999999999995</v>
      </c>
      <c r="U83" s="51">
        <f t="shared" si="1"/>
        <v>6985.4699999999993</v>
      </c>
    </row>
    <row r="84" spans="1:21" x14ac:dyDescent="0.2">
      <c r="A84" s="50">
        <v>276</v>
      </c>
      <c r="B84" s="50">
        <v>1</v>
      </c>
      <c r="C84" s="51">
        <v>38.840000000000003</v>
      </c>
      <c r="D84" s="51">
        <v>0.96</v>
      </c>
      <c r="E84" s="51">
        <v>63.32</v>
      </c>
      <c r="F84" s="51">
        <v>0</v>
      </c>
      <c r="G84" s="51">
        <v>0</v>
      </c>
      <c r="H84" s="51">
        <v>500.91</v>
      </c>
      <c r="I84" s="51">
        <v>509.22</v>
      </c>
      <c r="J84" s="51">
        <v>554.79999999999995</v>
      </c>
      <c r="K84" s="51">
        <v>501.26</v>
      </c>
      <c r="L84" s="51">
        <v>545.12</v>
      </c>
      <c r="M84" s="51">
        <v>560.77</v>
      </c>
      <c r="N84" s="51">
        <v>543.20000000000005</v>
      </c>
      <c r="O84" s="51">
        <v>575.04999999999995</v>
      </c>
      <c r="P84" s="51">
        <v>657.39</v>
      </c>
      <c r="Q84" s="51">
        <v>593.96</v>
      </c>
      <c r="R84" s="51">
        <v>628.75</v>
      </c>
      <c r="S84" s="51">
        <v>609.98</v>
      </c>
      <c r="T84" s="51">
        <v>612.58000000000004</v>
      </c>
      <c r="U84" s="51">
        <f t="shared" si="1"/>
        <v>7496.1100000000006</v>
      </c>
    </row>
    <row r="85" spans="1:21" x14ac:dyDescent="0.2">
      <c r="A85" s="50">
        <v>277</v>
      </c>
      <c r="B85" s="50">
        <v>1</v>
      </c>
      <c r="C85" s="51">
        <v>20.92</v>
      </c>
      <c r="D85" s="51">
        <v>0</v>
      </c>
      <c r="E85" s="51">
        <v>24.79</v>
      </c>
      <c r="F85" s="51">
        <v>0</v>
      </c>
      <c r="G85" s="51">
        <v>0</v>
      </c>
      <c r="H85" s="51">
        <v>161.91</v>
      </c>
      <c r="I85" s="51">
        <v>193.8</v>
      </c>
      <c r="J85" s="51">
        <v>208.63</v>
      </c>
      <c r="K85" s="51">
        <v>210.82</v>
      </c>
      <c r="L85" s="51">
        <v>168.39</v>
      </c>
      <c r="M85" s="51">
        <v>209.77</v>
      </c>
      <c r="N85" s="51">
        <v>203.55</v>
      </c>
      <c r="O85" s="51">
        <v>213.84</v>
      </c>
      <c r="P85" s="51">
        <v>208.03</v>
      </c>
      <c r="Q85" s="51">
        <v>216.96</v>
      </c>
      <c r="R85" s="51">
        <v>236.3</v>
      </c>
      <c r="S85" s="51">
        <v>237.23</v>
      </c>
      <c r="T85" s="51">
        <v>203.74</v>
      </c>
      <c r="U85" s="51">
        <f t="shared" si="1"/>
        <v>2718.6800000000003</v>
      </c>
    </row>
    <row r="86" spans="1:21" x14ac:dyDescent="0.2">
      <c r="A86" s="50">
        <v>278</v>
      </c>
      <c r="B86" s="50">
        <v>1</v>
      </c>
      <c r="C86" s="51">
        <v>28.22</v>
      </c>
      <c r="D86" s="51">
        <v>0</v>
      </c>
      <c r="E86" s="51">
        <v>12.97</v>
      </c>
      <c r="F86" s="51">
        <v>0.13</v>
      </c>
      <c r="G86" s="51">
        <v>0</v>
      </c>
      <c r="H86" s="51">
        <v>123.76</v>
      </c>
      <c r="I86" s="51">
        <v>153.03</v>
      </c>
      <c r="J86" s="51">
        <v>155.36000000000001</v>
      </c>
      <c r="K86" s="51">
        <v>145.83000000000001</v>
      </c>
      <c r="L86" s="51">
        <v>151.61000000000001</v>
      </c>
      <c r="M86" s="51">
        <v>146.49</v>
      </c>
      <c r="N86" s="51">
        <v>170.92</v>
      </c>
      <c r="O86" s="51">
        <v>172.07</v>
      </c>
      <c r="P86" s="51">
        <v>169.42</v>
      </c>
      <c r="Q86" s="51">
        <v>168.56</v>
      </c>
      <c r="R86" s="51">
        <v>189.29</v>
      </c>
      <c r="S86" s="51">
        <v>172.37</v>
      </c>
      <c r="T86" s="51">
        <v>152.94999999999999</v>
      </c>
      <c r="U86" s="51">
        <f t="shared" si="1"/>
        <v>2112.98</v>
      </c>
    </row>
    <row r="87" spans="1:21" x14ac:dyDescent="0.2">
      <c r="A87" s="50">
        <v>279</v>
      </c>
      <c r="B87" s="50">
        <v>1</v>
      </c>
      <c r="C87" s="51">
        <v>212.86</v>
      </c>
      <c r="D87" s="51">
        <v>141.96</v>
      </c>
      <c r="E87" s="51">
        <v>187.51</v>
      </c>
      <c r="F87" s="51">
        <v>1.89</v>
      </c>
      <c r="G87" s="51">
        <v>0</v>
      </c>
      <c r="H87" s="51">
        <v>1613.41</v>
      </c>
      <c r="I87" s="51">
        <v>2002.72</v>
      </c>
      <c r="J87" s="51">
        <v>1923.23</v>
      </c>
      <c r="K87" s="51">
        <v>1847.81</v>
      </c>
      <c r="L87" s="51">
        <v>1866.18</v>
      </c>
      <c r="M87" s="51">
        <v>1924.28</v>
      </c>
      <c r="N87" s="51">
        <v>1901.91</v>
      </c>
      <c r="O87" s="51">
        <v>1999.04</v>
      </c>
      <c r="P87" s="51">
        <v>1924.79</v>
      </c>
      <c r="Q87" s="51">
        <v>1902.46</v>
      </c>
      <c r="R87" s="51">
        <v>1874.37</v>
      </c>
      <c r="S87" s="51">
        <v>1957.65</v>
      </c>
      <c r="T87" s="51">
        <v>2001.11</v>
      </c>
      <c r="U87" s="51">
        <f t="shared" si="1"/>
        <v>25283.18</v>
      </c>
    </row>
    <row r="88" spans="1:21" x14ac:dyDescent="0.2">
      <c r="A88" s="50">
        <v>280</v>
      </c>
      <c r="B88" s="50">
        <v>1</v>
      </c>
      <c r="C88" s="51">
        <v>55.17</v>
      </c>
      <c r="D88" s="51">
        <v>86.32</v>
      </c>
      <c r="E88" s="51">
        <v>53.69</v>
      </c>
      <c r="F88" s="51">
        <v>0</v>
      </c>
      <c r="G88" s="51">
        <v>0</v>
      </c>
      <c r="H88" s="51">
        <v>331.97</v>
      </c>
      <c r="I88" s="51">
        <v>348.98</v>
      </c>
      <c r="J88" s="51">
        <v>373.49</v>
      </c>
      <c r="K88" s="51">
        <v>396.43</v>
      </c>
      <c r="L88" s="51">
        <v>371.67</v>
      </c>
      <c r="M88" s="51">
        <v>355.72</v>
      </c>
      <c r="N88" s="51">
        <v>355.02</v>
      </c>
      <c r="O88" s="51">
        <v>377.81</v>
      </c>
      <c r="P88" s="51">
        <v>375.26</v>
      </c>
      <c r="Q88" s="51">
        <v>364.82</v>
      </c>
      <c r="R88" s="51">
        <v>353.48</v>
      </c>
      <c r="S88" s="51">
        <v>351.47</v>
      </c>
      <c r="T88" s="51">
        <v>375.06</v>
      </c>
      <c r="U88" s="51">
        <f t="shared" si="1"/>
        <v>4926.3600000000015</v>
      </c>
    </row>
    <row r="89" spans="1:21" x14ac:dyDescent="0.2">
      <c r="A89" s="50">
        <v>281</v>
      </c>
      <c r="B89" s="50">
        <v>1</v>
      </c>
      <c r="C89" s="51">
        <v>119.03</v>
      </c>
      <c r="D89" s="51">
        <v>135.63999999999999</v>
      </c>
      <c r="E89" s="51">
        <v>100.8</v>
      </c>
      <c r="F89" s="51">
        <v>2.34</v>
      </c>
      <c r="G89" s="51">
        <v>0</v>
      </c>
      <c r="H89" s="51">
        <v>808.61</v>
      </c>
      <c r="I89" s="51">
        <v>1033.75</v>
      </c>
      <c r="J89" s="51">
        <v>942.22</v>
      </c>
      <c r="K89" s="51">
        <v>952.41</v>
      </c>
      <c r="L89" s="51">
        <v>952.96</v>
      </c>
      <c r="M89" s="51">
        <v>958.57</v>
      </c>
      <c r="N89" s="51">
        <v>980.5</v>
      </c>
      <c r="O89" s="51">
        <v>1049.46</v>
      </c>
      <c r="P89" s="51">
        <v>1002.18</v>
      </c>
      <c r="Q89" s="51">
        <v>925.34</v>
      </c>
      <c r="R89" s="51">
        <v>1002.36</v>
      </c>
      <c r="S89" s="51">
        <v>969.85</v>
      </c>
      <c r="T89" s="51">
        <v>1086.07</v>
      </c>
      <c r="U89" s="51">
        <f t="shared" si="1"/>
        <v>13022.09</v>
      </c>
    </row>
    <row r="90" spans="1:21" x14ac:dyDescent="0.2">
      <c r="A90" s="50">
        <v>282</v>
      </c>
      <c r="B90" s="50">
        <v>1</v>
      </c>
      <c r="C90" s="51">
        <v>11.09</v>
      </c>
      <c r="D90" s="51">
        <v>1.93</v>
      </c>
      <c r="E90" s="51">
        <v>1.1399999999999999</v>
      </c>
      <c r="F90" s="51">
        <v>0</v>
      </c>
      <c r="G90" s="51">
        <v>0</v>
      </c>
      <c r="H90" s="51">
        <v>96.41</v>
      </c>
      <c r="I90" s="51">
        <v>119.61</v>
      </c>
      <c r="J90" s="51">
        <v>120.71</v>
      </c>
      <c r="K90" s="51">
        <v>123.9</v>
      </c>
      <c r="L90" s="51">
        <v>128.01</v>
      </c>
      <c r="M90" s="51">
        <v>111.61</v>
      </c>
      <c r="N90" s="51">
        <v>142.85</v>
      </c>
      <c r="O90" s="51">
        <v>116.48</v>
      </c>
      <c r="P90" s="51">
        <v>124.2</v>
      </c>
      <c r="Q90" s="51">
        <v>110.46</v>
      </c>
      <c r="R90" s="51">
        <v>132.11000000000001</v>
      </c>
      <c r="S90" s="51">
        <v>108.78</v>
      </c>
      <c r="T90" s="51">
        <v>93.95</v>
      </c>
      <c r="U90" s="51">
        <f t="shared" si="1"/>
        <v>1543.2400000000002</v>
      </c>
    </row>
    <row r="91" spans="1:21" x14ac:dyDescent="0.2">
      <c r="A91" s="50">
        <v>283</v>
      </c>
      <c r="B91" s="50">
        <v>1</v>
      </c>
      <c r="C91" s="51">
        <v>57.83</v>
      </c>
      <c r="D91" s="51">
        <v>0.77</v>
      </c>
      <c r="E91" s="51">
        <v>40.97</v>
      </c>
      <c r="F91" s="51">
        <v>1</v>
      </c>
      <c r="G91" s="51">
        <v>0</v>
      </c>
      <c r="H91" s="51">
        <v>291.79000000000002</v>
      </c>
      <c r="I91" s="51">
        <v>381.93</v>
      </c>
      <c r="J91" s="51">
        <v>310.98</v>
      </c>
      <c r="K91" s="51">
        <v>344.62</v>
      </c>
      <c r="L91" s="51">
        <v>324.31</v>
      </c>
      <c r="M91" s="51">
        <v>354.6</v>
      </c>
      <c r="N91" s="51">
        <v>338.35</v>
      </c>
      <c r="O91" s="51">
        <v>325.32</v>
      </c>
      <c r="P91" s="51">
        <v>359.96</v>
      </c>
      <c r="Q91" s="51">
        <v>325.92</v>
      </c>
      <c r="R91" s="51">
        <v>299.60000000000002</v>
      </c>
      <c r="S91" s="51">
        <v>302.95999999999998</v>
      </c>
      <c r="T91" s="51">
        <v>324.27999999999997</v>
      </c>
      <c r="U91" s="51">
        <f t="shared" si="1"/>
        <v>4385.1899999999996</v>
      </c>
    </row>
    <row r="92" spans="1:21" x14ac:dyDescent="0.2">
      <c r="A92" s="50">
        <v>284</v>
      </c>
      <c r="B92" s="50">
        <v>1</v>
      </c>
      <c r="C92" s="51">
        <v>68.400000000000006</v>
      </c>
      <c r="D92" s="51">
        <v>2.5099999999999998</v>
      </c>
      <c r="E92" s="51">
        <v>66.319999999999993</v>
      </c>
      <c r="F92" s="51">
        <v>0.75</v>
      </c>
      <c r="G92" s="51">
        <v>0</v>
      </c>
      <c r="H92" s="51">
        <v>786.45</v>
      </c>
      <c r="I92" s="51">
        <v>1006.74</v>
      </c>
      <c r="J92" s="51">
        <v>972.87</v>
      </c>
      <c r="K92" s="51">
        <v>983.28</v>
      </c>
      <c r="L92" s="51">
        <v>949.51</v>
      </c>
      <c r="M92" s="51">
        <v>999.57</v>
      </c>
      <c r="N92" s="51">
        <v>991.13</v>
      </c>
      <c r="O92" s="51">
        <v>928.97</v>
      </c>
      <c r="P92" s="51">
        <v>1010.06</v>
      </c>
      <c r="Q92" s="51">
        <v>904.98</v>
      </c>
      <c r="R92" s="51">
        <v>987.64</v>
      </c>
      <c r="S92" s="51">
        <v>955.89</v>
      </c>
      <c r="T92" s="51">
        <v>904.15</v>
      </c>
      <c r="U92" s="51">
        <f t="shared" si="1"/>
        <v>12519.219999999998</v>
      </c>
    </row>
    <row r="93" spans="1:21" x14ac:dyDescent="0.2">
      <c r="A93" s="50">
        <v>286</v>
      </c>
      <c r="B93" s="50">
        <v>1</v>
      </c>
      <c r="C93" s="51">
        <v>18.03</v>
      </c>
      <c r="D93" s="51">
        <v>35.54</v>
      </c>
      <c r="E93" s="51">
        <v>14.8</v>
      </c>
      <c r="F93" s="51">
        <v>0</v>
      </c>
      <c r="G93" s="51">
        <v>0</v>
      </c>
      <c r="H93" s="51">
        <v>121.24</v>
      </c>
      <c r="I93" s="51">
        <v>150.69999999999999</v>
      </c>
      <c r="J93" s="51">
        <v>151.46</v>
      </c>
      <c r="K93" s="51">
        <v>136.1</v>
      </c>
      <c r="L93" s="51">
        <v>131.26</v>
      </c>
      <c r="M93" s="51">
        <v>140.34</v>
      </c>
      <c r="N93" s="51">
        <v>133.51</v>
      </c>
      <c r="O93" s="51">
        <v>132.69999999999999</v>
      </c>
      <c r="P93" s="51">
        <v>138.59</v>
      </c>
      <c r="Q93" s="51">
        <v>147.44</v>
      </c>
      <c r="R93" s="51">
        <v>121.21</v>
      </c>
      <c r="S93" s="51">
        <v>131.1</v>
      </c>
      <c r="T93" s="51">
        <v>149.6</v>
      </c>
      <c r="U93" s="51">
        <f t="shared" si="1"/>
        <v>1853.62</v>
      </c>
    </row>
    <row r="94" spans="1:21" x14ac:dyDescent="0.2">
      <c r="A94" s="50">
        <v>294</v>
      </c>
      <c r="B94" s="50">
        <v>1</v>
      </c>
      <c r="C94" s="51">
        <v>12.39</v>
      </c>
      <c r="D94" s="51">
        <v>2.96</v>
      </c>
      <c r="E94" s="51">
        <v>1.21</v>
      </c>
      <c r="F94" s="51">
        <v>0</v>
      </c>
      <c r="G94" s="51">
        <v>0</v>
      </c>
      <c r="H94" s="51">
        <v>25.24</v>
      </c>
      <c r="I94" s="51">
        <v>28</v>
      </c>
      <c r="J94" s="51">
        <v>30</v>
      </c>
      <c r="K94" s="51">
        <v>31.58</v>
      </c>
      <c r="L94" s="51">
        <v>26</v>
      </c>
      <c r="M94" s="51">
        <v>28.08</v>
      </c>
      <c r="N94" s="51">
        <v>30</v>
      </c>
      <c r="O94" s="51">
        <v>35.49</v>
      </c>
      <c r="P94" s="51">
        <v>54</v>
      </c>
      <c r="Q94" s="51">
        <v>29.19</v>
      </c>
      <c r="R94" s="51">
        <v>28.5</v>
      </c>
      <c r="S94" s="51">
        <v>35.020000000000003</v>
      </c>
      <c r="T94" s="51">
        <v>38.82</v>
      </c>
      <c r="U94" s="51">
        <f t="shared" si="1"/>
        <v>436.47999999999996</v>
      </c>
    </row>
    <row r="95" spans="1:21" x14ac:dyDescent="0.2">
      <c r="A95" s="50">
        <v>297</v>
      </c>
      <c r="B95" s="50">
        <v>1</v>
      </c>
      <c r="C95" s="51">
        <v>1.74</v>
      </c>
      <c r="D95" s="51">
        <v>0</v>
      </c>
      <c r="E95" s="51">
        <v>4.3600000000000003</v>
      </c>
      <c r="F95" s="51">
        <v>0</v>
      </c>
      <c r="G95" s="51">
        <v>0</v>
      </c>
      <c r="H95" s="51">
        <v>20.170000000000002</v>
      </c>
      <c r="I95" s="51">
        <v>34</v>
      </c>
      <c r="J95" s="51">
        <v>30.26</v>
      </c>
      <c r="K95" s="51">
        <v>27.04</v>
      </c>
      <c r="L95" s="51">
        <v>19.739999999999998</v>
      </c>
      <c r="M95" s="51">
        <v>24.56</v>
      </c>
      <c r="N95" s="51">
        <v>18</v>
      </c>
      <c r="O95" s="51">
        <v>33.49</v>
      </c>
      <c r="P95" s="51">
        <v>37.020000000000003</v>
      </c>
      <c r="Q95" s="51">
        <v>12.5</v>
      </c>
      <c r="R95" s="51">
        <v>25.28</v>
      </c>
      <c r="S95" s="51">
        <v>25.56</v>
      </c>
      <c r="T95" s="51">
        <v>28.17</v>
      </c>
      <c r="U95" s="51">
        <f t="shared" si="1"/>
        <v>341.89</v>
      </c>
    </row>
    <row r="96" spans="1:21" x14ac:dyDescent="0.2">
      <c r="A96" s="50">
        <v>299</v>
      </c>
      <c r="B96" s="50">
        <v>1</v>
      </c>
      <c r="C96" s="51">
        <v>10.42</v>
      </c>
      <c r="D96" s="51">
        <v>0</v>
      </c>
      <c r="E96" s="51">
        <v>5.04</v>
      </c>
      <c r="F96" s="51">
        <v>0</v>
      </c>
      <c r="G96" s="51">
        <v>0</v>
      </c>
      <c r="H96" s="51">
        <v>44.13</v>
      </c>
      <c r="I96" s="51">
        <v>50.93</v>
      </c>
      <c r="J96" s="51">
        <v>49.92</v>
      </c>
      <c r="K96" s="51">
        <v>50.52</v>
      </c>
      <c r="L96" s="51">
        <v>47.26</v>
      </c>
      <c r="M96" s="51">
        <v>51.57</v>
      </c>
      <c r="N96" s="51">
        <v>61</v>
      </c>
      <c r="O96" s="51">
        <v>51.21</v>
      </c>
      <c r="P96" s="51">
        <v>72.86</v>
      </c>
      <c r="Q96" s="51">
        <v>80.27</v>
      </c>
      <c r="R96" s="51">
        <v>73.5</v>
      </c>
      <c r="S96" s="51">
        <v>73.72</v>
      </c>
      <c r="T96" s="51">
        <v>68.34</v>
      </c>
      <c r="U96" s="51">
        <f t="shared" si="1"/>
        <v>790.69</v>
      </c>
    </row>
    <row r="97" spans="1:21" x14ac:dyDescent="0.2">
      <c r="A97" s="50">
        <v>300</v>
      </c>
      <c r="B97" s="50">
        <v>1</v>
      </c>
      <c r="C97" s="51">
        <v>12.86</v>
      </c>
      <c r="D97" s="51">
        <v>0</v>
      </c>
      <c r="E97" s="51">
        <v>9.02</v>
      </c>
      <c r="F97" s="51">
        <v>0</v>
      </c>
      <c r="G97" s="51">
        <v>0</v>
      </c>
      <c r="H97" s="51">
        <v>54.68</v>
      </c>
      <c r="I97" s="51">
        <v>70.099999999999994</v>
      </c>
      <c r="J97" s="51">
        <v>59.98</v>
      </c>
      <c r="K97" s="51">
        <v>72.16</v>
      </c>
      <c r="L97" s="51">
        <v>63.38</v>
      </c>
      <c r="M97" s="51">
        <v>65.430000000000007</v>
      </c>
      <c r="N97" s="51">
        <v>72.849999999999994</v>
      </c>
      <c r="O97" s="51">
        <v>90.66</v>
      </c>
      <c r="P97" s="51">
        <v>99.11</v>
      </c>
      <c r="Q97" s="51">
        <v>97.94</v>
      </c>
      <c r="R97" s="51">
        <v>97.64</v>
      </c>
      <c r="S97" s="51">
        <v>91.55</v>
      </c>
      <c r="T97" s="51">
        <v>76.63</v>
      </c>
      <c r="U97" s="51">
        <f t="shared" si="1"/>
        <v>1033.9899999999998</v>
      </c>
    </row>
    <row r="98" spans="1:21" x14ac:dyDescent="0.2">
      <c r="A98" s="50">
        <v>306</v>
      </c>
      <c r="B98" s="50">
        <v>1</v>
      </c>
      <c r="C98" s="51">
        <v>3.64</v>
      </c>
      <c r="D98" s="51">
        <v>3.79</v>
      </c>
      <c r="E98" s="51">
        <v>5</v>
      </c>
      <c r="F98" s="51">
        <v>0</v>
      </c>
      <c r="G98" s="51">
        <v>0</v>
      </c>
      <c r="H98" s="51">
        <v>19.37</v>
      </c>
      <c r="I98" s="51">
        <v>18.940000000000001</v>
      </c>
      <c r="J98" s="51">
        <v>27.42</v>
      </c>
      <c r="K98" s="51">
        <v>19.809999999999999</v>
      </c>
      <c r="L98" s="51">
        <v>18.05</v>
      </c>
      <c r="M98" s="51">
        <v>19.21</v>
      </c>
      <c r="N98" s="51">
        <v>21.1</v>
      </c>
      <c r="O98" s="51">
        <v>26.42</v>
      </c>
      <c r="P98" s="51">
        <v>22.68</v>
      </c>
      <c r="Q98" s="51">
        <v>18.72</v>
      </c>
      <c r="R98" s="51">
        <v>18.32</v>
      </c>
      <c r="S98" s="51">
        <v>11.65</v>
      </c>
      <c r="T98" s="51">
        <v>18.52</v>
      </c>
      <c r="U98" s="51">
        <f t="shared" si="1"/>
        <v>272.64</v>
      </c>
    </row>
    <row r="99" spans="1:21" x14ac:dyDescent="0.2">
      <c r="A99" s="50">
        <v>308</v>
      </c>
      <c r="B99" s="50">
        <v>1</v>
      </c>
      <c r="C99" s="51">
        <v>1.21</v>
      </c>
      <c r="D99" s="51">
        <v>11.21</v>
      </c>
      <c r="E99" s="51">
        <v>6</v>
      </c>
      <c r="F99" s="51">
        <v>0</v>
      </c>
      <c r="G99" s="51">
        <v>0</v>
      </c>
      <c r="H99" s="51">
        <v>23.47</v>
      </c>
      <c r="I99" s="51">
        <v>25</v>
      </c>
      <c r="J99" s="51">
        <v>32.49</v>
      </c>
      <c r="K99" s="51">
        <v>28.07</v>
      </c>
      <c r="L99" s="51">
        <v>31.13</v>
      </c>
      <c r="M99" s="51">
        <v>25.13</v>
      </c>
      <c r="N99" s="51">
        <v>30.58</v>
      </c>
      <c r="O99" s="51">
        <v>30.08</v>
      </c>
      <c r="P99" s="51">
        <v>46.65</v>
      </c>
      <c r="Q99" s="51">
        <v>21.03</v>
      </c>
      <c r="R99" s="51">
        <v>34.03</v>
      </c>
      <c r="S99" s="51">
        <v>26</v>
      </c>
      <c r="T99" s="51">
        <v>18.489999999999998</v>
      </c>
      <c r="U99" s="51">
        <f t="shared" si="1"/>
        <v>390.56999999999994</v>
      </c>
    </row>
    <row r="100" spans="1:21" x14ac:dyDescent="0.2">
      <c r="A100" s="50">
        <v>309</v>
      </c>
      <c r="B100" s="50">
        <v>1</v>
      </c>
      <c r="C100" s="51">
        <v>17.399999999999999</v>
      </c>
      <c r="D100" s="51">
        <v>33.71</v>
      </c>
      <c r="E100" s="51">
        <v>22.28</v>
      </c>
      <c r="F100" s="51">
        <v>1</v>
      </c>
      <c r="G100" s="51">
        <v>0</v>
      </c>
      <c r="H100" s="51">
        <v>104.82</v>
      </c>
      <c r="I100" s="51">
        <v>127.68</v>
      </c>
      <c r="J100" s="51">
        <v>123.53</v>
      </c>
      <c r="K100" s="51">
        <v>132.37</v>
      </c>
      <c r="L100" s="51">
        <v>126.5</v>
      </c>
      <c r="M100" s="51">
        <v>126.07</v>
      </c>
      <c r="N100" s="51">
        <v>139.63999999999999</v>
      </c>
      <c r="O100" s="51">
        <v>126.64</v>
      </c>
      <c r="P100" s="51">
        <v>155.18</v>
      </c>
      <c r="Q100" s="51">
        <v>138.51</v>
      </c>
      <c r="R100" s="51">
        <v>162.38</v>
      </c>
      <c r="S100" s="51">
        <v>128.29</v>
      </c>
      <c r="T100" s="51">
        <v>97.93</v>
      </c>
      <c r="U100" s="51">
        <f t="shared" si="1"/>
        <v>1763.93</v>
      </c>
    </row>
    <row r="101" spans="1:21" x14ac:dyDescent="0.2">
      <c r="A101" s="50">
        <v>314</v>
      </c>
      <c r="B101" s="50">
        <v>1</v>
      </c>
      <c r="C101" s="51">
        <v>8.27</v>
      </c>
      <c r="D101" s="51">
        <v>0</v>
      </c>
      <c r="E101" s="51">
        <v>14.7</v>
      </c>
      <c r="F101" s="51">
        <v>0</v>
      </c>
      <c r="G101" s="51">
        <v>0</v>
      </c>
      <c r="H101" s="51">
        <v>49.34</v>
      </c>
      <c r="I101" s="51">
        <v>68.41</v>
      </c>
      <c r="J101" s="51">
        <v>66.81</v>
      </c>
      <c r="K101" s="51">
        <v>69.59</v>
      </c>
      <c r="L101" s="51">
        <v>72.44</v>
      </c>
      <c r="M101" s="51">
        <v>71.8</v>
      </c>
      <c r="N101" s="51">
        <v>64.010000000000005</v>
      </c>
      <c r="O101" s="51">
        <v>74.34</v>
      </c>
      <c r="P101" s="51">
        <v>68.75</v>
      </c>
      <c r="Q101" s="51">
        <v>75.17</v>
      </c>
      <c r="R101" s="51">
        <v>77.52</v>
      </c>
      <c r="S101" s="51">
        <v>57.79</v>
      </c>
      <c r="T101" s="51">
        <v>72.489999999999995</v>
      </c>
      <c r="U101" s="51">
        <f t="shared" si="1"/>
        <v>911.43</v>
      </c>
    </row>
    <row r="102" spans="1:21" x14ac:dyDescent="0.2">
      <c r="A102" s="50">
        <v>316</v>
      </c>
      <c r="B102" s="50">
        <v>1</v>
      </c>
      <c r="C102" s="51">
        <v>32.57</v>
      </c>
      <c r="D102" s="51">
        <v>16.7</v>
      </c>
      <c r="E102" s="51">
        <v>31.02</v>
      </c>
      <c r="F102" s="51">
        <v>0</v>
      </c>
      <c r="G102" s="51">
        <v>0</v>
      </c>
      <c r="H102" s="51">
        <v>74.489999999999995</v>
      </c>
      <c r="I102" s="51">
        <v>64.010000000000005</v>
      </c>
      <c r="J102" s="51">
        <v>77.260000000000005</v>
      </c>
      <c r="K102" s="51">
        <v>91.81</v>
      </c>
      <c r="L102" s="51">
        <v>86.36</v>
      </c>
      <c r="M102" s="51">
        <v>86.63</v>
      </c>
      <c r="N102" s="51">
        <v>108.65</v>
      </c>
      <c r="O102" s="51">
        <v>115.86</v>
      </c>
      <c r="P102" s="51">
        <v>109.9</v>
      </c>
      <c r="Q102" s="51">
        <v>114.24</v>
      </c>
      <c r="R102" s="51">
        <v>111.79</v>
      </c>
      <c r="S102" s="51">
        <v>98.23</v>
      </c>
      <c r="T102" s="51">
        <v>92.14</v>
      </c>
      <c r="U102" s="51">
        <f t="shared" si="1"/>
        <v>1311.66</v>
      </c>
    </row>
    <row r="103" spans="1:21" x14ac:dyDescent="0.2">
      <c r="A103" s="50">
        <v>317</v>
      </c>
      <c r="B103" s="50">
        <v>1</v>
      </c>
      <c r="C103" s="51">
        <v>12.34</v>
      </c>
      <c r="D103" s="51">
        <v>23.22</v>
      </c>
      <c r="E103" s="51">
        <v>16.64</v>
      </c>
      <c r="F103" s="51">
        <v>0</v>
      </c>
      <c r="G103" s="51">
        <v>0</v>
      </c>
      <c r="H103" s="51">
        <v>40.56</v>
      </c>
      <c r="I103" s="51">
        <v>59.8</v>
      </c>
      <c r="J103" s="51">
        <v>58.8</v>
      </c>
      <c r="K103" s="51">
        <v>81.150000000000006</v>
      </c>
      <c r="L103" s="51">
        <v>67.569999999999993</v>
      </c>
      <c r="M103" s="51">
        <v>60.75</v>
      </c>
      <c r="N103" s="51">
        <v>70.739999999999995</v>
      </c>
      <c r="O103" s="51">
        <v>71.64</v>
      </c>
      <c r="P103" s="51">
        <v>84.28</v>
      </c>
      <c r="Q103" s="51">
        <v>69.650000000000006</v>
      </c>
      <c r="R103" s="51">
        <v>61.49</v>
      </c>
      <c r="S103" s="51">
        <v>64.42</v>
      </c>
      <c r="T103" s="51">
        <v>58.36</v>
      </c>
      <c r="U103" s="51">
        <f t="shared" si="1"/>
        <v>901.41</v>
      </c>
    </row>
    <row r="104" spans="1:21" x14ac:dyDescent="0.2">
      <c r="A104" s="50">
        <v>318</v>
      </c>
      <c r="B104" s="50">
        <v>1</v>
      </c>
      <c r="C104" s="51">
        <v>49.94</v>
      </c>
      <c r="D104" s="51">
        <v>15.72</v>
      </c>
      <c r="E104" s="51">
        <v>47.5</v>
      </c>
      <c r="F104" s="51">
        <v>0.7</v>
      </c>
      <c r="G104" s="51">
        <v>0</v>
      </c>
      <c r="H104" s="51">
        <v>220.15</v>
      </c>
      <c r="I104" s="51">
        <v>256.45</v>
      </c>
      <c r="J104" s="51">
        <v>260.89999999999998</v>
      </c>
      <c r="K104" s="51">
        <v>251.88</v>
      </c>
      <c r="L104" s="51">
        <v>239.92</v>
      </c>
      <c r="M104" s="51">
        <v>245.74</v>
      </c>
      <c r="N104" s="51">
        <v>290.11</v>
      </c>
      <c r="O104" s="51">
        <v>289.77</v>
      </c>
      <c r="P104" s="51">
        <v>319.69</v>
      </c>
      <c r="Q104" s="51">
        <v>274.92</v>
      </c>
      <c r="R104" s="51">
        <v>329.16</v>
      </c>
      <c r="S104" s="51">
        <v>314.39</v>
      </c>
      <c r="T104" s="51">
        <v>268.24</v>
      </c>
      <c r="U104" s="51">
        <f t="shared" si="1"/>
        <v>3675.1800000000003</v>
      </c>
    </row>
    <row r="105" spans="1:21" x14ac:dyDescent="0.2">
      <c r="A105" s="50">
        <v>319</v>
      </c>
      <c r="B105" s="50">
        <v>1</v>
      </c>
      <c r="C105" s="51">
        <v>5.98</v>
      </c>
      <c r="D105" s="51">
        <v>10.8</v>
      </c>
      <c r="E105" s="51">
        <v>6.06</v>
      </c>
      <c r="F105" s="51">
        <v>0</v>
      </c>
      <c r="G105" s="51">
        <v>0</v>
      </c>
      <c r="H105" s="51">
        <v>30.77</v>
      </c>
      <c r="I105" s="51">
        <v>32.31</v>
      </c>
      <c r="J105" s="51">
        <v>37.67</v>
      </c>
      <c r="K105" s="51">
        <v>33.93</v>
      </c>
      <c r="L105" s="51">
        <v>34.380000000000003</v>
      </c>
      <c r="M105" s="51">
        <v>49.96</v>
      </c>
      <c r="N105" s="51">
        <v>35.46</v>
      </c>
      <c r="O105" s="51">
        <v>45</v>
      </c>
      <c r="P105" s="51">
        <v>53.47</v>
      </c>
      <c r="Q105" s="51">
        <v>48.47</v>
      </c>
      <c r="R105" s="51">
        <v>46.17</v>
      </c>
      <c r="S105" s="51">
        <v>35.24</v>
      </c>
      <c r="T105" s="51">
        <v>44.21</v>
      </c>
      <c r="U105" s="51">
        <f t="shared" si="1"/>
        <v>549.88</v>
      </c>
    </row>
    <row r="106" spans="1:21" x14ac:dyDescent="0.2">
      <c r="A106" s="50">
        <v>330</v>
      </c>
      <c r="B106" s="50">
        <v>1</v>
      </c>
      <c r="C106" s="51">
        <v>1.81</v>
      </c>
      <c r="D106" s="51">
        <v>4.0199999999999996</v>
      </c>
      <c r="E106" s="51">
        <v>1.01</v>
      </c>
      <c r="F106" s="51">
        <v>0</v>
      </c>
      <c r="G106" s="51">
        <v>0</v>
      </c>
      <c r="H106" s="51">
        <v>8.24</v>
      </c>
      <c r="I106" s="51">
        <v>14.45</v>
      </c>
      <c r="J106" s="51">
        <v>14.73</v>
      </c>
      <c r="K106" s="51">
        <v>12.31</v>
      </c>
      <c r="L106" s="51">
        <v>15.79</v>
      </c>
      <c r="M106" s="51">
        <v>14.07</v>
      </c>
      <c r="N106" s="51">
        <v>20</v>
      </c>
      <c r="O106" s="51">
        <v>18.84</v>
      </c>
      <c r="P106" s="51">
        <v>19.62</v>
      </c>
      <c r="Q106" s="51">
        <v>27.05</v>
      </c>
      <c r="R106" s="51">
        <v>17.559999999999999</v>
      </c>
      <c r="S106" s="51">
        <v>26.54</v>
      </c>
      <c r="T106" s="51">
        <v>16.149999999999999</v>
      </c>
      <c r="U106" s="51">
        <f t="shared" si="1"/>
        <v>232.19000000000003</v>
      </c>
    </row>
    <row r="107" spans="1:21" x14ac:dyDescent="0.2">
      <c r="A107" s="50">
        <v>332</v>
      </c>
      <c r="B107" s="50">
        <v>1</v>
      </c>
      <c r="C107" s="51">
        <v>24.99</v>
      </c>
      <c r="D107" s="51">
        <v>1.2</v>
      </c>
      <c r="E107" s="51">
        <v>22.69</v>
      </c>
      <c r="F107" s="51">
        <v>0</v>
      </c>
      <c r="G107" s="51">
        <v>0</v>
      </c>
      <c r="H107" s="51">
        <v>94.64</v>
      </c>
      <c r="I107" s="51">
        <v>95.58</v>
      </c>
      <c r="J107" s="51">
        <v>123.54</v>
      </c>
      <c r="K107" s="51">
        <v>109.42</v>
      </c>
      <c r="L107" s="51">
        <v>117.15</v>
      </c>
      <c r="M107" s="51">
        <v>127.05</v>
      </c>
      <c r="N107" s="51">
        <v>121.03</v>
      </c>
      <c r="O107" s="51">
        <v>124.18</v>
      </c>
      <c r="P107" s="51">
        <v>142.41</v>
      </c>
      <c r="Q107" s="51">
        <v>127.18</v>
      </c>
      <c r="R107" s="51">
        <v>125.48</v>
      </c>
      <c r="S107" s="51">
        <v>125.67</v>
      </c>
      <c r="T107" s="51">
        <v>115.25</v>
      </c>
      <c r="U107" s="51">
        <f t="shared" si="1"/>
        <v>1597.4600000000003</v>
      </c>
    </row>
    <row r="108" spans="1:21" x14ac:dyDescent="0.2">
      <c r="A108" s="50">
        <v>333</v>
      </c>
      <c r="B108" s="50">
        <v>1</v>
      </c>
      <c r="C108" s="51">
        <v>8.7899999999999991</v>
      </c>
      <c r="D108" s="51">
        <v>0</v>
      </c>
      <c r="E108" s="51">
        <v>8.9600000000000009</v>
      </c>
      <c r="F108" s="51">
        <v>0</v>
      </c>
      <c r="G108" s="51">
        <v>0</v>
      </c>
      <c r="H108" s="51">
        <v>30.15</v>
      </c>
      <c r="I108" s="51">
        <v>33.53</v>
      </c>
      <c r="J108" s="51">
        <v>34.770000000000003</v>
      </c>
      <c r="K108" s="51">
        <v>32.6</v>
      </c>
      <c r="L108" s="51">
        <v>32.64</v>
      </c>
      <c r="M108" s="51">
        <v>33.08</v>
      </c>
      <c r="N108" s="51">
        <v>37.270000000000003</v>
      </c>
      <c r="O108" s="51">
        <v>36.24</v>
      </c>
      <c r="P108" s="51">
        <v>38.54</v>
      </c>
      <c r="Q108" s="51">
        <v>43.48</v>
      </c>
      <c r="R108" s="51">
        <v>49.86</v>
      </c>
      <c r="S108" s="51">
        <v>46.91</v>
      </c>
      <c r="T108" s="51">
        <v>43.52</v>
      </c>
      <c r="U108" s="51">
        <f t="shared" si="1"/>
        <v>510.34000000000003</v>
      </c>
    </row>
    <row r="109" spans="1:21" x14ac:dyDescent="0.2">
      <c r="A109" s="50">
        <v>345</v>
      </c>
      <c r="B109" s="50">
        <v>1</v>
      </c>
      <c r="C109" s="51">
        <v>7.45</v>
      </c>
      <c r="D109" s="51">
        <v>1.2</v>
      </c>
      <c r="E109" s="51">
        <v>11.38</v>
      </c>
      <c r="F109" s="51">
        <v>0</v>
      </c>
      <c r="G109" s="51">
        <v>0</v>
      </c>
      <c r="H109" s="51">
        <v>71.22</v>
      </c>
      <c r="I109" s="51">
        <v>88.35</v>
      </c>
      <c r="J109" s="51">
        <v>91.97</v>
      </c>
      <c r="K109" s="51">
        <v>78.78</v>
      </c>
      <c r="L109" s="51">
        <v>99.61</v>
      </c>
      <c r="M109" s="51">
        <v>93.2</v>
      </c>
      <c r="N109" s="51">
        <v>101.58</v>
      </c>
      <c r="O109" s="51">
        <v>112.32</v>
      </c>
      <c r="P109" s="51">
        <v>110.6</v>
      </c>
      <c r="Q109" s="51">
        <v>112.41</v>
      </c>
      <c r="R109" s="51">
        <v>100.56</v>
      </c>
      <c r="S109" s="51">
        <v>111.03</v>
      </c>
      <c r="T109" s="51">
        <v>102.31</v>
      </c>
      <c r="U109" s="51">
        <f t="shared" si="1"/>
        <v>1293.97</v>
      </c>
    </row>
    <row r="110" spans="1:21" x14ac:dyDescent="0.2">
      <c r="A110" s="50">
        <v>347</v>
      </c>
      <c r="B110" s="50">
        <v>1</v>
      </c>
      <c r="C110" s="51">
        <v>58.57</v>
      </c>
      <c r="D110" s="51">
        <v>53.57</v>
      </c>
      <c r="E110" s="51">
        <v>43.11</v>
      </c>
      <c r="F110" s="51">
        <v>1</v>
      </c>
      <c r="G110" s="51">
        <v>0</v>
      </c>
      <c r="H110" s="51">
        <v>287.33</v>
      </c>
      <c r="I110" s="51">
        <v>348.61</v>
      </c>
      <c r="J110" s="51">
        <v>341.48</v>
      </c>
      <c r="K110" s="51">
        <v>330.29</v>
      </c>
      <c r="L110" s="51">
        <v>354.56</v>
      </c>
      <c r="M110" s="51">
        <v>356.12</v>
      </c>
      <c r="N110" s="51">
        <v>365.14</v>
      </c>
      <c r="O110" s="51">
        <v>331.1</v>
      </c>
      <c r="P110" s="51">
        <v>363.97</v>
      </c>
      <c r="Q110" s="51">
        <v>406.58</v>
      </c>
      <c r="R110" s="51">
        <v>409.06</v>
      </c>
      <c r="S110" s="51">
        <v>356.86</v>
      </c>
      <c r="T110" s="51">
        <v>308.54000000000002</v>
      </c>
      <c r="U110" s="51">
        <f t="shared" si="1"/>
        <v>4715.8899999999994</v>
      </c>
    </row>
    <row r="111" spans="1:21" x14ac:dyDescent="0.2">
      <c r="A111" s="50">
        <v>356</v>
      </c>
      <c r="B111" s="50">
        <v>1</v>
      </c>
      <c r="C111" s="51">
        <v>0.84</v>
      </c>
      <c r="D111" s="51">
        <v>0</v>
      </c>
      <c r="E111" s="51">
        <v>3.78</v>
      </c>
      <c r="F111" s="51">
        <v>0</v>
      </c>
      <c r="G111" s="51">
        <v>0</v>
      </c>
      <c r="H111" s="51">
        <v>9.2200000000000006</v>
      </c>
      <c r="I111" s="51">
        <v>16.87</v>
      </c>
      <c r="J111" s="51">
        <v>9</v>
      </c>
      <c r="K111" s="51">
        <v>14.19</v>
      </c>
      <c r="L111" s="51">
        <v>12</v>
      </c>
      <c r="M111" s="51">
        <v>15</v>
      </c>
      <c r="N111" s="51">
        <v>12</v>
      </c>
      <c r="O111" s="51">
        <v>14</v>
      </c>
      <c r="P111" s="51">
        <v>15.99</v>
      </c>
      <c r="Q111" s="51">
        <v>4</v>
      </c>
      <c r="R111" s="51">
        <v>9</v>
      </c>
      <c r="S111" s="51">
        <v>12</v>
      </c>
      <c r="T111" s="51">
        <v>6</v>
      </c>
      <c r="U111" s="51">
        <f t="shared" si="1"/>
        <v>153.88999999999999</v>
      </c>
    </row>
    <row r="112" spans="1:21" x14ac:dyDescent="0.2">
      <c r="A112" s="50">
        <v>361</v>
      </c>
      <c r="B112" s="50">
        <v>1</v>
      </c>
      <c r="C112" s="51">
        <v>14.86</v>
      </c>
      <c r="D112" s="51">
        <v>5.49</v>
      </c>
      <c r="E112" s="51">
        <v>10.07</v>
      </c>
      <c r="F112" s="51">
        <v>0</v>
      </c>
      <c r="G112" s="51">
        <v>0</v>
      </c>
      <c r="H112" s="51">
        <v>57.96</v>
      </c>
      <c r="I112" s="51">
        <v>83.68</v>
      </c>
      <c r="J112" s="51">
        <v>76.72</v>
      </c>
      <c r="K112" s="51">
        <v>70.3</v>
      </c>
      <c r="L112" s="51">
        <v>86.09</v>
      </c>
      <c r="M112" s="51">
        <v>78.7</v>
      </c>
      <c r="N112" s="51">
        <v>101.23</v>
      </c>
      <c r="O112" s="51">
        <v>98.36</v>
      </c>
      <c r="P112" s="51">
        <v>82.95</v>
      </c>
      <c r="Q112" s="51">
        <v>94.87</v>
      </c>
      <c r="R112" s="51">
        <v>85.08</v>
      </c>
      <c r="S112" s="51">
        <v>101.38</v>
      </c>
      <c r="T112" s="51">
        <v>91.59</v>
      </c>
      <c r="U112" s="51">
        <f t="shared" si="1"/>
        <v>1139.33</v>
      </c>
    </row>
    <row r="113" spans="1:21" x14ac:dyDescent="0.2">
      <c r="A113" s="50">
        <v>362</v>
      </c>
      <c r="B113" s="50">
        <v>1</v>
      </c>
      <c r="C113" s="51">
        <v>0.31</v>
      </c>
      <c r="D113" s="51">
        <v>3.61</v>
      </c>
      <c r="E113" s="51">
        <v>1</v>
      </c>
      <c r="F113" s="51">
        <v>0</v>
      </c>
      <c r="G113" s="51">
        <v>0</v>
      </c>
      <c r="H113" s="51">
        <v>14</v>
      </c>
      <c r="I113" s="51">
        <v>6.97</v>
      </c>
      <c r="J113" s="51">
        <v>7</v>
      </c>
      <c r="K113" s="51">
        <v>11</v>
      </c>
      <c r="L113" s="51">
        <v>17.940000000000001</v>
      </c>
      <c r="M113" s="51">
        <v>13.54</v>
      </c>
      <c r="N113" s="51">
        <v>14</v>
      </c>
      <c r="O113" s="51">
        <v>18.71</v>
      </c>
      <c r="P113" s="51">
        <v>22.58</v>
      </c>
      <c r="Q113" s="51">
        <v>17.489999999999998</v>
      </c>
      <c r="R113" s="51">
        <v>10.16</v>
      </c>
      <c r="S113" s="51">
        <v>15.67</v>
      </c>
      <c r="T113" s="51">
        <v>11.89</v>
      </c>
      <c r="U113" s="51">
        <f t="shared" si="1"/>
        <v>185.87</v>
      </c>
    </row>
    <row r="114" spans="1:21" x14ac:dyDescent="0.2">
      <c r="A114" s="50">
        <v>363</v>
      </c>
      <c r="B114" s="50">
        <v>1</v>
      </c>
      <c r="C114" s="51">
        <v>2.12</v>
      </c>
      <c r="D114" s="51">
        <v>1.72</v>
      </c>
      <c r="E114" s="51">
        <v>0.76</v>
      </c>
      <c r="F114" s="51">
        <v>0</v>
      </c>
      <c r="G114" s="51">
        <v>0</v>
      </c>
      <c r="H114" s="51">
        <v>8.06</v>
      </c>
      <c r="I114" s="51">
        <v>13.51</v>
      </c>
      <c r="J114" s="51">
        <v>8.34</v>
      </c>
      <c r="K114" s="51">
        <v>10.99</v>
      </c>
      <c r="L114" s="51">
        <v>15.45</v>
      </c>
      <c r="M114" s="51">
        <v>12</v>
      </c>
      <c r="N114" s="51">
        <v>9.43</v>
      </c>
      <c r="O114" s="51">
        <v>9.82</v>
      </c>
      <c r="P114" s="51">
        <v>14.74</v>
      </c>
      <c r="Q114" s="51">
        <v>13.24</v>
      </c>
      <c r="R114" s="51">
        <v>11.83</v>
      </c>
      <c r="S114" s="51">
        <v>11.88</v>
      </c>
      <c r="T114" s="51">
        <v>8.8800000000000008</v>
      </c>
      <c r="U114" s="51">
        <f t="shared" si="1"/>
        <v>152.76999999999998</v>
      </c>
    </row>
    <row r="115" spans="1:21" x14ac:dyDescent="0.2">
      <c r="A115" s="50">
        <v>378</v>
      </c>
      <c r="B115" s="50">
        <v>1</v>
      </c>
      <c r="C115" s="51">
        <v>5.82</v>
      </c>
      <c r="D115" s="51">
        <v>0</v>
      </c>
      <c r="E115" s="51">
        <v>4.3499999999999996</v>
      </c>
      <c r="F115" s="51">
        <v>0</v>
      </c>
      <c r="G115" s="51">
        <v>0</v>
      </c>
      <c r="H115" s="51">
        <v>20.420000000000002</v>
      </c>
      <c r="I115" s="51">
        <v>33.200000000000003</v>
      </c>
      <c r="J115" s="51">
        <v>28.32</v>
      </c>
      <c r="K115" s="51">
        <v>27.91</v>
      </c>
      <c r="L115" s="51">
        <v>34.36</v>
      </c>
      <c r="M115" s="51">
        <v>36</v>
      </c>
      <c r="N115" s="51">
        <v>34</v>
      </c>
      <c r="O115" s="51">
        <v>38.43</v>
      </c>
      <c r="P115" s="51">
        <v>36.020000000000003</v>
      </c>
      <c r="Q115" s="51">
        <v>31.27</v>
      </c>
      <c r="R115" s="51">
        <v>46.79</v>
      </c>
      <c r="S115" s="51">
        <v>35.090000000000003</v>
      </c>
      <c r="T115" s="51">
        <v>42.47</v>
      </c>
      <c r="U115" s="51">
        <f t="shared" si="1"/>
        <v>454.45000000000005</v>
      </c>
    </row>
    <row r="116" spans="1:21" x14ac:dyDescent="0.2">
      <c r="A116" s="50">
        <v>381</v>
      </c>
      <c r="B116" s="50">
        <v>1</v>
      </c>
      <c r="C116" s="51">
        <v>11.71</v>
      </c>
      <c r="D116" s="51">
        <v>0</v>
      </c>
      <c r="E116" s="51">
        <v>13.86</v>
      </c>
      <c r="F116" s="51">
        <v>0</v>
      </c>
      <c r="G116" s="51">
        <v>0</v>
      </c>
      <c r="H116" s="51">
        <v>93.98</v>
      </c>
      <c r="I116" s="51">
        <v>111.81</v>
      </c>
      <c r="J116" s="51">
        <v>115.99</v>
      </c>
      <c r="K116" s="51">
        <v>116.59</v>
      </c>
      <c r="L116" s="51">
        <v>121.77</v>
      </c>
      <c r="M116" s="51">
        <v>134.28</v>
      </c>
      <c r="N116" s="51">
        <v>147.32</v>
      </c>
      <c r="O116" s="51">
        <v>130.86000000000001</v>
      </c>
      <c r="P116" s="51">
        <v>151</v>
      </c>
      <c r="Q116" s="51">
        <v>131.08000000000001</v>
      </c>
      <c r="R116" s="51">
        <v>137.24</v>
      </c>
      <c r="S116" s="51">
        <v>117.61</v>
      </c>
      <c r="T116" s="51">
        <v>121.53</v>
      </c>
      <c r="U116" s="51">
        <f t="shared" si="1"/>
        <v>1656.6299999999999</v>
      </c>
    </row>
    <row r="117" spans="1:21" x14ac:dyDescent="0.2">
      <c r="A117" s="50">
        <v>390</v>
      </c>
      <c r="B117" s="50">
        <v>1</v>
      </c>
      <c r="C117" s="51">
        <v>2.64</v>
      </c>
      <c r="D117" s="51">
        <v>8.4</v>
      </c>
      <c r="E117" s="51">
        <v>1.26</v>
      </c>
      <c r="F117" s="51">
        <v>0</v>
      </c>
      <c r="G117" s="51">
        <v>0</v>
      </c>
      <c r="H117" s="51">
        <v>16.5</v>
      </c>
      <c r="I117" s="51">
        <v>36.409999999999997</v>
      </c>
      <c r="J117" s="51">
        <v>40.58</v>
      </c>
      <c r="K117" s="51">
        <v>26.41</v>
      </c>
      <c r="L117" s="51">
        <v>37.36</v>
      </c>
      <c r="M117" s="51">
        <v>23.14</v>
      </c>
      <c r="N117" s="51">
        <v>32</v>
      </c>
      <c r="O117" s="51">
        <v>28.82</v>
      </c>
      <c r="P117" s="51">
        <v>36.82</v>
      </c>
      <c r="Q117" s="51">
        <v>38.58</v>
      </c>
      <c r="R117" s="51">
        <v>35.880000000000003</v>
      </c>
      <c r="S117" s="51">
        <v>49.02</v>
      </c>
      <c r="T117" s="51">
        <v>26.23</v>
      </c>
      <c r="U117" s="51">
        <f t="shared" si="1"/>
        <v>440.04999999999995</v>
      </c>
    </row>
    <row r="118" spans="1:21" x14ac:dyDescent="0.2">
      <c r="A118" s="50">
        <v>391</v>
      </c>
      <c r="B118" s="50">
        <v>1</v>
      </c>
      <c r="C118" s="51">
        <v>4.92</v>
      </c>
      <c r="D118" s="51">
        <v>0</v>
      </c>
      <c r="E118" s="51">
        <v>2</v>
      </c>
      <c r="F118" s="51">
        <v>0</v>
      </c>
      <c r="G118" s="51">
        <v>0</v>
      </c>
      <c r="H118" s="51">
        <v>25</v>
      </c>
      <c r="I118" s="51">
        <v>21</v>
      </c>
      <c r="J118" s="51">
        <v>15.81</v>
      </c>
      <c r="K118" s="51">
        <v>21.09</v>
      </c>
      <c r="L118" s="51">
        <v>20</v>
      </c>
      <c r="M118" s="51">
        <v>18.09</v>
      </c>
      <c r="N118" s="51">
        <v>31.61</v>
      </c>
      <c r="O118" s="51">
        <v>31.92</v>
      </c>
      <c r="P118" s="51">
        <v>34.08</v>
      </c>
      <c r="Q118" s="51">
        <v>34</v>
      </c>
      <c r="R118" s="51">
        <v>31.31</v>
      </c>
      <c r="S118" s="51">
        <v>29.16</v>
      </c>
      <c r="T118" s="51">
        <v>34.68</v>
      </c>
      <c r="U118" s="51">
        <f t="shared" si="1"/>
        <v>354.67</v>
      </c>
    </row>
    <row r="119" spans="1:21" x14ac:dyDescent="0.2">
      <c r="A119" s="50">
        <v>402</v>
      </c>
      <c r="B119" s="50">
        <v>1</v>
      </c>
      <c r="C119" s="51">
        <v>0.3</v>
      </c>
      <c r="D119" s="51">
        <v>2.4</v>
      </c>
      <c r="E119" s="51">
        <v>0</v>
      </c>
      <c r="F119" s="51">
        <v>0</v>
      </c>
      <c r="G119" s="51">
        <v>0</v>
      </c>
      <c r="H119" s="51">
        <v>12.67</v>
      </c>
      <c r="I119" s="51">
        <v>10.67</v>
      </c>
      <c r="J119" s="51">
        <v>11.04</v>
      </c>
      <c r="K119" s="51">
        <v>14</v>
      </c>
      <c r="L119" s="51">
        <v>8</v>
      </c>
      <c r="M119" s="51">
        <v>9.67</v>
      </c>
      <c r="N119" s="51">
        <v>11.81</v>
      </c>
      <c r="O119" s="51">
        <v>9</v>
      </c>
      <c r="P119" s="51">
        <v>9</v>
      </c>
      <c r="Q119" s="51">
        <v>10.27</v>
      </c>
      <c r="R119" s="51">
        <v>10.55</v>
      </c>
      <c r="S119" s="51">
        <v>12.3</v>
      </c>
      <c r="T119" s="51">
        <v>6</v>
      </c>
      <c r="U119" s="51">
        <f t="shared" si="1"/>
        <v>137.68</v>
      </c>
    </row>
    <row r="120" spans="1:21" x14ac:dyDescent="0.2">
      <c r="A120" s="50">
        <v>403</v>
      </c>
      <c r="B120" s="50">
        <v>1</v>
      </c>
      <c r="C120" s="51">
        <v>2.88</v>
      </c>
      <c r="D120" s="51">
        <v>0.6</v>
      </c>
      <c r="E120" s="51">
        <v>1.82</v>
      </c>
      <c r="F120" s="51">
        <v>0</v>
      </c>
      <c r="G120" s="51">
        <v>0</v>
      </c>
      <c r="H120" s="51">
        <v>9.91</v>
      </c>
      <c r="I120" s="51">
        <v>15.75</v>
      </c>
      <c r="J120" s="51">
        <v>15.55</v>
      </c>
      <c r="K120" s="51">
        <v>15.29</v>
      </c>
      <c r="L120" s="51">
        <v>18.36</v>
      </c>
      <c r="M120" s="51">
        <v>15.29</v>
      </c>
      <c r="N120" s="51">
        <v>11.08</v>
      </c>
      <c r="O120" s="51">
        <v>10.87</v>
      </c>
      <c r="P120" s="51">
        <v>12.63</v>
      </c>
      <c r="Q120" s="51">
        <v>12.68</v>
      </c>
      <c r="R120" s="51">
        <v>8.93</v>
      </c>
      <c r="S120" s="51">
        <v>15</v>
      </c>
      <c r="T120" s="51">
        <v>16.649999999999999</v>
      </c>
      <c r="U120" s="51">
        <f t="shared" si="1"/>
        <v>183.29000000000002</v>
      </c>
    </row>
    <row r="121" spans="1:21" x14ac:dyDescent="0.2">
      <c r="A121" s="50">
        <v>404</v>
      </c>
      <c r="B121" s="50">
        <v>1</v>
      </c>
      <c r="C121" s="51">
        <v>1.68</v>
      </c>
      <c r="D121" s="51">
        <v>0</v>
      </c>
      <c r="E121" s="51">
        <v>0.8</v>
      </c>
      <c r="F121" s="51">
        <v>0</v>
      </c>
      <c r="G121" s="51">
        <v>0</v>
      </c>
      <c r="H121" s="51">
        <v>12.2</v>
      </c>
      <c r="I121" s="51">
        <v>16.03</v>
      </c>
      <c r="J121" s="51">
        <v>11.89</v>
      </c>
      <c r="K121" s="51">
        <v>10</v>
      </c>
      <c r="L121" s="51">
        <v>15</v>
      </c>
      <c r="M121" s="51">
        <v>17</v>
      </c>
      <c r="N121" s="51">
        <v>16</v>
      </c>
      <c r="O121" s="51">
        <v>24.85</v>
      </c>
      <c r="P121" s="51">
        <v>23.24</v>
      </c>
      <c r="Q121" s="51">
        <v>13.89</v>
      </c>
      <c r="R121" s="51">
        <v>23.02</v>
      </c>
      <c r="S121" s="51">
        <v>8</v>
      </c>
      <c r="T121" s="51">
        <v>21.64</v>
      </c>
      <c r="U121" s="51">
        <f t="shared" si="1"/>
        <v>215.24</v>
      </c>
    </row>
    <row r="122" spans="1:21" x14ac:dyDescent="0.2">
      <c r="A122" s="50">
        <v>413</v>
      </c>
      <c r="B122" s="50">
        <v>1</v>
      </c>
      <c r="C122" s="51">
        <v>40.479999999999997</v>
      </c>
      <c r="D122" s="51">
        <v>40.86</v>
      </c>
      <c r="E122" s="51">
        <v>14.61</v>
      </c>
      <c r="F122" s="51">
        <v>0</v>
      </c>
      <c r="G122" s="51">
        <v>0</v>
      </c>
      <c r="H122" s="51">
        <v>161.16</v>
      </c>
      <c r="I122" s="51">
        <v>181.6</v>
      </c>
      <c r="J122" s="51">
        <v>168.45</v>
      </c>
      <c r="K122" s="51">
        <v>173.32</v>
      </c>
      <c r="L122" s="51">
        <v>175.75</v>
      </c>
      <c r="M122" s="51">
        <v>185.14</v>
      </c>
      <c r="N122" s="51">
        <v>195.74</v>
      </c>
      <c r="O122" s="51">
        <v>173.57</v>
      </c>
      <c r="P122" s="51">
        <v>166.8</v>
      </c>
      <c r="Q122" s="51">
        <v>220.51</v>
      </c>
      <c r="R122" s="51">
        <v>203.02</v>
      </c>
      <c r="S122" s="51">
        <v>182.84</v>
      </c>
      <c r="T122" s="51">
        <v>203.95</v>
      </c>
      <c r="U122" s="51">
        <f t="shared" si="1"/>
        <v>2487.7999999999997</v>
      </c>
    </row>
    <row r="123" spans="1:21" x14ac:dyDescent="0.2">
      <c r="A123" s="50">
        <v>414</v>
      </c>
      <c r="B123" s="50">
        <v>1</v>
      </c>
      <c r="C123" s="51">
        <v>6.97</v>
      </c>
      <c r="D123" s="51">
        <v>0.59</v>
      </c>
      <c r="E123" s="51">
        <v>3.37</v>
      </c>
      <c r="F123" s="51">
        <v>1</v>
      </c>
      <c r="G123" s="51">
        <v>0</v>
      </c>
      <c r="H123" s="51">
        <v>15.34</v>
      </c>
      <c r="I123" s="51">
        <v>26.33</v>
      </c>
      <c r="J123" s="51">
        <v>22.12</v>
      </c>
      <c r="K123" s="51">
        <v>38.9</v>
      </c>
      <c r="L123" s="51">
        <v>28</v>
      </c>
      <c r="M123" s="51">
        <v>30.44</v>
      </c>
      <c r="N123" s="51">
        <v>26.99</v>
      </c>
      <c r="O123" s="51">
        <v>30.82</v>
      </c>
      <c r="P123" s="51">
        <v>32.96</v>
      </c>
      <c r="Q123" s="51">
        <v>30.09</v>
      </c>
      <c r="R123" s="51">
        <v>31.03</v>
      </c>
      <c r="S123" s="51">
        <v>40.950000000000003</v>
      </c>
      <c r="T123" s="51">
        <v>34.07</v>
      </c>
      <c r="U123" s="51">
        <f t="shared" si="1"/>
        <v>399.96999999999991</v>
      </c>
    </row>
    <row r="124" spans="1:21" x14ac:dyDescent="0.2">
      <c r="A124" s="50">
        <v>415</v>
      </c>
      <c r="B124" s="50">
        <v>1</v>
      </c>
      <c r="C124" s="51">
        <v>0.73</v>
      </c>
      <c r="D124" s="51">
        <v>4.09</v>
      </c>
      <c r="E124" s="51">
        <v>0.37</v>
      </c>
      <c r="F124" s="51">
        <v>0</v>
      </c>
      <c r="G124" s="51">
        <v>0</v>
      </c>
      <c r="H124" s="51">
        <v>8.6300000000000008</v>
      </c>
      <c r="I124" s="51">
        <v>8.14</v>
      </c>
      <c r="J124" s="51">
        <v>14.16</v>
      </c>
      <c r="K124" s="51">
        <v>13</v>
      </c>
      <c r="L124" s="51">
        <v>10</v>
      </c>
      <c r="M124" s="51">
        <v>11.77</v>
      </c>
      <c r="N124" s="51">
        <v>13</v>
      </c>
      <c r="O124" s="51">
        <v>12.53</v>
      </c>
      <c r="P124" s="51">
        <v>15</v>
      </c>
      <c r="Q124" s="51">
        <v>23</v>
      </c>
      <c r="R124" s="51">
        <v>11.47</v>
      </c>
      <c r="S124" s="51">
        <v>14.31</v>
      </c>
      <c r="T124" s="51">
        <v>13.17</v>
      </c>
      <c r="U124" s="51">
        <f t="shared" si="1"/>
        <v>173.37</v>
      </c>
    </row>
    <row r="125" spans="1:21" x14ac:dyDescent="0.2">
      <c r="A125" s="50">
        <v>423</v>
      </c>
      <c r="B125" s="50">
        <v>1</v>
      </c>
      <c r="C125" s="51">
        <v>28.27</v>
      </c>
      <c r="D125" s="51">
        <v>4.8</v>
      </c>
      <c r="E125" s="51">
        <v>37.11</v>
      </c>
      <c r="F125" s="51">
        <v>0</v>
      </c>
      <c r="G125" s="51">
        <v>0</v>
      </c>
      <c r="H125" s="51">
        <v>151.52000000000001</v>
      </c>
      <c r="I125" s="51">
        <v>181.54</v>
      </c>
      <c r="J125" s="51">
        <v>194.83</v>
      </c>
      <c r="K125" s="51">
        <v>184.99</v>
      </c>
      <c r="L125" s="51">
        <v>192.43</v>
      </c>
      <c r="M125" s="51">
        <v>207.4</v>
      </c>
      <c r="N125" s="51">
        <v>203.97</v>
      </c>
      <c r="O125" s="51">
        <v>207.67</v>
      </c>
      <c r="P125" s="51">
        <v>231.54</v>
      </c>
      <c r="Q125" s="51">
        <v>207.99</v>
      </c>
      <c r="R125" s="51">
        <v>240.82</v>
      </c>
      <c r="S125" s="51">
        <v>215.42</v>
      </c>
      <c r="T125" s="51">
        <v>195.65</v>
      </c>
      <c r="U125" s="51">
        <f t="shared" si="1"/>
        <v>2685.9500000000003</v>
      </c>
    </row>
    <row r="126" spans="1:21" x14ac:dyDescent="0.2">
      <c r="A126" s="50">
        <v>424</v>
      </c>
      <c r="B126" s="50">
        <v>1</v>
      </c>
      <c r="C126" s="51">
        <v>2.2200000000000002</v>
      </c>
      <c r="D126" s="51">
        <v>0</v>
      </c>
      <c r="E126" s="51">
        <v>7.46</v>
      </c>
      <c r="F126" s="51">
        <v>0</v>
      </c>
      <c r="G126" s="51">
        <v>0</v>
      </c>
      <c r="H126" s="51">
        <v>25.87</v>
      </c>
      <c r="I126" s="51">
        <v>41</v>
      </c>
      <c r="J126" s="51">
        <v>48.98</v>
      </c>
      <c r="K126" s="51">
        <v>36</v>
      </c>
      <c r="L126" s="51">
        <v>40.97</v>
      </c>
      <c r="M126" s="51">
        <v>39.79</v>
      </c>
      <c r="N126" s="51">
        <v>34.15</v>
      </c>
      <c r="O126" s="51">
        <v>49.98</v>
      </c>
      <c r="P126" s="51">
        <v>40.869999999999997</v>
      </c>
      <c r="Q126" s="51">
        <v>48.39</v>
      </c>
      <c r="R126" s="51">
        <v>31.46</v>
      </c>
      <c r="S126" s="51">
        <v>36.08</v>
      </c>
      <c r="T126" s="51">
        <v>46.31</v>
      </c>
      <c r="U126" s="51">
        <f t="shared" si="1"/>
        <v>529.53</v>
      </c>
    </row>
    <row r="127" spans="1:21" x14ac:dyDescent="0.2">
      <c r="A127" s="50">
        <v>432</v>
      </c>
      <c r="B127" s="50">
        <v>1</v>
      </c>
      <c r="C127" s="51">
        <v>7.87</v>
      </c>
      <c r="D127" s="51">
        <v>15.18</v>
      </c>
      <c r="E127" s="51">
        <v>10.54</v>
      </c>
      <c r="F127" s="51">
        <v>0</v>
      </c>
      <c r="G127" s="51">
        <v>0</v>
      </c>
      <c r="H127" s="51">
        <v>53.38</v>
      </c>
      <c r="I127" s="51">
        <v>69.75</v>
      </c>
      <c r="J127" s="51">
        <v>69.95</v>
      </c>
      <c r="K127" s="51">
        <v>66.5</v>
      </c>
      <c r="L127" s="51">
        <v>63.59</v>
      </c>
      <c r="M127" s="51">
        <v>67.459999999999994</v>
      </c>
      <c r="N127" s="51">
        <v>71.400000000000006</v>
      </c>
      <c r="O127" s="51">
        <v>77.040000000000006</v>
      </c>
      <c r="P127" s="51">
        <v>51.56</v>
      </c>
      <c r="Q127" s="51">
        <v>53.5</v>
      </c>
      <c r="R127" s="51">
        <v>61.43</v>
      </c>
      <c r="S127" s="51">
        <v>55.85</v>
      </c>
      <c r="T127" s="51">
        <v>48.77</v>
      </c>
      <c r="U127" s="51">
        <f t="shared" si="1"/>
        <v>843.77</v>
      </c>
    </row>
    <row r="128" spans="1:21" x14ac:dyDescent="0.2">
      <c r="A128" s="50">
        <v>435</v>
      </c>
      <c r="B128" s="50">
        <v>1</v>
      </c>
      <c r="C128" s="51">
        <v>7.92</v>
      </c>
      <c r="D128" s="51">
        <v>14.92</v>
      </c>
      <c r="E128" s="51">
        <v>5.07</v>
      </c>
      <c r="F128" s="51">
        <v>0</v>
      </c>
      <c r="G128" s="51">
        <v>0</v>
      </c>
      <c r="H128" s="51">
        <v>43.47</v>
      </c>
      <c r="I128" s="51">
        <v>51.57</v>
      </c>
      <c r="J128" s="51">
        <v>47.18</v>
      </c>
      <c r="K128" s="51">
        <v>53.45</v>
      </c>
      <c r="L128" s="51">
        <v>63.84</v>
      </c>
      <c r="M128" s="51">
        <v>65.349999999999994</v>
      </c>
      <c r="N128" s="51">
        <v>51.17</v>
      </c>
      <c r="O128" s="51">
        <v>44.03</v>
      </c>
      <c r="P128" s="51">
        <v>45.26</v>
      </c>
      <c r="Q128" s="51">
        <v>26.58</v>
      </c>
      <c r="R128" s="51">
        <v>42.06</v>
      </c>
      <c r="S128" s="51">
        <v>44.04</v>
      </c>
      <c r="T128" s="51">
        <v>35.86</v>
      </c>
      <c r="U128" s="51">
        <f t="shared" si="1"/>
        <v>641.7700000000001</v>
      </c>
    </row>
    <row r="129" spans="1:21" x14ac:dyDescent="0.2">
      <c r="A129" s="50">
        <v>441</v>
      </c>
      <c r="B129" s="50">
        <v>1</v>
      </c>
      <c r="C129" s="51">
        <v>1.1200000000000001</v>
      </c>
      <c r="D129" s="51">
        <v>0</v>
      </c>
      <c r="E129" s="51">
        <v>1.53</v>
      </c>
      <c r="F129" s="51">
        <v>0</v>
      </c>
      <c r="G129" s="51">
        <v>0</v>
      </c>
      <c r="H129" s="51">
        <v>17.809999999999999</v>
      </c>
      <c r="I129" s="51">
        <v>29.05</v>
      </c>
      <c r="J129" s="51">
        <v>21</v>
      </c>
      <c r="K129" s="51">
        <v>23.78</v>
      </c>
      <c r="L129" s="51">
        <v>26.5</v>
      </c>
      <c r="M129" s="51">
        <v>22</v>
      </c>
      <c r="N129" s="51">
        <v>24.53</v>
      </c>
      <c r="O129" s="51">
        <v>27.98</v>
      </c>
      <c r="P129" s="51">
        <v>19.3</v>
      </c>
      <c r="Q129" s="51">
        <v>28.23</v>
      </c>
      <c r="R129" s="51">
        <v>22.1</v>
      </c>
      <c r="S129" s="51">
        <v>26.45</v>
      </c>
      <c r="T129" s="51">
        <v>28.09</v>
      </c>
      <c r="U129" s="51">
        <f t="shared" si="1"/>
        <v>319.46999999999997</v>
      </c>
    </row>
    <row r="130" spans="1:21" x14ac:dyDescent="0.2">
      <c r="A130" s="50">
        <v>447</v>
      </c>
      <c r="B130" s="50">
        <v>1</v>
      </c>
      <c r="C130" s="51">
        <v>1</v>
      </c>
      <c r="D130" s="51">
        <v>0.42</v>
      </c>
      <c r="E130" s="51">
        <v>1</v>
      </c>
      <c r="F130" s="51">
        <v>0</v>
      </c>
      <c r="G130" s="51">
        <v>0</v>
      </c>
      <c r="H130" s="51">
        <v>7.99</v>
      </c>
      <c r="I130" s="51">
        <v>6.42</v>
      </c>
      <c r="J130" s="51">
        <v>11.84</v>
      </c>
      <c r="K130" s="51">
        <v>5.22</v>
      </c>
      <c r="L130" s="51">
        <v>8.3800000000000008</v>
      </c>
      <c r="M130" s="51">
        <v>7</v>
      </c>
      <c r="N130" s="51">
        <v>9.7799999999999994</v>
      </c>
      <c r="O130" s="51">
        <v>7</v>
      </c>
      <c r="P130" s="51">
        <v>10.19</v>
      </c>
      <c r="Q130" s="51">
        <v>8</v>
      </c>
      <c r="R130" s="51">
        <v>8</v>
      </c>
      <c r="S130" s="51">
        <v>11.25</v>
      </c>
      <c r="T130" s="51">
        <v>10.67</v>
      </c>
      <c r="U130" s="51">
        <f t="shared" ref="U130:U193" si="2">SUM(C130:T130)</f>
        <v>114.16000000000001</v>
      </c>
    </row>
    <row r="131" spans="1:21" x14ac:dyDescent="0.2">
      <c r="A131" s="50">
        <v>458</v>
      </c>
      <c r="B131" s="50">
        <v>1</v>
      </c>
      <c r="C131" s="51">
        <v>3</v>
      </c>
      <c r="D131" s="51">
        <v>7.67</v>
      </c>
      <c r="E131" s="51">
        <v>2.5</v>
      </c>
      <c r="F131" s="51">
        <v>0</v>
      </c>
      <c r="G131" s="51">
        <v>0</v>
      </c>
      <c r="H131" s="51">
        <v>22.49</v>
      </c>
      <c r="I131" s="51">
        <v>19.690000000000001</v>
      </c>
      <c r="J131" s="51">
        <v>20</v>
      </c>
      <c r="K131" s="51">
        <v>17.25</v>
      </c>
      <c r="L131" s="51">
        <v>26.78</v>
      </c>
      <c r="M131" s="51">
        <v>24.65</v>
      </c>
      <c r="N131" s="51">
        <v>21.79</v>
      </c>
      <c r="O131" s="51">
        <v>21</v>
      </c>
      <c r="P131" s="51">
        <v>25.56</v>
      </c>
      <c r="Q131" s="51">
        <v>27.66</v>
      </c>
      <c r="R131" s="51">
        <v>19</v>
      </c>
      <c r="S131" s="51">
        <v>16.829999999999998</v>
      </c>
      <c r="T131" s="51">
        <v>23.79</v>
      </c>
      <c r="U131" s="51">
        <f t="shared" si="2"/>
        <v>299.65999999999997</v>
      </c>
    </row>
    <row r="132" spans="1:21" x14ac:dyDescent="0.2">
      <c r="A132" s="50">
        <v>463</v>
      </c>
      <c r="B132" s="50">
        <v>1</v>
      </c>
      <c r="C132" s="51">
        <v>8</v>
      </c>
      <c r="D132" s="51">
        <v>0</v>
      </c>
      <c r="E132" s="51">
        <v>12.29</v>
      </c>
      <c r="F132" s="51">
        <v>1</v>
      </c>
      <c r="G132" s="51">
        <v>0</v>
      </c>
      <c r="H132" s="51">
        <v>40.520000000000003</v>
      </c>
      <c r="I132" s="51">
        <v>56.87</v>
      </c>
      <c r="J132" s="51">
        <v>54.48</v>
      </c>
      <c r="K132" s="51">
        <v>45.93</v>
      </c>
      <c r="L132" s="51">
        <v>56</v>
      </c>
      <c r="M132" s="51">
        <v>59</v>
      </c>
      <c r="N132" s="51">
        <v>57.79</v>
      </c>
      <c r="O132" s="51">
        <v>80.34</v>
      </c>
      <c r="P132" s="51">
        <v>66.34</v>
      </c>
      <c r="Q132" s="51">
        <v>70</v>
      </c>
      <c r="R132" s="51">
        <v>76.69</v>
      </c>
      <c r="S132" s="51">
        <v>72.459999999999994</v>
      </c>
      <c r="T132" s="51">
        <v>61.94</v>
      </c>
      <c r="U132" s="51">
        <f t="shared" si="2"/>
        <v>819.65000000000009</v>
      </c>
    </row>
    <row r="133" spans="1:21" x14ac:dyDescent="0.2">
      <c r="A133" s="50">
        <v>465</v>
      </c>
      <c r="B133" s="50">
        <v>1</v>
      </c>
      <c r="C133" s="51">
        <v>20.04</v>
      </c>
      <c r="D133" s="51">
        <v>0</v>
      </c>
      <c r="E133" s="51">
        <v>20.58</v>
      </c>
      <c r="F133" s="51">
        <v>0.06</v>
      </c>
      <c r="G133" s="51">
        <v>0</v>
      </c>
      <c r="H133" s="51">
        <v>79.069999999999993</v>
      </c>
      <c r="I133" s="51">
        <v>127.46</v>
      </c>
      <c r="J133" s="51">
        <v>128.03</v>
      </c>
      <c r="K133" s="51">
        <v>133.33000000000001</v>
      </c>
      <c r="L133" s="51">
        <v>109.3</v>
      </c>
      <c r="M133" s="51">
        <v>131.46</v>
      </c>
      <c r="N133" s="51">
        <v>140.63</v>
      </c>
      <c r="O133" s="51">
        <v>153.07</v>
      </c>
      <c r="P133" s="51">
        <v>129.74</v>
      </c>
      <c r="Q133" s="51">
        <v>146.72999999999999</v>
      </c>
      <c r="R133" s="51">
        <v>146.47999999999999</v>
      </c>
      <c r="S133" s="51">
        <v>114.03</v>
      </c>
      <c r="T133" s="51">
        <v>139.19</v>
      </c>
      <c r="U133" s="51">
        <f t="shared" si="2"/>
        <v>1719.2</v>
      </c>
    </row>
    <row r="134" spans="1:21" x14ac:dyDescent="0.2">
      <c r="A134" s="50">
        <v>466</v>
      </c>
      <c r="B134" s="50">
        <v>1</v>
      </c>
      <c r="C134" s="51">
        <v>18.75</v>
      </c>
      <c r="D134" s="51">
        <v>0</v>
      </c>
      <c r="E134" s="51">
        <v>22.58</v>
      </c>
      <c r="F134" s="51">
        <v>0</v>
      </c>
      <c r="G134" s="51">
        <v>0</v>
      </c>
      <c r="H134" s="51">
        <v>97.55</v>
      </c>
      <c r="I134" s="51">
        <v>125.08</v>
      </c>
      <c r="J134" s="51">
        <v>114.29</v>
      </c>
      <c r="K134" s="51">
        <v>134.74</v>
      </c>
      <c r="L134" s="51">
        <v>128.66</v>
      </c>
      <c r="M134" s="51">
        <v>137.66</v>
      </c>
      <c r="N134" s="51">
        <v>136.04</v>
      </c>
      <c r="O134" s="51">
        <v>134.66999999999999</v>
      </c>
      <c r="P134" s="51">
        <v>179.04</v>
      </c>
      <c r="Q134" s="51">
        <v>162.59</v>
      </c>
      <c r="R134" s="51">
        <v>136.15</v>
      </c>
      <c r="S134" s="51">
        <v>167.94</v>
      </c>
      <c r="T134" s="51">
        <v>167.62</v>
      </c>
      <c r="U134" s="51">
        <f t="shared" si="2"/>
        <v>1863.3600000000001</v>
      </c>
    </row>
    <row r="135" spans="1:21" x14ac:dyDescent="0.2">
      <c r="A135" s="50">
        <v>473</v>
      </c>
      <c r="B135" s="50">
        <v>1</v>
      </c>
      <c r="C135" s="51">
        <v>1.68</v>
      </c>
      <c r="D135" s="51">
        <v>7.29</v>
      </c>
      <c r="E135" s="51">
        <v>4.66</v>
      </c>
      <c r="F135" s="51">
        <v>0</v>
      </c>
      <c r="G135" s="51">
        <v>0</v>
      </c>
      <c r="H135" s="51">
        <v>17.850000000000001</v>
      </c>
      <c r="I135" s="51">
        <v>19.809999999999999</v>
      </c>
      <c r="J135" s="51">
        <v>20.73</v>
      </c>
      <c r="K135" s="51">
        <v>24.85</v>
      </c>
      <c r="L135" s="51">
        <v>29.45</v>
      </c>
      <c r="M135" s="51">
        <v>18.989999999999998</v>
      </c>
      <c r="N135" s="51">
        <v>29.9</v>
      </c>
      <c r="O135" s="51">
        <v>36.630000000000003</v>
      </c>
      <c r="P135" s="51">
        <v>29.87</v>
      </c>
      <c r="Q135" s="51">
        <v>30.52</v>
      </c>
      <c r="R135" s="51">
        <v>30.97</v>
      </c>
      <c r="S135" s="51">
        <v>31.48</v>
      </c>
      <c r="T135" s="51">
        <v>36.04</v>
      </c>
      <c r="U135" s="51">
        <f t="shared" si="2"/>
        <v>370.72000000000008</v>
      </c>
    </row>
    <row r="136" spans="1:21" x14ac:dyDescent="0.2">
      <c r="A136" s="50">
        <v>477</v>
      </c>
      <c r="B136" s="50">
        <v>1</v>
      </c>
      <c r="C136" s="51">
        <v>27.77</v>
      </c>
      <c r="D136" s="51">
        <v>0</v>
      </c>
      <c r="E136" s="51">
        <v>36.58</v>
      </c>
      <c r="F136" s="51">
        <v>1.63</v>
      </c>
      <c r="G136" s="51">
        <v>0</v>
      </c>
      <c r="H136" s="51">
        <v>201.15</v>
      </c>
      <c r="I136" s="51">
        <v>214.06</v>
      </c>
      <c r="J136" s="51">
        <v>245.76</v>
      </c>
      <c r="K136" s="51">
        <v>278.5</v>
      </c>
      <c r="L136" s="51">
        <v>245.33</v>
      </c>
      <c r="M136" s="51">
        <v>248.86</v>
      </c>
      <c r="N136" s="51">
        <v>280.18</v>
      </c>
      <c r="O136" s="51">
        <v>259.41000000000003</v>
      </c>
      <c r="P136" s="51">
        <v>286.75</v>
      </c>
      <c r="Q136" s="51">
        <v>278.23</v>
      </c>
      <c r="R136" s="51">
        <v>299.75</v>
      </c>
      <c r="S136" s="51">
        <v>236.32</v>
      </c>
      <c r="T136" s="51">
        <v>271.14999999999998</v>
      </c>
      <c r="U136" s="51">
        <f t="shared" si="2"/>
        <v>3411.4300000000003</v>
      </c>
    </row>
    <row r="137" spans="1:21" x14ac:dyDescent="0.2">
      <c r="A137" s="50">
        <v>480</v>
      </c>
      <c r="B137" s="50">
        <v>1</v>
      </c>
      <c r="C137" s="51">
        <v>12.96</v>
      </c>
      <c r="D137" s="51">
        <v>10.18</v>
      </c>
      <c r="E137" s="51">
        <v>13.75</v>
      </c>
      <c r="F137" s="51">
        <v>0</v>
      </c>
      <c r="G137" s="51">
        <v>0</v>
      </c>
      <c r="H137" s="51">
        <v>32.35</v>
      </c>
      <c r="I137" s="51">
        <v>63.52</v>
      </c>
      <c r="J137" s="51">
        <v>37.93</v>
      </c>
      <c r="K137" s="51">
        <v>46.31</v>
      </c>
      <c r="L137" s="51">
        <v>56.63</v>
      </c>
      <c r="M137" s="51">
        <v>53.68</v>
      </c>
      <c r="N137" s="51">
        <v>65.400000000000006</v>
      </c>
      <c r="O137" s="51">
        <v>73.150000000000006</v>
      </c>
      <c r="P137" s="51">
        <v>78.069999999999993</v>
      </c>
      <c r="Q137" s="51">
        <v>82.4</v>
      </c>
      <c r="R137" s="51">
        <v>62.08</v>
      </c>
      <c r="S137" s="51">
        <v>46.69</v>
      </c>
      <c r="T137" s="51">
        <v>47.62</v>
      </c>
      <c r="U137" s="51">
        <f t="shared" si="2"/>
        <v>782.72000000000014</v>
      </c>
    </row>
    <row r="138" spans="1:21" x14ac:dyDescent="0.2">
      <c r="A138" s="50">
        <v>482</v>
      </c>
      <c r="B138" s="50">
        <v>1</v>
      </c>
      <c r="C138" s="51">
        <v>31.52</v>
      </c>
      <c r="D138" s="51">
        <v>1.8</v>
      </c>
      <c r="E138" s="51">
        <v>31.52</v>
      </c>
      <c r="F138" s="51">
        <v>0.25</v>
      </c>
      <c r="G138" s="51">
        <v>0</v>
      </c>
      <c r="H138" s="51">
        <v>136.94</v>
      </c>
      <c r="I138" s="51">
        <v>183.05</v>
      </c>
      <c r="J138" s="51">
        <v>176.61</v>
      </c>
      <c r="K138" s="51">
        <v>167.13</v>
      </c>
      <c r="L138" s="51">
        <v>190.33</v>
      </c>
      <c r="M138" s="51">
        <v>174.05</v>
      </c>
      <c r="N138" s="51">
        <v>200.21</v>
      </c>
      <c r="O138" s="51">
        <v>190.32</v>
      </c>
      <c r="P138" s="51">
        <v>192.56</v>
      </c>
      <c r="Q138" s="51">
        <v>226.47</v>
      </c>
      <c r="R138" s="51">
        <v>217.09</v>
      </c>
      <c r="S138" s="51">
        <v>190.81</v>
      </c>
      <c r="T138" s="51">
        <v>182.14</v>
      </c>
      <c r="U138" s="51">
        <f t="shared" si="2"/>
        <v>2492.7999999999997</v>
      </c>
    </row>
    <row r="139" spans="1:21" x14ac:dyDescent="0.2">
      <c r="A139" s="50">
        <v>484</v>
      </c>
      <c r="B139" s="50">
        <v>1</v>
      </c>
      <c r="C139" s="51">
        <v>6.42</v>
      </c>
      <c r="D139" s="51">
        <v>0.21</v>
      </c>
      <c r="E139" s="51">
        <v>7.99</v>
      </c>
      <c r="F139" s="51">
        <v>0</v>
      </c>
      <c r="G139" s="51">
        <v>0</v>
      </c>
      <c r="H139" s="51">
        <v>54.64</v>
      </c>
      <c r="I139" s="51">
        <v>73.239999999999995</v>
      </c>
      <c r="J139" s="51">
        <v>61.33</v>
      </c>
      <c r="K139" s="51">
        <v>53.73</v>
      </c>
      <c r="L139" s="51">
        <v>67.3</v>
      </c>
      <c r="M139" s="51">
        <v>68.989999999999995</v>
      </c>
      <c r="N139" s="51">
        <v>66.55</v>
      </c>
      <c r="O139" s="51">
        <v>84.04</v>
      </c>
      <c r="P139" s="51">
        <v>75.069999999999993</v>
      </c>
      <c r="Q139" s="51">
        <v>81.81</v>
      </c>
      <c r="R139" s="51">
        <v>75.739999999999995</v>
      </c>
      <c r="S139" s="51">
        <v>68.790000000000006</v>
      </c>
      <c r="T139" s="51">
        <v>63.26</v>
      </c>
      <c r="U139" s="51">
        <f t="shared" si="2"/>
        <v>909.1099999999999</v>
      </c>
    </row>
    <row r="140" spans="1:21" x14ac:dyDescent="0.2">
      <c r="A140" s="50">
        <v>485</v>
      </c>
      <c r="B140" s="50">
        <v>1</v>
      </c>
      <c r="C140" s="51">
        <v>4.18</v>
      </c>
      <c r="D140" s="51">
        <v>0</v>
      </c>
      <c r="E140" s="51">
        <v>2.02</v>
      </c>
      <c r="F140" s="51">
        <v>0</v>
      </c>
      <c r="G140" s="51">
        <v>0</v>
      </c>
      <c r="H140" s="51">
        <v>40.56</v>
      </c>
      <c r="I140" s="51">
        <v>46.15</v>
      </c>
      <c r="J140" s="51">
        <v>37.54</v>
      </c>
      <c r="K140" s="51">
        <v>49.67</v>
      </c>
      <c r="L140" s="51">
        <v>45.08</v>
      </c>
      <c r="M140" s="51">
        <v>65.19</v>
      </c>
      <c r="N140" s="51">
        <v>61.39</v>
      </c>
      <c r="O140" s="51">
        <v>58.01</v>
      </c>
      <c r="P140" s="51">
        <v>67.56</v>
      </c>
      <c r="Q140" s="51">
        <v>91.49</v>
      </c>
      <c r="R140" s="51">
        <v>84.48</v>
      </c>
      <c r="S140" s="51">
        <v>59.85</v>
      </c>
      <c r="T140" s="51">
        <v>64.23</v>
      </c>
      <c r="U140" s="51">
        <f t="shared" si="2"/>
        <v>777.4</v>
      </c>
    </row>
    <row r="141" spans="1:21" x14ac:dyDescent="0.2">
      <c r="A141" s="50">
        <v>486</v>
      </c>
      <c r="B141" s="50">
        <v>1</v>
      </c>
      <c r="C141" s="51">
        <v>1.87</v>
      </c>
      <c r="D141" s="51">
        <v>5.77</v>
      </c>
      <c r="E141" s="51">
        <v>4.79</v>
      </c>
      <c r="F141" s="51">
        <v>0</v>
      </c>
      <c r="G141" s="51">
        <v>0</v>
      </c>
      <c r="H141" s="51">
        <v>12.28</v>
      </c>
      <c r="I141" s="51">
        <v>17.13</v>
      </c>
      <c r="J141" s="51">
        <v>14.11</v>
      </c>
      <c r="K141" s="51">
        <v>12.23</v>
      </c>
      <c r="L141" s="51">
        <v>17</v>
      </c>
      <c r="M141" s="51">
        <v>21.79</v>
      </c>
      <c r="N141" s="51">
        <v>29</v>
      </c>
      <c r="O141" s="51">
        <v>19.329999999999998</v>
      </c>
      <c r="P141" s="51">
        <v>25.33</v>
      </c>
      <c r="Q141" s="51">
        <v>18.05</v>
      </c>
      <c r="R141" s="51">
        <v>31.13</v>
      </c>
      <c r="S141" s="51">
        <v>20.68</v>
      </c>
      <c r="T141" s="51">
        <v>12.97</v>
      </c>
      <c r="U141" s="51">
        <f t="shared" si="2"/>
        <v>263.46000000000004</v>
      </c>
    </row>
    <row r="142" spans="1:21" x14ac:dyDescent="0.2">
      <c r="A142" s="50">
        <v>487</v>
      </c>
      <c r="B142" s="50">
        <v>1</v>
      </c>
      <c r="C142" s="51">
        <v>6.31</v>
      </c>
      <c r="D142" s="51">
        <v>0.6</v>
      </c>
      <c r="E142" s="51">
        <v>7.83</v>
      </c>
      <c r="F142" s="51">
        <v>0</v>
      </c>
      <c r="G142" s="51">
        <v>0</v>
      </c>
      <c r="H142" s="51">
        <v>20.58</v>
      </c>
      <c r="I142" s="51">
        <v>14.57</v>
      </c>
      <c r="J142" s="51">
        <v>30</v>
      </c>
      <c r="K142" s="51">
        <v>20</v>
      </c>
      <c r="L142" s="51">
        <v>24.16</v>
      </c>
      <c r="M142" s="51">
        <v>23.52</v>
      </c>
      <c r="N142" s="51">
        <v>31.2</v>
      </c>
      <c r="O142" s="51">
        <v>33.950000000000003</v>
      </c>
      <c r="P142" s="51">
        <v>29.5</v>
      </c>
      <c r="Q142" s="51">
        <v>27.33</v>
      </c>
      <c r="R142" s="51">
        <v>25.92</v>
      </c>
      <c r="S142" s="51">
        <v>29.01</v>
      </c>
      <c r="T142" s="51">
        <v>29.39</v>
      </c>
      <c r="U142" s="51">
        <f t="shared" si="2"/>
        <v>353.86999999999995</v>
      </c>
    </row>
    <row r="143" spans="1:21" x14ac:dyDescent="0.2">
      <c r="A143" s="50">
        <v>492</v>
      </c>
      <c r="B143" s="50">
        <v>1</v>
      </c>
      <c r="C143" s="51">
        <v>50.32</v>
      </c>
      <c r="D143" s="51">
        <v>50.42</v>
      </c>
      <c r="E143" s="51">
        <v>47.76</v>
      </c>
      <c r="F143" s="51">
        <v>0</v>
      </c>
      <c r="G143" s="51">
        <v>0</v>
      </c>
      <c r="H143" s="51">
        <v>326.01</v>
      </c>
      <c r="I143" s="51">
        <v>418.45</v>
      </c>
      <c r="J143" s="51">
        <v>349.61</v>
      </c>
      <c r="K143" s="51">
        <v>398.3</v>
      </c>
      <c r="L143" s="51">
        <v>384.49</v>
      </c>
      <c r="M143" s="51">
        <v>404.75</v>
      </c>
      <c r="N143" s="51">
        <v>414.9</v>
      </c>
      <c r="O143" s="51">
        <v>462.43</v>
      </c>
      <c r="P143" s="51">
        <v>402.33</v>
      </c>
      <c r="Q143" s="51">
        <v>392.97</v>
      </c>
      <c r="R143" s="51">
        <v>386.88</v>
      </c>
      <c r="S143" s="51">
        <v>366.55</v>
      </c>
      <c r="T143" s="51">
        <v>376.75</v>
      </c>
      <c r="U143" s="51">
        <f t="shared" si="2"/>
        <v>5232.92</v>
      </c>
    </row>
    <row r="144" spans="1:21" x14ac:dyDescent="0.2">
      <c r="A144" s="50">
        <v>495</v>
      </c>
      <c r="B144" s="50">
        <v>1</v>
      </c>
      <c r="C144" s="51">
        <v>4.26</v>
      </c>
      <c r="D144" s="51">
        <v>0</v>
      </c>
      <c r="E144" s="51">
        <v>5.46</v>
      </c>
      <c r="F144" s="51">
        <v>0</v>
      </c>
      <c r="G144" s="51">
        <v>0</v>
      </c>
      <c r="H144" s="51">
        <v>32.590000000000003</v>
      </c>
      <c r="I144" s="51">
        <v>31.52</v>
      </c>
      <c r="J144" s="51">
        <v>21.82</v>
      </c>
      <c r="K144" s="51">
        <v>26</v>
      </c>
      <c r="L144" s="51">
        <v>22</v>
      </c>
      <c r="M144" s="51">
        <v>19</v>
      </c>
      <c r="N144" s="51">
        <v>27</v>
      </c>
      <c r="O144" s="51">
        <v>34.92</v>
      </c>
      <c r="P144" s="51">
        <v>20.32</v>
      </c>
      <c r="Q144" s="51">
        <v>25.9</v>
      </c>
      <c r="R144" s="51">
        <v>29</v>
      </c>
      <c r="S144" s="51">
        <v>24.86</v>
      </c>
      <c r="T144" s="51">
        <v>24.01</v>
      </c>
      <c r="U144" s="51">
        <f t="shared" si="2"/>
        <v>348.65999999999997</v>
      </c>
    </row>
    <row r="145" spans="1:21" x14ac:dyDescent="0.2">
      <c r="A145" s="50">
        <v>497</v>
      </c>
      <c r="B145" s="50">
        <v>1</v>
      </c>
      <c r="C145" s="51">
        <v>0.79</v>
      </c>
      <c r="D145" s="51">
        <v>4.0599999999999996</v>
      </c>
      <c r="E145" s="51">
        <v>2</v>
      </c>
      <c r="F145" s="51">
        <v>0</v>
      </c>
      <c r="G145" s="51">
        <v>0</v>
      </c>
      <c r="H145" s="51">
        <v>10.029999999999999</v>
      </c>
      <c r="I145" s="51">
        <v>15.57</v>
      </c>
      <c r="J145" s="51">
        <v>10.76</v>
      </c>
      <c r="K145" s="51">
        <v>12.75</v>
      </c>
      <c r="L145" s="51">
        <v>14.01</v>
      </c>
      <c r="M145" s="51">
        <v>17.54</v>
      </c>
      <c r="N145" s="51">
        <v>15</v>
      </c>
      <c r="O145" s="51">
        <v>10.66</v>
      </c>
      <c r="P145" s="51">
        <v>15.56</v>
      </c>
      <c r="Q145" s="51">
        <v>12.53</v>
      </c>
      <c r="R145" s="51">
        <v>16.52</v>
      </c>
      <c r="S145" s="51">
        <v>12.28</v>
      </c>
      <c r="T145" s="51">
        <v>23.29</v>
      </c>
      <c r="U145" s="51">
        <f t="shared" si="2"/>
        <v>193.35</v>
      </c>
    </row>
    <row r="146" spans="1:21" x14ac:dyDescent="0.2">
      <c r="A146" s="50">
        <v>499</v>
      </c>
      <c r="B146" s="50">
        <v>1</v>
      </c>
      <c r="C146" s="51">
        <v>2.83</v>
      </c>
      <c r="D146" s="51">
        <v>0</v>
      </c>
      <c r="E146" s="51">
        <v>4</v>
      </c>
      <c r="F146" s="51">
        <v>0</v>
      </c>
      <c r="G146" s="51">
        <v>0</v>
      </c>
      <c r="H146" s="51">
        <v>12.35</v>
      </c>
      <c r="I146" s="51">
        <v>18.54</v>
      </c>
      <c r="J146" s="51">
        <v>20.99</v>
      </c>
      <c r="K146" s="51">
        <v>18</v>
      </c>
      <c r="L146" s="51">
        <v>18.03</v>
      </c>
      <c r="M146" s="51">
        <v>26.86</v>
      </c>
      <c r="N146" s="51">
        <v>19.350000000000001</v>
      </c>
      <c r="O146" s="51">
        <v>39.549999999999997</v>
      </c>
      <c r="P146" s="51">
        <v>20.100000000000001</v>
      </c>
      <c r="Q146" s="51">
        <v>27.6</v>
      </c>
      <c r="R146" s="51">
        <v>29.01</v>
      </c>
      <c r="S146" s="51">
        <v>23.45</v>
      </c>
      <c r="T146" s="51">
        <v>23.37</v>
      </c>
      <c r="U146" s="51">
        <f t="shared" si="2"/>
        <v>304.02999999999997</v>
      </c>
    </row>
    <row r="147" spans="1:21" x14ac:dyDescent="0.2">
      <c r="A147" s="50">
        <v>500</v>
      </c>
      <c r="B147" s="50">
        <v>1</v>
      </c>
      <c r="C147" s="51">
        <v>2</v>
      </c>
      <c r="D147" s="51">
        <v>1.17</v>
      </c>
      <c r="E147" s="51">
        <v>5.91</v>
      </c>
      <c r="F147" s="51">
        <v>0</v>
      </c>
      <c r="G147" s="51">
        <v>0</v>
      </c>
      <c r="H147" s="51">
        <v>22.97</v>
      </c>
      <c r="I147" s="51">
        <v>24.01</v>
      </c>
      <c r="J147" s="51">
        <v>19.47</v>
      </c>
      <c r="K147" s="51">
        <v>31.85</v>
      </c>
      <c r="L147" s="51">
        <v>27.83</v>
      </c>
      <c r="M147" s="51">
        <v>26.26</v>
      </c>
      <c r="N147" s="51">
        <v>44.51</v>
      </c>
      <c r="O147" s="51">
        <v>39.72</v>
      </c>
      <c r="P147" s="51">
        <v>34.49</v>
      </c>
      <c r="Q147" s="51">
        <v>43.18</v>
      </c>
      <c r="R147" s="51">
        <v>46.18</v>
      </c>
      <c r="S147" s="51">
        <v>30.67</v>
      </c>
      <c r="T147" s="51">
        <v>39.659999999999997</v>
      </c>
      <c r="U147" s="51">
        <f t="shared" si="2"/>
        <v>439.88</v>
      </c>
    </row>
    <row r="148" spans="1:21" x14ac:dyDescent="0.2">
      <c r="A148" s="50">
        <v>505</v>
      </c>
      <c r="B148" s="50">
        <v>1</v>
      </c>
      <c r="C148" s="51">
        <v>1.8</v>
      </c>
      <c r="D148" s="51">
        <v>0</v>
      </c>
      <c r="E148" s="51">
        <v>5.59</v>
      </c>
      <c r="F148" s="51">
        <v>0</v>
      </c>
      <c r="G148" s="51">
        <v>0</v>
      </c>
      <c r="H148" s="51">
        <v>23.41</v>
      </c>
      <c r="I148" s="51">
        <v>41.08</v>
      </c>
      <c r="J148" s="51">
        <v>29.19</v>
      </c>
      <c r="K148" s="51">
        <v>30.2</v>
      </c>
      <c r="L148" s="51">
        <v>30.18</v>
      </c>
      <c r="M148" s="51">
        <v>33.78</v>
      </c>
      <c r="N148" s="51">
        <v>31.79</v>
      </c>
      <c r="O148" s="51">
        <v>34.69</v>
      </c>
      <c r="P148" s="51">
        <v>27.99</v>
      </c>
      <c r="Q148" s="51">
        <v>36.4</v>
      </c>
      <c r="R148" s="51">
        <v>24.53</v>
      </c>
      <c r="S148" s="51">
        <v>19.64</v>
      </c>
      <c r="T148" s="51">
        <v>21.55</v>
      </c>
      <c r="U148" s="51">
        <f t="shared" si="2"/>
        <v>391.82</v>
      </c>
    </row>
    <row r="149" spans="1:21" x14ac:dyDescent="0.2">
      <c r="A149" s="50">
        <v>507</v>
      </c>
      <c r="B149" s="50">
        <v>1</v>
      </c>
      <c r="C149" s="51">
        <v>2.52</v>
      </c>
      <c r="D149" s="51">
        <v>0</v>
      </c>
      <c r="E149" s="51">
        <v>4.01</v>
      </c>
      <c r="F149" s="51">
        <v>0</v>
      </c>
      <c r="G149" s="51">
        <v>0</v>
      </c>
      <c r="H149" s="51">
        <v>20.34</v>
      </c>
      <c r="I149" s="51">
        <v>14.66</v>
      </c>
      <c r="J149" s="51">
        <v>18.190000000000001</v>
      </c>
      <c r="K149" s="51">
        <v>17.68</v>
      </c>
      <c r="L149" s="51">
        <v>24.81</v>
      </c>
      <c r="M149" s="51">
        <v>22.68</v>
      </c>
      <c r="N149" s="51">
        <v>32.229999999999997</v>
      </c>
      <c r="O149" s="51">
        <v>26</v>
      </c>
      <c r="P149" s="51">
        <v>30</v>
      </c>
      <c r="Q149" s="51">
        <v>33</v>
      </c>
      <c r="R149" s="51">
        <v>35.119999999999997</v>
      </c>
      <c r="S149" s="51">
        <v>27</v>
      </c>
      <c r="T149" s="51">
        <v>28.92</v>
      </c>
      <c r="U149" s="51">
        <f t="shared" si="2"/>
        <v>337.16</v>
      </c>
    </row>
    <row r="150" spans="1:21" x14ac:dyDescent="0.2">
      <c r="A150" s="50">
        <v>508</v>
      </c>
      <c r="B150" s="50">
        <v>1</v>
      </c>
      <c r="C150" s="51">
        <v>42.6</v>
      </c>
      <c r="D150" s="51">
        <v>0</v>
      </c>
      <c r="E150" s="51">
        <v>32.159999999999997</v>
      </c>
      <c r="F150" s="51">
        <v>0</v>
      </c>
      <c r="G150" s="51">
        <v>0</v>
      </c>
      <c r="H150" s="51">
        <v>87.48</v>
      </c>
      <c r="I150" s="51">
        <v>147.30000000000001</v>
      </c>
      <c r="J150" s="51">
        <v>140.49</v>
      </c>
      <c r="K150" s="51">
        <v>158.85</v>
      </c>
      <c r="L150" s="51">
        <v>173.99</v>
      </c>
      <c r="M150" s="51">
        <v>143.75</v>
      </c>
      <c r="N150" s="51">
        <v>175.95</v>
      </c>
      <c r="O150" s="51">
        <v>172.95</v>
      </c>
      <c r="P150" s="51">
        <v>176.54</v>
      </c>
      <c r="Q150" s="51">
        <v>192.29</v>
      </c>
      <c r="R150" s="51">
        <v>189.87</v>
      </c>
      <c r="S150" s="51">
        <v>174.44</v>
      </c>
      <c r="T150" s="51">
        <v>193.9</v>
      </c>
      <c r="U150" s="51">
        <f t="shared" si="2"/>
        <v>2202.56</v>
      </c>
    </row>
    <row r="151" spans="1:21" x14ac:dyDescent="0.2">
      <c r="A151" s="50">
        <v>511</v>
      </c>
      <c r="B151" s="50">
        <v>1</v>
      </c>
      <c r="C151" s="51">
        <v>3.08</v>
      </c>
      <c r="D151" s="51">
        <v>0</v>
      </c>
      <c r="E151" s="51">
        <v>2.48</v>
      </c>
      <c r="F151" s="51">
        <v>0</v>
      </c>
      <c r="G151" s="51">
        <v>0</v>
      </c>
      <c r="H151" s="51">
        <v>24.45</v>
      </c>
      <c r="I151" s="51">
        <v>31.71</v>
      </c>
      <c r="J151" s="51">
        <v>31.66</v>
      </c>
      <c r="K151" s="51">
        <v>19.27</v>
      </c>
      <c r="L151" s="51">
        <v>35.85</v>
      </c>
      <c r="M151" s="51">
        <v>37.58</v>
      </c>
      <c r="N151" s="51">
        <v>26.92</v>
      </c>
      <c r="O151" s="51">
        <v>20.69</v>
      </c>
      <c r="P151" s="51">
        <v>28.76</v>
      </c>
      <c r="Q151" s="51">
        <v>34.619999999999997</v>
      </c>
      <c r="R151" s="51">
        <v>38.06</v>
      </c>
      <c r="S151" s="51">
        <v>25.05</v>
      </c>
      <c r="T151" s="51">
        <v>25.05</v>
      </c>
      <c r="U151" s="51">
        <f t="shared" si="2"/>
        <v>385.23</v>
      </c>
    </row>
    <row r="152" spans="1:21" x14ac:dyDescent="0.2">
      <c r="A152" s="50">
        <v>514</v>
      </c>
      <c r="B152" s="50">
        <v>1</v>
      </c>
      <c r="C152" s="51">
        <v>0.39</v>
      </c>
      <c r="D152" s="51">
        <v>0</v>
      </c>
      <c r="E152" s="51">
        <v>2.1800000000000002</v>
      </c>
      <c r="F152" s="51">
        <v>0</v>
      </c>
      <c r="G152" s="51">
        <v>0</v>
      </c>
      <c r="H152" s="51">
        <v>13.75</v>
      </c>
      <c r="I152" s="51">
        <v>13.51</v>
      </c>
      <c r="J152" s="51">
        <v>8.5</v>
      </c>
      <c r="K152" s="51">
        <v>11.94</v>
      </c>
      <c r="L152" s="51">
        <v>11</v>
      </c>
      <c r="M152" s="51">
        <v>11.04</v>
      </c>
      <c r="N152" s="51">
        <v>7</v>
      </c>
      <c r="O152" s="51">
        <v>7.31</v>
      </c>
      <c r="P152" s="51">
        <v>6.52</v>
      </c>
      <c r="Q152" s="51">
        <v>13.73</v>
      </c>
      <c r="R152" s="51">
        <v>13.18</v>
      </c>
      <c r="S152" s="51">
        <v>8.67</v>
      </c>
      <c r="T152" s="51">
        <v>12</v>
      </c>
      <c r="U152" s="51">
        <f t="shared" si="2"/>
        <v>140.72</v>
      </c>
    </row>
    <row r="153" spans="1:21" x14ac:dyDescent="0.2">
      <c r="A153" s="50">
        <v>518</v>
      </c>
      <c r="B153" s="50">
        <v>1</v>
      </c>
      <c r="C153" s="51">
        <v>16.989999999999998</v>
      </c>
      <c r="D153" s="51">
        <v>29.98</v>
      </c>
      <c r="E153" s="51">
        <v>23.62</v>
      </c>
      <c r="F153" s="51">
        <v>0</v>
      </c>
      <c r="G153" s="51">
        <v>0</v>
      </c>
      <c r="H153" s="51">
        <v>240.54</v>
      </c>
      <c r="I153" s="51">
        <v>263.79000000000002</v>
      </c>
      <c r="J153" s="51">
        <v>247.48</v>
      </c>
      <c r="K153" s="51">
        <v>275.43</v>
      </c>
      <c r="L153" s="51">
        <v>279.38</v>
      </c>
      <c r="M153" s="51">
        <v>253.94</v>
      </c>
      <c r="N153" s="51">
        <v>272.58</v>
      </c>
      <c r="O153" s="51">
        <v>278.24</v>
      </c>
      <c r="P153" s="51">
        <v>272.04000000000002</v>
      </c>
      <c r="Q153" s="51">
        <v>286.27999999999997</v>
      </c>
      <c r="R153" s="51">
        <v>310.51</v>
      </c>
      <c r="S153" s="51">
        <v>261.39999999999998</v>
      </c>
      <c r="T153" s="51">
        <v>225.6</v>
      </c>
      <c r="U153" s="51">
        <f t="shared" si="2"/>
        <v>3537.8</v>
      </c>
    </row>
    <row r="154" spans="1:21" x14ac:dyDescent="0.2">
      <c r="A154" s="50">
        <v>531</v>
      </c>
      <c r="B154" s="50">
        <v>1</v>
      </c>
      <c r="C154" s="51">
        <v>17.78</v>
      </c>
      <c r="D154" s="51">
        <v>0</v>
      </c>
      <c r="E154" s="51">
        <v>16.41</v>
      </c>
      <c r="F154" s="51">
        <v>0</v>
      </c>
      <c r="G154" s="51">
        <v>0</v>
      </c>
      <c r="H154" s="51">
        <v>115.91</v>
      </c>
      <c r="I154" s="51">
        <v>158.58000000000001</v>
      </c>
      <c r="J154" s="51">
        <v>154.31</v>
      </c>
      <c r="K154" s="51">
        <v>126.68</v>
      </c>
      <c r="L154" s="51">
        <v>153.66999999999999</v>
      </c>
      <c r="M154" s="51">
        <v>144.15</v>
      </c>
      <c r="N154" s="51">
        <v>133.59</v>
      </c>
      <c r="O154" s="51">
        <v>149.18</v>
      </c>
      <c r="P154" s="51">
        <v>149.16</v>
      </c>
      <c r="Q154" s="51">
        <v>151.22</v>
      </c>
      <c r="R154" s="51">
        <v>129.74</v>
      </c>
      <c r="S154" s="51">
        <v>157.54</v>
      </c>
      <c r="T154" s="51">
        <v>135.28</v>
      </c>
      <c r="U154" s="51">
        <f t="shared" si="2"/>
        <v>1893.2</v>
      </c>
    </row>
    <row r="155" spans="1:21" x14ac:dyDescent="0.2">
      <c r="A155" s="50">
        <v>533</v>
      </c>
      <c r="B155" s="50">
        <v>1</v>
      </c>
      <c r="C155" s="51">
        <v>5.35</v>
      </c>
      <c r="D155" s="51">
        <v>0</v>
      </c>
      <c r="E155" s="51">
        <v>3.3</v>
      </c>
      <c r="F155" s="51">
        <v>0</v>
      </c>
      <c r="G155" s="51">
        <v>0</v>
      </c>
      <c r="H155" s="51">
        <v>56.22</v>
      </c>
      <c r="I155" s="51">
        <v>63.13</v>
      </c>
      <c r="J155" s="51">
        <v>59.98</v>
      </c>
      <c r="K155" s="51">
        <v>49.81</v>
      </c>
      <c r="L155" s="51">
        <v>57.98</v>
      </c>
      <c r="M155" s="51">
        <v>62.48</v>
      </c>
      <c r="N155" s="51">
        <v>60</v>
      </c>
      <c r="O155" s="51">
        <v>63.12</v>
      </c>
      <c r="P155" s="51">
        <v>62.28</v>
      </c>
      <c r="Q155" s="51">
        <v>76.349999999999994</v>
      </c>
      <c r="R155" s="51">
        <v>71.760000000000005</v>
      </c>
      <c r="S155" s="51">
        <v>59.89</v>
      </c>
      <c r="T155" s="51">
        <v>49.45</v>
      </c>
      <c r="U155" s="51">
        <f t="shared" si="2"/>
        <v>801.1</v>
      </c>
    </row>
    <row r="156" spans="1:21" x14ac:dyDescent="0.2">
      <c r="A156" s="50">
        <v>534</v>
      </c>
      <c r="B156" s="50">
        <v>1</v>
      </c>
      <c r="C156" s="51">
        <v>21.81</v>
      </c>
      <c r="D156" s="51">
        <v>0</v>
      </c>
      <c r="E156" s="51">
        <v>26.24</v>
      </c>
      <c r="F156" s="51">
        <v>0</v>
      </c>
      <c r="G156" s="51">
        <v>0</v>
      </c>
      <c r="H156" s="51">
        <v>95.59</v>
      </c>
      <c r="I156" s="51">
        <v>137.66</v>
      </c>
      <c r="J156" s="51">
        <v>140.03</v>
      </c>
      <c r="K156" s="51">
        <v>142.85</v>
      </c>
      <c r="L156" s="51">
        <v>136.58000000000001</v>
      </c>
      <c r="M156" s="51">
        <v>162.88</v>
      </c>
      <c r="N156" s="51">
        <v>130.66999999999999</v>
      </c>
      <c r="O156" s="51">
        <v>155.88999999999999</v>
      </c>
      <c r="P156" s="51">
        <v>130.13</v>
      </c>
      <c r="Q156" s="51">
        <v>149.83000000000001</v>
      </c>
      <c r="R156" s="51">
        <v>142.12</v>
      </c>
      <c r="S156" s="51">
        <v>117.55</v>
      </c>
      <c r="T156" s="51">
        <v>134.54</v>
      </c>
      <c r="U156" s="51">
        <f t="shared" si="2"/>
        <v>1824.3699999999997</v>
      </c>
    </row>
    <row r="157" spans="1:21" x14ac:dyDescent="0.2">
      <c r="A157" s="50">
        <v>535</v>
      </c>
      <c r="B157" s="50">
        <v>1</v>
      </c>
      <c r="C157" s="51">
        <v>222.28</v>
      </c>
      <c r="D157" s="51">
        <v>28.12</v>
      </c>
      <c r="E157" s="51">
        <v>228.83</v>
      </c>
      <c r="F157" s="51">
        <v>0</v>
      </c>
      <c r="G157" s="51">
        <v>0</v>
      </c>
      <c r="H157" s="51">
        <v>1206.19</v>
      </c>
      <c r="I157" s="51">
        <v>1372.9</v>
      </c>
      <c r="J157" s="51">
        <v>1367.17</v>
      </c>
      <c r="K157" s="51">
        <v>1409.56</v>
      </c>
      <c r="L157" s="51">
        <v>1416.93</v>
      </c>
      <c r="M157" s="51">
        <v>1422.49</v>
      </c>
      <c r="N157" s="51">
        <v>1411.96</v>
      </c>
      <c r="O157" s="51">
        <v>1493.42</v>
      </c>
      <c r="P157" s="51">
        <v>1428.53</v>
      </c>
      <c r="Q157" s="51">
        <v>1559.16</v>
      </c>
      <c r="R157" s="51">
        <v>1516.26</v>
      </c>
      <c r="S157" s="51">
        <v>1497.63</v>
      </c>
      <c r="T157" s="51">
        <v>1563.67</v>
      </c>
      <c r="U157" s="51">
        <f t="shared" si="2"/>
        <v>19145.099999999999</v>
      </c>
    </row>
    <row r="158" spans="1:21" x14ac:dyDescent="0.2">
      <c r="A158" s="50">
        <v>542</v>
      </c>
      <c r="B158" s="50">
        <v>1</v>
      </c>
      <c r="C158" s="51">
        <v>3.64</v>
      </c>
      <c r="D158" s="51">
        <v>0.6</v>
      </c>
      <c r="E158" s="51">
        <v>3.73</v>
      </c>
      <c r="F158" s="51">
        <v>0</v>
      </c>
      <c r="G158" s="51">
        <v>0</v>
      </c>
      <c r="H158" s="51">
        <v>30.27</v>
      </c>
      <c r="I158" s="51">
        <v>31.99</v>
      </c>
      <c r="J158" s="51">
        <v>26.89</v>
      </c>
      <c r="K158" s="51">
        <v>21.97</v>
      </c>
      <c r="L158" s="51">
        <v>28</v>
      </c>
      <c r="M158" s="51">
        <v>32.08</v>
      </c>
      <c r="N158" s="51">
        <v>38.5</v>
      </c>
      <c r="O158" s="51">
        <v>37</v>
      </c>
      <c r="P158" s="51">
        <v>27.82</v>
      </c>
      <c r="Q158" s="51">
        <v>30.28</v>
      </c>
      <c r="R158" s="51">
        <v>34.69</v>
      </c>
      <c r="S158" s="51">
        <v>36.89</v>
      </c>
      <c r="T158" s="51">
        <v>40.42</v>
      </c>
      <c r="U158" s="51">
        <f t="shared" si="2"/>
        <v>424.77</v>
      </c>
    </row>
    <row r="159" spans="1:21" x14ac:dyDescent="0.2">
      <c r="A159" s="50">
        <v>544</v>
      </c>
      <c r="B159" s="50">
        <v>1</v>
      </c>
      <c r="C159" s="51">
        <v>16.850000000000001</v>
      </c>
      <c r="D159" s="51">
        <v>3.51</v>
      </c>
      <c r="E159" s="51">
        <v>20.53</v>
      </c>
      <c r="F159" s="51">
        <v>1.81</v>
      </c>
      <c r="G159" s="51">
        <v>0</v>
      </c>
      <c r="H159" s="51">
        <v>146.93</v>
      </c>
      <c r="I159" s="51">
        <v>223.77</v>
      </c>
      <c r="J159" s="51">
        <v>194.91</v>
      </c>
      <c r="K159" s="51">
        <v>202.65</v>
      </c>
      <c r="L159" s="51">
        <v>175.81</v>
      </c>
      <c r="M159" s="51">
        <v>220.03</v>
      </c>
      <c r="N159" s="51">
        <v>206.66</v>
      </c>
      <c r="O159" s="51">
        <v>237.33</v>
      </c>
      <c r="P159" s="51">
        <v>225.47</v>
      </c>
      <c r="Q159" s="51">
        <v>211.21</v>
      </c>
      <c r="R159" s="51">
        <v>216.89</v>
      </c>
      <c r="S159" s="51">
        <v>183.27</v>
      </c>
      <c r="T159" s="51">
        <v>172.64</v>
      </c>
      <c r="U159" s="51">
        <f t="shared" si="2"/>
        <v>2660.2699999999995</v>
      </c>
    </row>
    <row r="160" spans="1:21" x14ac:dyDescent="0.2">
      <c r="A160" s="50">
        <v>545</v>
      </c>
      <c r="B160" s="50">
        <v>1</v>
      </c>
      <c r="C160" s="51">
        <v>4.49</v>
      </c>
      <c r="D160" s="51">
        <v>3.91</v>
      </c>
      <c r="E160" s="51">
        <v>5.38</v>
      </c>
      <c r="F160" s="51">
        <v>0</v>
      </c>
      <c r="G160" s="51">
        <v>0</v>
      </c>
      <c r="H160" s="51">
        <v>26.62</v>
      </c>
      <c r="I160" s="51">
        <v>27.99</v>
      </c>
      <c r="J160" s="51">
        <v>19.63</v>
      </c>
      <c r="K160" s="51">
        <v>26.75</v>
      </c>
      <c r="L160" s="51">
        <v>41.67</v>
      </c>
      <c r="M160" s="51">
        <v>29.15</v>
      </c>
      <c r="N160" s="51">
        <v>23.73</v>
      </c>
      <c r="O160" s="51">
        <v>40.659999999999997</v>
      </c>
      <c r="P160" s="51">
        <v>22.57</v>
      </c>
      <c r="Q160" s="51">
        <v>29.92</v>
      </c>
      <c r="R160" s="51">
        <v>45.01</v>
      </c>
      <c r="S160" s="51">
        <v>32.380000000000003</v>
      </c>
      <c r="T160" s="51">
        <v>30.67</v>
      </c>
      <c r="U160" s="51">
        <f t="shared" si="2"/>
        <v>410.53000000000003</v>
      </c>
    </row>
    <row r="161" spans="1:21" x14ac:dyDescent="0.2">
      <c r="A161" s="50">
        <v>547</v>
      </c>
      <c r="B161" s="50">
        <v>1</v>
      </c>
      <c r="C161" s="51">
        <v>8.65</v>
      </c>
      <c r="D161" s="51">
        <v>1.2</v>
      </c>
      <c r="E161" s="51">
        <v>4.28</v>
      </c>
      <c r="F161" s="51">
        <v>0</v>
      </c>
      <c r="G161" s="51">
        <v>0</v>
      </c>
      <c r="H161" s="51">
        <v>16.72</v>
      </c>
      <c r="I161" s="51">
        <v>31.17</v>
      </c>
      <c r="J161" s="51">
        <v>30.72</v>
      </c>
      <c r="K161" s="51">
        <v>27.29</v>
      </c>
      <c r="L161" s="51">
        <v>28.73</v>
      </c>
      <c r="M161" s="51">
        <v>39.1</v>
      </c>
      <c r="N161" s="51">
        <v>24.56</v>
      </c>
      <c r="O161" s="51">
        <v>45.49</v>
      </c>
      <c r="P161" s="51">
        <v>34.729999999999997</v>
      </c>
      <c r="Q161" s="51">
        <v>34.01</v>
      </c>
      <c r="R161" s="51">
        <v>39.79</v>
      </c>
      <c r="S161" s="51">
        <v>31.85</v>
      </c>
      <c r="T161" s="51">
        <v>39.14</v>
      </c>
      <c r="U161" s="51">
        <f t="shared" si="2"/>
        <v>437.43</v>
      </c>
    </row>
    <row r="162" spans="1:21" x14ac:dyDescent="0.2">
      <c r="A162" s="50">
        <v>548</v>
      </c>
      <c r="B162" s="50">
        <v>1</v>
      </c>
      <c r="C162" s="51">
        <v>9.77</v>
      </c>
      <c r="D162" s="51">
        <v>20.48</v>
      </c>
      <c r="E162" s="51">
        <v>9.43</v>
      </c>
      <c r="F162" s="51">
        <v>0</v>
      </c>
      <c r="G162" s="51">
        <v>0</v>
      </c>
      <c r="H162" s="51">
        <v>71.63</v>
      </c>
      <c r="I162" s="51">
        <v>70.56</v>
      </c>
      <c r="J162" s="51">
        <v>77.260000000000005</v>
      </c>
      <c r="K162" s="51">
        <v>73.17</v>
      </c>
      <c r="L162" s="51">
        <v>62.64</v>
      </c>
      <c r="M162" s="51">
        <v>71.75</v>
      </c>
      <c r="N162" s="51">
        <v>74.12</v>
      </c>
      <c r="O162" s="51">
        <v>72.819999999999993</v>
      </c>
      <c r="P162" s="51">
        <v>87.13</v>
      </c>
      <c r="Q162" s="51">
        <v>103.25</v>
      </c>
      <c r="R162" s="51">
        <v>85.22</v>
      </c>
      <c r="S162" s="51">
        <v>79.34</v>
      </c>
      <c r="T162" s="51">
        <v>83.22</v>
      </c>
      <c r="U162" s="51">
        <f t="shared" si="2"/>
        <v>1051.79</v>
      </c>
    </row>
    <row r="163" spans="1:21" x14ac:dyDescent="0.2">
      <c r="A163" s="50">
        <v>549</v>
      </c>
      <c r="B163" s="50">
        <v>1</v>
      </c>
      <c r="C163" s="51">
        <v>10.78</v>
      </c>
      <c r="D163" s="51">
        <v>0.6</v>
      </c>
      <c r="E163" s="51">
        <v>19.37</v>
      </c>
      <c r="F163" s="51">
        <v>0</v>
      </c>
      <c r="G163" s="51">
        <v>0</v>
      </c>
      <c r="H163" s="51">
        <v>79.97</v>
      </c>
      <c r="I163" s="51">
        <v>118.18</v>
      </c>
      <c r="J163" s="51">
        <v>111.92</v>
      </c>
      <c r="K163" s="51">
        <v>110.38</v>
      </c>
      <c r="L163" s="51">
        <v>96.51</v>
      </c>
      <c r="M163" s="51">
        <v>120.63</v>
      </c>
      <c r="N163" s="51">
        <v>121.13</v>
      </c>
      <c r="O163" s="51">
        <v>141.87</v>
      </c>
      <c r="P163" s="51">
        <v>123.65</v>
      </c>
      <c r="Q163" s="51">
        <v>117.68</v>
      </c>
      <c r="R163" s="51">
        <v>122.86</v>
      </c>
      <c r="S163" s="51">
        <v>128.16</v>
      </c>
      <c r="T163" s="51">
        <v>106.86</v>
      </c>
      <c r="U163" s="51">
        <f t="shared" si="2"/>
        <v>1530.55</v>
      </c>
    </row>
    <row r="164" spans="1:21" x14ac:dyDescent="0.2">
      <c r="A164" s="50">
        <v>550</v>
      </c>
      <c r="B164" s="50">
        <v>1</v>
      </c>
      <c r="C164" s="51">
        <v>1.42</v>
      </c>
      <c r="D164" s="51">
        <v>0.6</v>
      </c>
      <c r="E164" s="51">
        <v>3.27</v>
      </c>
      <c r="F164" s="51">
        <v>0</v>
      </c>
      <c r="G164" s="51">
        <v>0</v>
      </c>
      <c r="H164" s="51">
        <v>18.739999999999998</v>
      </c>
      <c r="I164" s="51">
        <v>22.7</v>
      </c>
      <c r="J164" s="51">
        <v>30.12</v>
      </c>
      <c r="K164" s="51">
        <v>24.76</v>
      </c>
      <c r="L164" s="51">
        <v>20.79</v>
      </c>
      <c r="M164" s="51">
        <v>26.84</v>
      </c>
      <c r="N164" s="51">
        <v>33</v>
      </c>
      <c r="O164" s="51">
        <v>21.61</v>
      </c>
      <c r="P164" s="51">
        <v>26.94</v>
      </c>
      <c r="Q164" s="51">
        <v>22.24</v>
      </c>
      <c r="R164" s="51">
        <v>17.46</v>
      </c>
      <c r="S164" s="51">
        <v>26.6</v>
      </c>
      <c r="T164" s="51">
        <v>23.74</v>
      </c>
      <c r="U164" s="51">
        <f t="shared" si="2"/>
        <v>320.83000000000004</v>
      </c>
    </row>
    <row r="165" spans="1:21" x14ac:dyDescent="0.2">
      <c r="A165" s="50">
        <v>553</v>
      </c>
      <c r="B165" s="50">
        <v>1</v>
      </c>
      <c r="C165" s="51">
        <v>8.0500000000000007</v>
      </c>
      <c r="D165" s="51">
        <v>0</v>
      </c>
      <c r="E165" s="51">
        <v>9.6</v>
      </c>
      <c r="F165" s="51">
        <v>0</v>
      </c>
      <c r="G165" s="51">
        <v>0</v>
      </c>
      <c r="H165" s="51">
        <v>40.909999999999997</v>
      </c>
      <c r="I165" s="51">
        <v>59.68</v>
      </c>
      <c r="J165" s="51">
        <v>40.909999999999997</v>
      </c>
      <c r="K165" s="51">
        <v>41.17</v>
      </c>
      <c r="L165" s="51">
        <v>41.86</v>
      </c>
      <c r="M165" s="51">
        <v>59.55</v>
      </c>
      <c r="N165" s="51">
        <v>42.09</v>
      </c>
      <c r="O165" s="51">
        <v>36.450000000000003</v>
      </c>
      <c r="P165" s="51">
        <v>60.91</v>
      </c>
      <c r="Q165" s="51">
        <v>36.83</v>
      </c>
      <c r="R165" s="51">
        <v>49.26</v>
      </c>
      <c r="S165" s="51">
        <v>41.12</v>
      </c>
      <c r="T165" s="51">
        <v>32.979999999999997</v>
      </c>
      <c r="U165" s="51">
        <f t="shared" si="2"/>
        <v>601.37000000000012</v>
      </c>
    </row>
    <row r="166" spans="1:21" x14ac:dyDescent="0.2">
      <c r="A166" s="50">
        <v>561</v>
      </c>
      <c r="B166" s="50">
        <v>1</v>
      </c>
      <c r="C166" s="51">
        <v>0.99</v>
      </c>
      <c r="D166" s="51">
        <v>2.37</v>
      </c>
      <c r="E166" s="51">
        <v>0.06</v>
      </c>
      <c r="F166" s="51">
        <v>0</v>
      </c>
      <c r="G166" s="51">
        <v>0</v>
      </c>
      <c r="H166" s="51">
        <v>8.1199999999999992</v>
      </c>
      <c r="I166" s="51">
        <v>7.84</v>
      </c>
      <c r="J166" s="51">
        <v>11</v>
      </c>
      <c r="K166" s="51">
        <v>8.84</v>
      </c>
      <c r="L166" s="51">
        <v>13.99</v>
      </c>
      <c r="M166" s="51">
        <v>10.89</v>
      </c>
      <c r="N166" s="51">
        <v>25.72</v>
      </c>
      <c r="O166" s="51">
        <v>11.89</v>
      </c>
      <c r="P166" s="51">
        <v>10</v>
      </c>
      <c r="Q166" s="51">
        <v>12</v>
      </c>
      <c r="R166" s="51">
        <v>15.01</v>
      </c>
      <c r="S166" s="51">
        <v>5.21</v>
      </c>
      <c r="T166" s="51">
        <v>16.11</v>
      </c>
      <c r="U166" s="51">
        <f t="shared" si="2"/>
        <v>160.04000000000002</v>
      </c>
    </row>
    <row r="167" spans="1:21" x14ac:dyDescent="0.2">
      <c r="A167" s="50">
        <v>564</v>
      </c>
      <c r="B167" s="50">
        <v>1</v>
      </c>
      <c r="C167" s="51">
        <v>18.77</v>
      </c>
      <c r="D167" s="51">
        <v>3.7</v>
      </c>
      <c r="E167" s="51">
        <v>28.9</v>
      </c>
      <c r="F167" s="51">
        <v>0</v>
      </c>
      <c r="G167" s="51">
        <v>0</v>
      </c>
      <c r="H167" s="51">
        <v>105.52</v>
      </c>
      <c r="I167" s="51">
        <v>139.55000000000001</v>
      </c>
      <c r="J167" s="51">
        <v>140.01</v>
      </c>
      <c r="K167" s="51">
        <v>159.28</v>
      </c>
      <c r="L167" s="51">
        <v>140.91999999999999</v>
      </c>
      <c r="M167" s="51">
        <v>136.08000000000001</v>
      </c>
      <c r="N167" s="51">
        <v>158.77000000000001</v>
      </c>
      <c r="O167" s="51">
        <v>157.02000000000001</v>
      </c>
      <c r="P167" s="51">
        <v>161.24</v>
      </c>
      <c r="Q167" s="51">
        <v>168.24</v>
      </c>
      <c r="R167" s="51">
        <v>161.27000000000001</v>
      </c>
      <c r="S167" s="51">
        <v>151.12</v>
      </c>
      <c r="T167" s="51">
        <v>151.59</v>
      </c>
      <c r="U167" s="51">
        <f t="shared" si="2"/>
        <v>1981.9799999999998</v>
      </c>
    </row>
    <row r="168" spans="1:21" x14ac:dyDescent="0.2">
      <c r="A168" s="50">
        <v>577</v>
      </c>
      <c r="B168" s="50">
        <v>1</v>
      </c>
      <c r="C168" s="51">
        <v>3</v>
      </c>
      <c r="D168" s="51">
        <v>0</v>
      </c>
      <c r="E168" s="51">
        <v>2.1800000000000002</v>
      </c>
      <c r="F168" s="51">
        <v>0</v>
      </c>
      <c r="G168" s="51">
        <v>0</v>
      </c>
      <c r="H168" s="51">
        <v>28.5</v>
      </c>
      <c r="I168" s="51">
        <v>34.06</v>
      </c>
      <c r="J168" s="51">
        <v>34.53</v>
      </c>
      <c r="K168" s="51">
        <v>26.06</v>
      </c>
      <c r="L168" s="51">
        <v>40.270000000000003</v>
      </c>
      <c r="M168" s="51">
        <v>43.93</v>
      </c>
      <c r="N168" s="51">
        <v>31.18</v>
      </c>
      <c r="O168" s="51">
        <v>44.82</v>
      </c>
      <c r="P168" s="51">
        <v>32.92</v>
      </c>
      <c r="Q168" s="51">
        <v>34.409999999999997</v>
      </c>
      <c r="R168" s="51">
        <v>41.26</v>
      </c>
      <c r="S168" s="51">
        <v>42.3</v>
      </c>
      <c r="T168" s="51">
        <v>35.82</v>
      </c>
      <c r="U168" s="51">
        <f t="shared" si="2"/>
        <v>475.24</v>
      </c>
    </row>
    <row r="169" spans="1:21" x14ac:dyDescent="0.2">
      <c r="A169" s="50">
        <v>578</v>
      </c>
      <c r="B169" s="50">
        <v>1</v>
      </c>
      <c r="C169" s="51">
        <v>7.88</v>
      </c>
      <c r="D169" s="51">
        <v>5.71</v>
      </c>
      <c r="E169" s="51">
        <v>10.050000000000001</v>
      </c>
      <c r="F169" s="51">
        <v>0</v>
      </c>
      <c r="G169" s="51">
        <v>0</v>
      </c>
      <c r="H169" s="51">
        <v>89.07</v>
      </c>
      <c r="I169" s="51">
        <v>111.74</v>
      </c>
      <c r="J169" s="51">
        <v>119.43</v>
      </c>
      <c r="K169" s="51">
        <v>101.61</v>
      </c>
      <c r="L169" s="51">
        <v>103.21</v>
      </c>
      <c r="M169" s="51">
        <v>121.63</v>
      </c>
      <c r="N169" s="51">
        <v>107.85</v>
      </c>
      <c r="O169" s="51">
        <v>117.4</v>
      </c>
      <c r="P169" s="51">
        <v>118.64</v>
      </c>
      <c r="Q169" s="51">
        <v>128.57</v>
      </c>
      <c r="R169" s="51">
        <v>130.75</v>
      </c>
      <c r="S169" s="51">
        <v>122.46</v>
      </c>
      <c r="T169" s="51">
        <v>122.54</v>
      </c>
      <c r="U169" s="51">
        <f t="shared" si="2"/>
        <v>1518.54</v>
      </c>
    </row>
    <row r="170" spans="1:21" x14ac:dyDescent="0.2">
      <c r="A170" s="50">
        <v>581</v>
      </c>
      <c r="B170" s="50">
        <v>1</v>
      </c>
      <c r="C170" s="51">
        <v>2.4500000000000002</v>
      </c>
      <c r="D170" s="51">
        <v>6</v>
      </c>
      <c r="E170" s="51">
        <v>1.9</v>
      </c>
      <c r="F170" s="51">
        <v>0</v>
      </c>
      <c r="G170" s="51">
        <v>0</v>
      </c>
      <c r="H170" s="51">
        <v>14.37</v>
      </c>
      <c r="I170" s="51">
        <v>13.16</v>
      </c>
      <c r="J170" s="51">
        <v>16.010000000000002</v>
      </c>
      <c r="K170" s="51">
        <v>18.59</v>
      </c>
      <c r="L170" s="51">
        <v>17.54</v>
      </c>
      <c r="M170" s="51">
        <v>25.89</v>
      </c>
      <c r="N170" s="51">
        <v>21.35</v>
      </c>
      <c r="O170" s="51">
        <v>19.3</v>
      </c>
      <c r="P170" s="51">
        <v>20.8</v>
      </c>
      <c r="Q170" s="51">
        <v>25.72</v>
      </c>
      <c r="R170" s="51">
        <v>17.25</v>
      </c>
      <c r="S170" s="51">
        <v>17.93</v>
      </c>
      <c r="T170" s="51">
        <v>27.2</v>
      </c>
      <c r="U170" s="51">
        <f t="shared" si="2"/>
        <v>265.46000000000004</v>
      </c>
    </row>
    <row r="171" spans="1:21" x14ac:dyDescent="0.2">
      <c r="A171" s="50">
        <v>592</v>
      </c>
      <c r="B171" s="50">
        <v>1</v>
      </c>
      <c r="C171" s="51">
        <v>0</v>
      </c>
      <c r="D171" s="51">
        <v>2.91</v>
      </c>
      <c r="E171" s="51">
        <v>0.99</v>
      </c>
      <c r="F171" s="51">
        <v>0</v>
      </c>
      <c r="G171" s="51">
        <v>0</v>
      </c>
      <c r="H171" s="51">
        <v>5.83</v>
      </c>
      <c r="I171" s="51">
        <v>8.85</v>
      </c>
      <c r="J171" s="51">
        <v>7.34</v>
      </c>
      <c r="K171" s="51">
        <v>4.62</v>
      </c>
      <c r="L171" s="51">
        <v>10.06</v>
      </c>
      <c r="M171" s="51">
        <v>6.18</v>
      </c>
      <c r="N171" s="51">
        <v>12.67</v>
      </c>
      <c r="O171" s="51">
        <v>11.17</v>
      </c>
      <c r="P171" s="51">
        <v>7.95</v>
      </c>
      <c r="Q171" s="51">
        <v>12.17</v>
      </c>
      <c r="R171" s="51">
        <v>12.73</v>
      </c>
      <c r="S171" s="51">
        <v>6.86</v>
      </c>
      <c r="T171" s="51">
        <v>12.8</v>
      </c>
      <c r="U171" s="51">
        <f t="shared" si="2"/>
        <v>123.13000000000001</v>
      </c>
    </row>
    <row r="172" spans="1:21" x14ac:dyDescent="0.2">
      <c r="A172" s="50">
        <v>593</v>
      </c>
      <c r="B172" s="50">
        <v>1</v>
      </c>
      <c r="C172" s="51">
        <v>18.96</v>
      </c>
      <c r="D172" s="51">
        <v>24.89</v>
      </c>
      <c r="E172" s="51">
        <v>15.63</v>
      </c>
      <c r="F172" s="51">
        <v>1</v>
      </c>
      <c r="G172" s="51">
        <v>0</v>
      </c>
      <c r="H172" s="51">
        <v>64.44</v>
      </c>
      <c r="I172" s="51">
        <v>83.87</v>
      </c>
      <c r="J172" s="51">
        <v>74</v>
      </c>
      <c r="K172" s="51">
        <v>101.37</v>
      </c>
      <c r="L172" s="51">
        <v>86.41</v>
      </c>
      <c r="M172" s="51">
        <v>96.6</v>
      </c>
      <c r="N172" s="51">
        <v>102.58</v>
      </c>
      <c r="O172" s="51">
        <v>126.04</v>
      </c>
      <c r="P172" s="51">
        <v>112.57</v>
      </c>
      <c r="Q172" s="51">
        <v>111.66</v>
      </c>
      <c r="R172" s="51">
        <v>114.1</v>
      </c>
      <c r="S172" s="51">
        <v>103.26</v>
      </c>
      <c r="T172" s="51">
        <v>80.400000000000006</v>
      </c>
      <c r="U172" s="51">
        <f t="shared" si="2"/>
        <v>1317.7800000000002</v>
      </c>
    </row>
    <row r="173" spans="1:21" x14ac:dyDescent="0.2">
      <c r="A173" s="50">
        <v>595</v>
      </c>
      <c r="B173" s="50">
        <v>1</v>
      </c>
      <c r="C173" s="51">
        <v>37.090000000000003</v>
      </c>
      <c r="D173" s="51">
        <v>0</v>
      </c>
      <c r="E173" s="51">
        <v>30.71</v>
      </c>
      <c r="F173" s="51">
        <v>0</v>
      </c>
      <c r="G173" s="51">
        <v>0</v>
      </c>
      <c r="H173" s="51">
        <v>130.34</v>
      </c>
      <c r="I173" s="51">
        <v>137.19999999999999</v>
      </c>
      <c r="J173" s="51">
        <v>133.19999999999999</v>
      </c>
      <c r="K173" s="51">
        <v>150.66999999999999</v>
      </c>
      <c r="L173" s="51">
        <v>129.68</v>
      </c>
      <c r="M173" s="51">
        <v>133.91</v>
      </c>
      <c r="N173" s="51">
        <v>162.6</v>
      </c>
      <c r="O173" s="51">
        <v>141.74</v>
      </c>
      <c r="P173" s="51">
        <v>125.31</v>
      </c>
      <c r="Q173" s="51">
        <v>122.56</v>
      </c>
      <c r="R173" s="51">
        <v>117.83</v>
      </c>
      <c r="S173" s="51">
        <v>129.85</v>
      </c>
      <c r="T173" s="51">
        <v>112.99</v>
      </c>
      <c r="U173" s="51">
        <f t="shared" si="2"/>
        <v>1795.6799999999998</v>
      </c>
    </row>
    <row r="174" spans="1:21" x14ac:dyDescent="0.2">
      <c r="A174" s="50">
        <v>599</v>
      </c>
      <c r="B174" s="50">
        <v>1</v>
      </c>
      <c r="C174" s="51">
        <v>1.66</v>
      </c>
      <c r="D174" s="51">
        <v>0</v>
      </c>
      <c r="E174" s="51">
        <v>3.01</v>
      </c>
      <c r="F174" s="51">
        <v>0</v>
      </c>
      <c r="G174" s="51">
        <v>0</v>
      </c>
      <c r="H174" s="51">
        <v>11.85</v>
      </c>
      <c r="I174" s="51">
        <v>23.38</v>
      </c>
      <c r="J174" s="51">
        <v>28.48</v>
      </c>
      <c r="K174" s="51">
        <v>26.32</v>
      </c>
      <c r="L174" s="51">
        <v>25.08</v>
      </c>
      <c r="M174" s="51">
        <v>33.42</v>
      </c>
      <c r="N174" s="51">
        <v>29.13</v>
      </c>
      <c r="O174" s="51">
        <v>39.9</v>
      </c>
      <c r="P174" s="51">
        <v>41.02</v>
      </c>
      <c r="Q174" s="51">
        <v>37.520000000000003</v>
      </c>
      <c r="R174" s="51">
        <v>30.17</v>
      </c>
      <c r="S174" s="51">
        <v>29.44</v>
      </c>
      <c r="T174" s="51">
        <v>24.44</v>
      </c>
      <c r="U174" s="51">
        <f t="shared" si="2"/>
        <v>384.82</v>
      </c>
    </row>
    <row r="175" spans="1:21" x14ac:dyDescent="0.2">
      <c r="A175" s="50">
        <v>600</v>
      </c>
      <c r="B175" s="50">
        <v>1</v>
      </c>
      <c r="C175" s="51">
        <v>1</v>
      </c>
      <c r="D175" s="51">
        <v>0</v>
      </c>
      <c r="E175" s="51">
        <v>0.6</v>
      </c>
      <c r="F175" s="51">
        <v>1.49</v>
      </c>
      <c r="G175" s="51">
        <v>0</v>
      </c>
      <c r="H175" s="51">
        <v>6.19</v>
      </c>
      <c r="I175" s="51">
        <v>15</v>
      </c>
      <c r="J175" s="51">
        <v>9.7100000000000009</v>
      </c>
      <c r="K175" s="51">
        <v>11</v>
      </c>
      <c r="L175" s="51">
        <v>8</v>
      </c>
      <c r="M175" s="51">
        <v>15</v>
      </c>
      <c r="N175" s="51">
        <v>16.489999999999998</v>
      </c>
      <c r="O175" s="51">
        <v>11</v>
      </c>
      <c r="P175" s="51">
        <v>8</v>
      </c>
      <c r="Q175" s="51">
        <v>11</v>
      </c>
      <c r="R175" s="51">
        <v>10</v>
      </c>
      <c r="S175" s="51">
        <v>14.77</v>
      </c>
      <c r="T175" s="51">
        <v>9.61</v>
      </c>
      <c r="U175" s="51">
        <f t="shared" si="2"/>
        <v>148.86000000000001</v>
      </c>
    </row>
    <row r="176" spans="1:21" x14ac:dyDescent="0.2">
      <c r="A176" s="50">
        <v>601</v>
      </c>
      <c r="B176" s="50">
        <v>1</v>
      </c>
      <c r="C176" s="51">
        <v>4.0999999999999996</v>
      </c>
      <c r="D176" s="51">
        <v>2.98</v>
      </c>
      <c r="E176" s="51">
        <v>5.97</v>
      </c>
      <c r="F176" s="51">
        <v>0</v>
      </c>
      <c r="G176" s="51">
        <v>0</v>
      </c>
      <c r="H176" s="51">
        <v>32.39</v>
      </c>
      <c r="I176" s="51">
        <v>34.619999999999997</v>
      </c>
      <c r="J176" s="51">
        <v>38.159999999999997</v>
      </c>
      <c r="K176" s="51">
        <v>43.34</v>
      </c>
      <c r="L176" s="51">
        <v>34.6</v>
      </c>
      <c r="M176" s="51">
        <v>33.36</v>
      </c>
      <c r="N176" s="51">
        <v>43.69</v>
      </c>
      <c r="O176" s="51">
        <v>50.06</v>
      </c>
      <c r="P176" s="51">
        <v>41.42</v>
      </c>
      <c r="Q176" s="51">
        <v>60.91</v>
      </c>
      <c r="R176" s="51">
        <v>42.77</v>
      </c>
      <c r="S176" s="51">
        <v>43.63</v>
      </c>
      <c r="T176" s="51">
        <v>45.66</v>
      </c>
      <c r="U176" s="51">
        <f t="shared" si="2"/>
        <v>557.66</v>
      </c>
    </row>
    <row r="177" spans="1:21" x14ac:dyDescent="0.2">
      <c r="A177" s="50">
        <v>621</v>
      </c>
      <c r="B177" s="50">
        <v>1</v>
      </c>
      <c r="C177" s="51">
        <v>91.57</v>
      </c>
      <c r="D177" s="51">
        <v>38.869999999999997</v>
      </c>
      <c r="E177" s="51">
        <v>102.1</v>
      </c>
      <c r="F177" s="51">
        <v>0</v>
      </c>
      <c r="G177" s="51">
        <v>0</v>
      </c>
      <c r="H177" s="51">
        <v>776.54</v>
      </c>
      <c r="I177" s="51">
        <v>860.26</v>
      </c>
      <c r="J177" s="51">
        <v>913.26</v>
      </c>
      <c r="K177" s="51">
        <v>869.92</v>
      </c>
      <c r="L177" s="51">
        <v>904.26</v>
      </c>
      <c r="M177" s="51">
        <v>900.39</v>
      </c>
      <c r="N177" s="51">
        <v>900.8</v>
      </c>
      <c r="O177" s="51">
        <v>913.02</v>
      </c>
      <c r="P177" s="51">
        <v>900.57</v>
      </c>
      <c r="Q177" s="51">
        <v>904.78</v>
      </c>
      <c r="R177" s="51">
        <v>884.45</v>
      </c>
      <c r="S177" s="51">
        <v>870.97</v>
      </c>
      <c r="T177" s="51">
        <v>838.89</v>
      </c>
      <c r="U177" s="51">
        <f t="shared" si="2"/>
        <v>11670.65</v>
      </c>
    </row>
    <row r="178" spans="1:21" x14ac:dyDescent="0.2">
      <c r="A178" s="50">
        <v>622</v>
      </c>
      <c r="B178" s="50">
        <v>1</v>
      </c>
      <c r="C178" s="51">
        <v>145.81</v>
      </c>
      <c r="D178" s="51">
        <v>106.8</v>
      </c>
      <c r="E178" s="51">
        <v>128.71</v>
      </c>
      <c r="F178" s="51">
        <v>2</v>
      </c>
      <c r="G178" s="51">
        <v>0</v>
      </c>
      <c r="H178" s="51">
        <v>730.72</v>
      </c>
      <c r="I178" s="51">
        <v>888.3</v>
      </c>
      <c r="J178" s="51">
        <v>914.81</v>
      </c>
      <c r="K178" s="51">
        <v>884.67</v>
      </c>
      <c r="L178" s="51">
        <v>867.13</v>
      </c>
      <c r="M178" s="51">
        <v>846.94</v>
      </c>
      <c r="N178" s="51">
        <v>860.58</v>
      </c>
      <c r="O178" s="51">
        <v>918.25</v>
      </c>
      <c r="P178" s="51">
        <v>906.54</v>
      </c>
      <c r="Q178" s="51">
        <v>937.09</v>
      </c>
      <c r="R178" s="51">
        <v>932.64</v>
      </c>
      <c r="S178" s="51">
        <v>925.45</v>
      </c>
      <c r="T178" s="51">
        <v>1070.73</v>
      </c>
      <c r="U178" s="51">
        <f t="shared" si="2"/>
        <v>12067.169999999998</v>
      </c>
    </row>
    <row r="179" spans="1:21" x14ac:dyDescent="0.2">
      <c r="A179" s="50">
        <v>623</v>
      </c>
      <c r="B179" s="50">
        <v>1</v>
      </c>
      <c r="C179" s="51">
        <v>62.69</v>
      </c>
      <c r="D179" s="51">
        <v>36.14</v>
      </c>
      <c r="E179" s="51">
        <v>69.34</v>
      </c>
      <c r="F179" s="51">
        <v>1</v>
      </c>
      <c r="G179" s="51">
        <v>0</v>
      </c>
      <c r="H179" s="51">
        <v>475.91</v>
      </c>
      <c r="I179" s="51">
        <v>504.99</v>
      </c>
      <c r="J179" s="51">
        <v>503.2</v>
      </c>
      <c r="K179" s="51">
        <v>514.34</v>
      </c>
      <c r="L179" s="51">
        <v>489.34</v>
      </c>
      <c r="M179" s="51">
        <v>512.02</v>
      </c>
      <c r="N179" s="51">
        <v>495.98</v>
      </c>
      <c r="O179" s="51">
        <v>502.07</v>
      </c>
      <c r="P179" s="51">
        <v>519.97</v>
      </c>
      <c r="Q179" s="51">
        <v>574.85</v>
      </c>
      <c r="R179" s="51">
        <v>520.58000000000004</v>
      </c>
      <c r="S179" s="51">
        <v>517.19000000000005</v>
      </c>
      <c r="T179" s="51">
        <v>534.47</v>
      </c>
      <c r="U179" s="51">
        <f t="shared" si="2"/>
        <v>6834.0800000000008</v>
      </c>
    </row>
    <row r="180" spans="1:21" x14ac:dyDescent="0.2">
      <c r="A180" s="50">
        <v>624</v>
      </c>
      <c r="B180" s="50">
        <v>1</v>
      </c>
      <c r="C180" s="51">
        <v>113.99</v>
      </c>
      <c r="D180" s="51">
        <v>9.11</v>
      </c>
      <c r="E180" s="51">
        <v>107.72</v>
      </c>
      <c r="F180" s="51">
        <v>0</v>
      </c>
      <c r="G180" s="51">
        <v>0</v>
      </c>
      <c r="H180" s="51">
        <v>569.47</v>
      </c>
      <c r="I180" s="51">
        <v>649.51</v>
      </c>
      <c r="J180" s="51">
        <v>644.01</v>
      </c>
      <c r="K180" s="51">
        <v>674.54</v>
      </c>
      <c r="L180" s="51">
        <v>622.78</v>
      </c>
      <c r="M180" s="51">
        <v>683.99</v>
      </c>
      <c r="N180" s="51">
        <v>731.12</v>
      </c>
      <c r="O180" s="51">
        <v>732.65</v>
      </c>
      <c r="P180" s="51">
        <v>748.99</v>
      </c>
      <c r="Q180" s="51">
        <v>701.15</v>
      </c>
      <c r="R180" s="51">
        <v>644.32000000000005</v>
      </c>
      <c r="S180" s="51">
        <v>637.73</v>
      </c>
      <c r="T180" s="51">
        <v>741.2</v>
      </c>
      <c r="U180" s="51">
        <f t="shared" si="2"/>
        <v>9012.2799999999988</v>
      </c>
    </row>
    <row r="181" spans="1:21" x14ac:dyDescent="0.2">
      <c r="A181" s="50">
        <v>625</v>
      </c>
      <c r="B181" s="50">
        <v>1</v>
      </c>
      <c r="C181" s="51">
        <v>572.58000000000004</v>
      </c>
      <c r="D181" s="51">
        <v>390.01</v>
      </c>
      <c r="E181" s="51">
        <v>367.69</v>
      </c>
      <c r="F181" s="51">
        <v>0</v>
      </c>
      <c r="G181" s="51">
        <v>0</v>
      </c>
      <c r="H181" s="51">
        <v>3151.95</v>
      </c>
      <c r="I181" s="51">
        <v>3748.09</v>
      </c>
      <c r="J181" s="51">
        <v>3802.47</v>
      </c>
      <c r="K181" s="51">
        <v>3680.49</v>
      </c>
      <c r="L181" s="51">
        <v>3575.81</v>
      </c>
      <c r="M181" s="51">
        <v>3521.66</v>
      </c>
      <c r="N181" s="51">
        <v>3625.35</v>
      </c>
      <c r="O181" s="51">
        <v>3613.51</v>
      </c>
      <c r="P181" s="51">
        <v>3607.3</v>
      </c>
      <c r="Q181" s="51">
        <v>3568.8</v>
      </c>
      <c r="R181" s="51">
        <v>3431.23</v>
      </c>
      <c r="S181" s="51">
        <v>3379.59</v>
      </c>
      <c r="T181" s="51">
        <v>3804.6</v>
      </c>
      <c r="U181" s="51">
        <f t="shared" si="2"/>
        <v>47841.130000000012</v>
      </c>
    </row>
    <row r="182" spans="1:21" x14ac:dyDescent="0.2">
      <c r="A182" s="50">
        <v>630</v>
      </c>
      <c r="B182" s="50">
        <v>1</v>
      </c>
      <c r="C182" s="51">
        <v>3.09</v>
      </c>
      <c r="D182" s="51">
        <v>0.26</v>
      </c>
      <c r="E182" s="51">
        <v>4.16</v>
      </c>
      <c r="F182" s="51">
        <v>0</v>
      </c>
      <c r="G182" s="51">
        <v>0</v>
      </c>
      <c r="H182" s="51">
        <v>24.84</v>
      </c>
      <c r="I182" s="51">
        <v>37.76</v>
      </c>
      <c r="J182" s="51">
        <v>26.86</v>
      </c>
      <c r="K182" s="51">
        <v>29.57</v>
      </c>
      <c r="L182" s="51">
        <v>30.34</v>
      </c>
      <c r="M182" s="51">
        <v>33.93</v>
      </c>
      <c r="N182" s="51">
        <v>22.33</v>
      </c>
      <c r="O182" s="51">
        <v>35.200000000000003</v>
      </c>
      <c r="P182" s="51">
        <v>21.99</v>
      </c>
      <c r="Q182" s="51">
        <v>20.99</v>
      </c>
      <c r="R182" s="51">
        <v>30.28</v>
      </c>
      <c r="S182" s="51">
        <v>27</v>
      </c>
      <c r="T182" s="51">
        <v>28.14</v>
      </c>
      <c r="U182" s="51">
        <f t="shared" si="2"/>
        <v>376.74</v>
      </c>
    </row>
    <row r="183" spans="1:21" x14ac:dyDescent="0.2">
      <c r="A183" s="50">
        <v>635</v>
      </c>
      <c r="B183" s="50">
        <v>1</v>
      </c>
      <c r="C183" s="51">
        <v>0.28000000000000003</v>
      </c>
      <c r="D183" s="51">
        <v>1.05</v>
      </c>
      <c r="E183" s="51">
        <v>0.53</v>
      </c>
      <c r="F183" s="51">
        <v>0</v>
      </c>
      <c r="G183" s="51">
        <v>0</v>
      </c>
      <c r="H183" s="51">
        <v>7.01</v>
      </c>
      <c r="I183" s="51">
        <v>7.38</v>
      </c>
      <c r="J183" s="51">
        <v>5.55</v>
      </c>
      <c r="K183" s="51">
        <v>6.55</v>
      </c>
      <c r="L183" s="51">
        <v>11.21</v>
      </c>
      <c r="M183" s="51">
        <v>8.5500000000000007</v>
      </c>
      <c r="N183" s="51">
        <v>11</v>
      </c>
      <c r="O183" s="51">
        <v>9</v>
      </c>
      <c r="P183" s="51">
        <v>6.83</v>
      </c>
      <c r="Q183" s="51">
        <v>6.94</v>
      </c>
      <c r="R183" s="51">
        <v>12.89</v>
      </c>
      <c r="S183" s="51">
        <v>10.28</v>
      </c>
      <c r="T183" s="51">
        <v>11.53</v>
      </c>
      <c r="U183" s="51">
        <f t="shared" si="2"/>
        <v>116.58</v>
      </c>
    </row>
    <row r="184" spans="1:21" x14ac:dyDescent="0.2">
      <c r="A184" s="50">
        <v>640</v>
      </c>
      <c r="B184" s="50">
        <v>1</v>
      </c>
      <c r="C184" s="51">
        <v>3.46</v>
      </c>
      <c r="D184" s="51">
        <v>0</v>
      </c>
      <c r="E184" s="51">
        <v>5</v>
      </c>
      <c r="F184" s="51">
        <v>0</v>
      </c>
      <c r="G184" s="51">
        <v>0</v>
      </c>
      <c r="H184" s="51">
        <v>9.0500000000000007</v>
      </c>
      <c r="I184" s="51">
        <v>21</v>
      </c>
      <c r="J184" s="51">
        <v>20</v>
      </c>
      <c r="K184" s="51">
        <v>26.92</v>
      </c>
      <c r="L184" s="51">
        <v>19.100000000000001</v>
      </c>
      <c r="M184" s="51">
        <v>25</v>
      </c>
      <c r="N184" s="51">
        <v>16.37</v>
      </c>
      <c r="O184" s="51">
        <v>37.54</v>
      </c>
      <c r="P184" s="51">
        <v>29.28</v>
      </c>
      <c r="Q184" s="51">
        <v>31.01</v>
      </c>
      <c r="R184" s="51">
        <v>29.51</v>
      </c>
      <c r="S184" s="51">
        <v>35.89</v>
      </c>
      <c r="T184" s="51">
        <v>37.130000000000003</v>
      </c>
      <c r="U184" s="51">
        <f t="shared" si="2"/>
        <v>346.26</v>
      </c>
    </row>
    <row r="185" spans="1:21" x14ac:dyDescent="0.2">
      <c r="A185" s="50">
        <v>656</v>
      </c>
      <c r="B185" s="50">
        <v>1</v>
      </c>
      <c r="C185" s="51">
        <v>80.989999999999995</v>
      </c>
      <c r="D185" s="51">
        <v>46.39</v>
      </c>
      <c r="E185" s="51">
        <v>43.55</v>
      </c>
      <c r="F185" s="51">
        <v>0.39</v>
      </c>
      <c r="G185" s="51">
        <v>0</v>
      </c>
      <c r="H185" s="51">
        <v>245.49</v>
      </c>
      <c r="I185" s="51">
        <v>288.25</v>
      </c>
      <c r="J185" s="51">
        <v>322.22000000000003</v>
      </c>
      <c r="K185" s="51">
        <v>290.07</v>
      </c>
      <c r="L185" s="51">
        <v>308.05</v>
      </c>
      <c r="M185" s="51">
        <v>317.77999999999997</v>
      </c>
      <c r="N185" s="51">
        <v>349.33</v>
      </c>
      <c r="O185" s="51">
        <v>358.24</v>
      </c>
      <c r="P185" s="51">
        <v>349.71</v>
      </c>
      <c r="Q185" s="51">
        <v>349.29</v>
      </c>
      <c r="R185" s="51">
        <v>356.58</v>
      </c>
      <c r="S185" s="51">
        <v>340.21</v>
      </c>
      <c r="T185" s="51">
        <v>362.04</v>
      </c>
      <c r="U185" s="51">
        <f t="shared" si="2"/>
        <v>4408.58</v>
      </c>
    </row>
    <row r="186" spans="1:21" x14ac:dyDescent="0.2">
      <c r="A186" s="50">
        <v>659</v>
      </c>
      <c r="B186" s="50">
        <v>1</v>
      </c>
      <c r="C186" s="51">
        <v>42.81</v>
      </c>
      <c r="D186" s="51">
        <v>0</v>
      </c>
      <c r="E186" s="51">
        <v>30.5</v>
      </c>
      <c r="F186" s="51">
        <v>0</v>
      </c>
      <c r="G186" s="51">
        <v>0</v>
      </c>
      <c r="H186" s="51">
        <v>182.67</v>
      </c>
      <c r="I186" s="51">
        <v>257.82</v>
      </c>
      <c r="J186" s="51">
        <v>275.67</v>
      </c>
      <c r="K186" s="51">
        <v>269.10000000000002</v>
      </c>
      <c r="L186" s="51">
        <v>269.64999999999998</v>
      </c>
      <c r="M186" s="51">
        <v>306.51</v>
      </c>
      <c r="N186" s="51">
        <v>320.7</v>
      </c>
      <c r="O186" s="51">
        <v>294.69</v>
      </c>
      <c r="P186" s="51">
        <v>345.82</v>
      </c>
      <c r="Q186" s="51">
        <v>343.73</v>
      </c>
      <c r="R186" s="51">
        <v>321.38</v>
      </c>
      <c r="S186" s="51">
        <v>335.09</v>
      </c>
      <c r="T186" s="51">
        <v>350.51</v>
      </c>
      <c r="U186" s="51">
        <f t="shared" si="2"/>
        <v>3946.6500000000005</v>
      </c>
    </row>
    <row r="187" spans="1:21" x14ac:dyDescent="0.2">
      <c r="A187" s="50">
        <v>671</v>
      </c>
      <c r="B187" s="50">
        <v>1</v>
      </c>
      <c r="C187" s="51">
        <v>2.16</v>
      </c>
      <c r="D187" s="51">
        <v>0</v>
      </c>
      <c r="E187" s="51">
        <v>0.36</v>
      </c>
      <c r="F187" s="51">
        <v>0</v>
      </c>
      <c r="G187" s="51">
        <v>0</v>
      </c>
      <c r="H187" s="51">
        <v>25.31</v>
      </c>
      <c r="I187" s="51">
        <v>29.93</v>
      </c>
      <c r="J187" s="51">
        <v>26.17</v>
      </c>
      <c r="K187" s="51">
        <v>27</v>
      </c>
      <c r="L187" s="51">
        <v>25</v>
      </c>
      <c r="M187" s="51">
        <v>26</v>
      </c>
      <c r="N187" s="51">
        <v>24</v>
      </c>
      <c r="O187" s="51">
        <v>39.93</v>
      </c>
      <c r="P187" s="51">
        <v>26.24</v>
      </c>
      <c r="Q187" s="51">
        <v>33</v>
      </c>
      <c r="R187" s="51">
        <v>25</v>
      </c>
      <c r="S187" s="51">
        <v>38.39</v>
      </c>
      <c r="T187" s="51">
        <v>34.590000000000003</v>
      </c>
      <c r="U187" s="51">
        <f t="shared" si="2"/>
        <v>383.08000000000004</v>
      </c>
    </row>
    <row r="188" spans="1:21" x14ac:dyDescent="0.2">
      <c r="A188" s="50">
        <v>676</v>
      </c>
      <c r="B188" s="50">
        <v>1</v>
      </c>
      <c r="C188" s="51">
        <v>2.08</v>
      </c>
      <c r="D188" s="51">
        <v>0</v>
      </c>
      <c r="E188" s="51">
        <v>3</v>
      </c>
      <c r="F188" s="51">
        <v>0</v>
      </c>
      <c r="G188" s="51">
        <v>0</v>
      </c>
      <c r="H188" s="51">
        <v>7</v>
      </c>
      <c r="I188" s="51">
        <v>18.68</v>
      </c>
      <c r="J188" s="51">
        <v>16</v>
      </c>
      <c r="K188" s="51">
        <v>6</v>
      </c>
      <c r="L188" s="51">
        <v>11.87</v>
      </c>
      <c r="M188" s="51">
        <v>13.36</v>
      </c>
      <c r="N188" s="51">
        <v>14.4</v>
      </c>
      <c r="O188" s="51">
        <v>15.84</v>
      </c>
      <c r="P188" s="51">
        <v>18</v>
      </c>
      <c r="Q188" s="51">
        <v>17.47</v>
      </c>
      <c r="R188" s="51">
        <v>12.03</v>
      </c>
      <c r="S188" s="51">
        <v>20.47</v>
      </c>
      <c r="T188" s="51">
        <v>22.51</v>
      </c>
      <c r="U188" s="51">
        <f t="shared" si="2"/>
        <v>198.70999999999998</v>
      </c>
    </row>
    <row r="189" spans="1:21" x14ac:dyDescent="0.2">
      <c r="A189" s="50">
        <v>682</v>
      </c>
      <c r="B189" s="50">
        <v>1</v>
      </c>
      <c r="C189" s="51">
        <v>10.08</v>
      </c>
      <c r="D189" s="51">
        <v>0</v>
      </c>
      <c r="E189" s="51">
        <v>10.74</v>
      </c>
      <c r="F189" s="51">
        <v>0</v>
      </c>
      <c r="G189" s="51">
        <v>0</v>
      </c>
      <c r="H189" s="51">
        <v>76.459999999999994</v>
      </c>
      <c r="I189" s="51">
        <v>80.81</v>
      </c>
      <c r="J189" s="51">
        <v>95.9</v>
      </c>
      <c r="K189" s="51">
        <v>88.98</v>
      </c>
      <c r="L189" s="51">
        <v>90.75</v>
      </c>
      <c r="M189" s="51">
        <v>90.74</v>
      </c>
      <c r="N189" s="51">
        <v>73.08</v>
      </c>
      <c r="O189" s="51">
        <v>92.36</v>
      </c>
      <c r="P189" s="51">
        <v>96.86</v>
      </c>
      <c r="Q189" s="51">
        <v>92.38</v>
      </c>
      <c r="R189" s="51">
        <v>90.31</v>
      </c>
      <c r="S189" s="51">
        <v>94.88</v>
      </c>
      <c r="T189" s="51">
        <v>97.49</v>
      </c>
      <c r="U189" s="51">
        <f t="shared" si="2"/>
        <v>1181.82</v>
      </c>
    </row>
    <row r="190" spans="1:21" x14ac:dyDescent="0.2">
      <c r="A190" s="50">
        <v>690</v>
      </c>
      <c r="B190" s="50">
        <v>1</v>
      </c>
      <c r="C190" s="51">
        <v>18.72</v>
      </c>
      <c r="D190" s="51">
        <v>0</v>
      </c>
      <c r="E190" s="51">
        <v>3.29</v>
      </c>
      <c r="F190" s="51">
        <v>0</v>
      </c>
      <c r="G190" s="51">
        <v>0</v>
      </c>
      <c r="H190" s="51">
        <v>55.27</v>
      </c>
      <c r="I190" s="51">
        <v>74.31</v>
      </c>
      <c r="J190" s="51">
        <v>74.48</v>
      </c>
      <c r="K190" s="51">
        <v>70.430000000000007</v>
      </c>
      <c r="L190" s="51">
        <v>93</v>
      </c>
      <c r="M190" s="51">
        <v>64.58</v>
      </c>
      <c r="N190" s="51">
        <v>60.99</v>
      </c>
      <c r="O190" s="51">
        <v>95.4</v>
      </c>
      <c r="P190" s="51">
        <v>63.3</v>
      </c>
      <c r="Q190" s="51">
        <v>85.09</v>
      </c>
      <c r="R190" s="51">
        <v>85.71</v>
      </c>
      <c r="S190" s="51">
        <v>81.25</v>
      </c>
      <c r="T190" s="51">
        <v>74.61</v>
      </c>
      <c r="U190" s="51">
        <f t="shared" si="2"/>
        <v>1000.43</v>
      </c>
    </row>
    <row r="191" spans="1:21" x14ac:dyDescent="0.2">
      <c r="A191" s="50">
        <v>695</v>
      </c>
      <c r="B191" s="50">
        <v>1</v>
      </c>
      <c r="C191" s="51">
        <v>3.12</v>
      </c>
      <c r="D191" s="51">
        <v>9.73</v>
      </c>
      <c r="E191" s="51">
        <v>11.56</v>
      </c>
      <c r="F191" s="51">
        <v>1</v>
      </c>
      <c r="G191" s="51">
        <v>0</v>
      </c>
      <c r="H191" s="51">
        <v>41.68</v>
      </c>
      <c r="I191" s="51">
        <v>49.84</v>
      </c>
      <c r="J191" s="51">
        <v>61.77</v>
      </c>
      <c r="K191" s="51">
        <v>46.45</v>
      </c>
      <c r="L191" s="51">
        <v>61.73</v>
      </c>
      <c r="M191" s="51">
        <v>55.07</v>
      </c>
      <c r="N191" s="51">
        <v>67.81</v>
      </c>
      <c r="O191" s="51">
        <v>71.5</v>
      </c>
      <c r="P191" s="51">
        <v>71.23</v>
      </c>
      <c r="Q191" s="51">
        <v>63.5</v>
      </c>
      <c r="R191" s="51">
        <v>59.51</v>
      </c>
      <c r="S191" s="51">
        <v>71.260000000000005</v>
      </c>
      <c r="T191" s="51">
        <v>61.08</v>
      </c>
      <c r="U191" s="51">
        <f t="shared" si="2"/>
        <v>807.84</v>
      </c>
    </row>
    <row r="192" spans="1:21" x14ac:dyDescent="0.2">
      <c r="A192" s="50">
        <v>696</v>
      </c>
      <c r="B192" s="50">
        <v>1</v>
      </c>
      <c r="C192" s="51">
        <v>2.92</v>
      </c>
      <c r="D192" s="51">
        <v>0.11</v>
      </c>
      <c r="E192" s="51">
        <v>6.84</v>
      </c>
      <c r="F192" s="51">
        <v>0</v>
      </c>
      <c r="G192" s="51">
        <v>0</v>
      </c>
      <c r="H192" s="51">
        <v>23.82</v>
      </c>
      <c r="I192" s="51">
        <v>24.47</v>
      </c>
      <c r="J192" s="51">
        <v>25</v>
      </c>
      <c r="K192" s="51">
        <v>40.270000000000003</v>
      </c>
      <c r="L192" s="51">
        <v>44.92</v>
      </c>
      <c r="M192" s="51">
        <v>38.53</v>
      </c>
      <c r="N192" s="51">
        <v>46.24</v>
      </c>
      <c r="O192" s="51">
        <v>34.79</v>
      </c>
      <c r="P192" s="51">
        <v>46.27</v>
      </c>
      <c r="Q192" s="51">
        <v>34.01</v>
      </c>
      <c r="R192" s="51">
        <v>46.66</v>
      </c>
      <c r="S192" s="51">
        <v>26.55</v>
      </c>
      <c r="T192" s="51">
        <v>34.32</v>
      </c>
      <c r="U192" s="51">
        <f t="shared" si="2"/>
        <v>475.72</v>
      </c>
    </row>
    <row r="193" spans="1:21" x14ac:dyDescent="0.2">
      <c r="A193" s="50">
        <v>698</v>
      </c>
      <c r="B193" s="50">
        <v>1</v>
      </c>
      <c r="C193" s="51">
        <v>2.36</v>
      </c>
      <c r="D193" s="51">
        <v>4.2</v>
      </c>
      <c r="E193" s="51">
        <v>0.67</v>
      </c>
      <c r="F193" s="51">
        <v>0</v>
      </c>
      <c r="G193" s="51">
        <v>0</v>
      </c>
      <c r="H193" s="51">
        <v>8.5</v>
      </c>
      <c r="I193" s="51">
        <v>15.49</v>
      </c>
      <c r="J193" s="51">
        <v>8.61</v>
      </c>
      <c r="K193" s="51">
        <v>14.99</v>
      </c>
      <c r="L193" s="51">
        <v>10.92</v>
      </c>
      <c r="M193" s="51">
        <v>14.1</v>
      </c>
      <c r="N193" s="51">
        <v>12</v>
      </c>
      <c r="O193" s="51">
        <v>11.96</v>
      </c>
      <c r="P193" s="51">
        <v>10</v>
      </c>
      <c r="Q193" s="51">
        <v>13.73</v>
      </c>
      <c r="R193" s="51">
        <v>14.48</v>
      </c>
      <c r="S193" s="51">
        <v>11.05</v>
      </c>
      <c r="T193" s="51">
        <v>21.36</v>
      </c>
      <c r="U193" s="51">
        <f t="shared" si="2"/>
        <v>174.42000000000002</v>
      </c>
    </row>
    <row r="194" spans="1:21" x14ac:dyDescent="0.2">
      <c r="A194" s="50">
        <v>700</v>
      </c>
      <c r="B194" s="50">
        <v>1</v>
      </c>
      <c r="C194" s="51">
        <v>15.64</v>
      </c>
      <c r="D194" s="51">
        <v>0.59</v>
      </c>
      <c r="E194" s="51">
        <v>22.55</v>
      </c>
      <c r="F194" s="51">
        <v>0</v>
      </c>
      <c r="G194" s="51">
        <v>0</v>
      </c>
      <c r="H194" s="51">
        <v>125.79</v>
      </c>
      <c r="I194" s="51">
        <v>143.80000000000001</v>
      </c>
      <c r="J194" s="51">
        <v>140.01</v>
      </c>
      <c r="K194" s="51">
        <v>141.78</v>
      </c>
      <c r="L194" s="51">
        <v>140.9</v>
      </c>
      <c r="M194" s="51">
        <v>149.13999999999999</v>
      </c>
      <c r="N194" s="51">
        <v>158.69999999999999</v>
      </c>
      <c r="O194" s="51">
        <v>130.94999999999999</v>
      </c>
      <c r="P194" s="51">
        <v>146.19999999999999</v>
      </c>
      <c r="Q194" s="51">
        <v>156.81</v>
      </c>
      <c r="R194" s="51">
        <v>155.76</v>
      </c>
      <c r="S194" s="51">
        <v>136.61000000000001</v>
      </c>
      <c r="T194" s="51">
        <v>125.31</v>
      </c>
      <c r="U194" s="51">
        <f t="shared" ref="U194:U256" si="3">SUM(C194:T194)</f>
        <v>1890.54</v>
      </c>
    </row>
    <row r="195" spans="1:21" x14ac:dyDescent="0.2">
      <c r="A195" s="50">
        <v>701</v>
      </c>
      <c r="B195" s="50">
        <v>1</v>
      </c>
      <c r="C195" s="51">
        <v>24.64</v>
      </c>
      <c r="D195" s="51">
        <v>4.1100000000000003</v>
      </c>
      <c r="E195" s="51">
        <v>38.36</v>
      </c>
      <c r="F195" s="51">
        <v>0</v>
      </c>
      <c r="G195" s="51">
        <v>0</v>
      </c>
      <c r="H195" s="51">
        <v>133.13999999999999</v>
      </c>
      <c r="I195" s="51">
        <v>155.61000000000001</v>
      </c>
      <c r="J195" s="51">
        <v>188.76</v>
      </c>
      <c r="K195" s="51">
        <v>153.44</v>
      </c>
      <c r="L195" s="51">
        <v>169.46</v>
      </c>
      <c r="M195" s="51">
        <v>174.25</v>
      </c>
      <c r="N195" s="51">
        <v>177.42</v>
      </c>
      <c r="O195" s="51">
        <v>205.04</v>
      </c>
      <c r="P195" s="51">
        <v>192.65</v>
      </c>
      <c r="Q195" s="51">
        <v>210.59</v>
      </c>
      <c r="R195" s="51">
        <v>186.4</v>
      </c>
      <c r="S195" s="51">
        <v>167.79</v>
      </c>
      <c r="T195" s="51">
        <v>168.39</v>
      </c>
      <c r="U195" s="51">
        <f t="shared" si="3"/>
        <v>2350.0500000000002</v>
      </c>
    </row>
    <row r="196" spans="1:21" x14ac:dyDescent="0.2">
      <c r="A196" s="50">
        <v>704</v>
      </c>
      <c r="B196" s="50">
        <v>1</v>
      </c>
      <c r="C196" s="51">
        <v>13.19</v>
      </c>
      <c r="D196" s="51">
        <v>2.44</v>
      </c>
      <c r="E196" s="51">
        <v>7.46</v>
      </c>
      <c r="F196" s="51">
        <v>1</v>
      </c>
      <c r="G196" s="51">
        <v>0</v>
      </c>
      <c r="H196" s="51">
        <v>94.4</v>
      </c>
      <c r="I196" s="51">
        <v>119.68</v>
      </c>
      <c r="J196" s="51">
        <v>111.47</v>
      </c>
      <c r="K196" s="51">
        <v>120.83</v>
      </c>
      <c r="L196" s="51">
        <v>142.83000000000001</v>
      </c>
      <c r="M196" s="51">
        <v>119.43</v>
      </c>
      <c r="N196" s="51">
        <v>130.75</v>
      </c>
      <c r="O196" s="51">
        <v>142.41</v>
      </c>
      <c r="P196" s="51">
        <v>134.08000000000001</v>
      </c>
      <c r="Q196" s="51">
        <v>148.61000000000001</v>
      </c>
      <c r="R196" s="51">
        <v>131.80000000000001</v>
      </c>
      <c r="S196" s="51">
        <v>126.76</v>
      </c>
      <c r="T196" s="51">
        <v>150</v>
      </c>
      <c r="U196" s="51">
        <f t="shared" si="3"/>
        <v>1697.1399999999999</v>
      </c>
    </row>
    <row r="197" spans="1:21" x14ac:dyDescent="0.2">
      <c r="A197" s="50">
        <v>707</v>
      </c>
      <c r="B197" s="50">
        <v>1</v>
      </c>
      <c r="C197" s="51">
        <v>0.85</v>
      </c>
      <c r="D197" s="51">
        <v>0</v>
      </c>
      <c r="E197" s="51">
        <v>2</v>
      </c>
      <c r="F197" s="51">
        <v>0</v>
      </c>
      <c r="G197" s="51">
        <v>0</v>
      </c>
      <c r="H197" s="51">
        <v>4</v>
      </c>
      <c r="I197" s="51">
        <v>7.12</v>
      </c>
      <c r="J197" s="51">
        <v>6.75</v>
      </c>
      <c r="K197" s="51">
        <v>2</v>
      </c>
      <c r="L197" s="51">
        <v>5.56</v>
      </c>
      <c r="M197" s="51">
        <v>4.05</v>
      </c>
      <c r="N197" s="51">
        <v>15</v>
      </c>
      <c r="O197" s="51">
        <v>8</v>
      </c>
      <c r="P197" s="51">
        <v>6.2</v>
      </c>
      <c r="Q197" s="51">
        <v>7.52</v>
      </c>
      <c r="R197" s="51">
        <v>4.87</v>
      </c>
      <c r="S197" s="51">
        <v>11.88</v>
      </c>
      <c r="T197" s="51">
        <v>5.49</v>
      </c>
      <c r="U197" s="51">
        <f t="shared" si="3"/>
        <v>91.289999999999992</v>
      </c>
    </row>
    <row r="198" spans="1:21" x14ac:dyDescent="0.2">
      <c r="A198" s="50">
        <v>709</v>
      </c>
      <c r="B198" s="50">
        <v>1</v>
      </c>
      <c r="C198" s="51">
        <v>96</v>
      </c>
      <c r="D198" s="51">
        <v>40.4</v>
      </c>
      <c r="E198" s="51">
        <v>98.95</v>
      </c>
      <c r="F198" s="51">
        <v>2</v>
      </c>
      <c r="G198" s="51">
        <v>0</v>
      </c>
      <c r="H198" s="51">
        <v>650.19000000000005</v>
      </c>
      <c r="I198" s="51">
        <v>775.92</v>
      </c>
      <c r="J198" s="51">
        <v>774.11</v>
      </c>
      <c r="K198" s="51">
        <v>794.8</v>
      </c>
      <c r="L198" s="51">
        <v>716.75</v>
      </c>
      <c r="M198" s="51">
        <v>741.15</v>
      </c>
      <c r="N198" s="51">
        <v>756.76</v>
      </c>
      <c r="O198" s="51">
        <v>800.69</v>
      </c>
      <c r="P198" s="51">
        <v>720.75</v>
      </c>
      <c r="Q198" s="51">
        <v>822.05</v>
      </c>
      <c r="R198" s="51">
        <v>764.17</v>
      </c>
      <c r="S198" s="51">
        <v>752.77</v>
      </c>
      <c r="T198" s="51">
        <v>684.93</v>
      </c>
      <c r="U198" s="51">
        <f t="shared" si="3"/>
        <v>9992.39</v>
      </c>
    </row>
    <row r="199" spans="1:21" x14ac:dyDescent="0.2">
      <c r="A199" s="50">
        <v>712</v>
      </c>
      <c r="B199" s="50">
        <v>1</v>
      </c>
      <c r="C199" s="51">
        <v>7.48</v>
      </c>
      <c r="D199" s="51">
        <v>9.89</v>
      </c>
      <c r="E199" s="51">
        <v>8.44</v>
      </c>
      <c r="F199" s="51">
        <v>0</v>
      </c>
      <c r="G199" s="51">
        <v>0</v>
      </c>
      <c r="H199" s="51">
        <v>36.020000000000003</v>
      </c>
      <c r="I199" s="51">
        <v>45.13</v>
      </c>
      <c r="J199" s="51">
        <v>42.74</v>
      </c>
      <c r="K199" s="51">
        <v>47.29</v>
      </c>
      <c r="L199" s="51">
        <v>51.77</v>
      </c>
      <c r="M199" s="51">
        <v>60.94</v>
      </c>
      <c r="N199" s="51">
        <v>42.86</v>
      </c>
      <c r="O199" s="51">
        <v>49.12</v>
      </c>
      <c r="P199" s="51">
        <v>53.06</v>
      </c>
      <c r="Q199" s="51">
        <v>56.81</v>
      </c>
      <c r="R199" s="51">
        <v>50.34</v>
      </c>
      <c r="S199" s="51">
        <v>51.14</v>
      </c>
      <c r="T199" s="51">
        <v>49.37</v>
      </c>
      <c r="U199" s="51">
        <f t="shared" si="3"/>
        <v>662.40000000000009</v>
      </c>
    </row>
    <row r="200" spans="1:21" x14ac:dyDescent="0.2">
      <c r="A200" s="50">
        <v>716</v>
      </c>
      <c r="B200" s="50">
        <v>1</v>
      </c>
      <c r="C200" s="51">
        <v>26.68</v>
      </c>
      <c r="D200" s="51">
        <v>0</v>
      </c>
      <c r="E200" s="51">
        <v>26.84</v>
      </c>
      <c r="F200" s="51">
        <v>0</v>
      </c>
      <c r="G200" s="51">
        <v>0</v>
      </c>
      <c r="H200" s="51">
        <v>97.28</v>
      </c>
      <c r="I200" s="51">
        <v>107.98</v>
      </c>
      <c r="J200" s="51">
        <v>113.54</v>
      </c>
      <c r="K200" s="51">
        <v>141.16</v>
      </c>
      <c r="L200" s="51">
        <v>133.13</v>
      </c>
      <c r="M200" s="51">
        <v>154.53</v>
      </c>
      <c r="N200" s="51">
        <v>137.91</v>
      </c>
      <c r="O200" s="51">
        <v>134.97</v>
      </c>
      <c r="P200" s="51">
        <v>151.05000000000001</v>
      </c>
      <c r="Q200" s="51">
        <v>149.69999999999999</v>
      </c>
      <c r="R200" s="51">
        <v>130.66</v>
      </c>
      <c r="S200" s="51">
        <v>142.1</v>
      </c>
      <c r="T200" s="51">
        <v>148.16</v>
      </c>
      <c r="U200" s="51">
        <f t="shared" si="3"/>
        <v>1795.69</v>
      </c>
    </row>
    <row r="201" spans="1:21" x14ac:dyDescent="0.2">
      <c r="A201" s="50">
        <v>717</v>
      </c>
      <c r="B201" s="50">
        <v>1</v>
      </c>
      <c r="C201" s="51">
        <v>22.93</v>
      </c>
      <c r="D201" s="51">
        <v>0</v>
      </c>
      <c r="E201" s="51">
        <v>17.579999999999998</v>
      </c>
      <c r="F201" s="51">
        <v>0</v>
      </c>
      <c r="G201" s="51">
        <v>0</v>
      </c>
      <c r="H201" s="51">
        <v>93.45</v>
      </c>
      <c r="I201" s="51">
        <v>127.8</v>
      </c>
      <c r="J201" s="51">
        <v>122.72</v>
      </c>
      <c r="K201" s="51">
        <v>128.72</v>
      </c>
      <c r="L201" s="51">
        <v>123.78</v>
      </c>
      <c r="M201" s="51">
        <v>125.37</v>
      </c>
      <c r="N201" s="51">
        <v>169</v>
      </c>
      <c r="O201" s="51">
        <v>168.78</v>
      </c>
      <c r="P201" s="51">
        <v>155.32</v>
      </c>
      <c r="Q201" s="51">
        <v>179.71</v>
      </c>
      <c r="R201" s="51">
        <v>179.09</v>
      </c>
      <c r="S201" s="51">
        <v>154.44</v>
      </c>
      <c r="T201" s="51">
        <v>162.72999999999999</v>
      </c>
      <c r="U201" s="51">
        <f t="shared" si="3"/>
        <v>1931.42</v>
      </c>
    </row>
    <row r="202" spans="1:21" x14ac:dyDescent="0.2">
      <c r="A202" s="50">
        <v>719</v>
      </c>
      <c r="B202" s="50">
        <v>1</v>
      </c>
      <c r="C202" s="51">
        <v>60.89</v>
      </c>
      <c r="D202" s="51">
        <v>2.0299999999999998</v>
      </c>
      <c r="E202" s="51">
        <v>62.55</v>
      </c>
      <c r="F202" s="51">
        <v>0</v>
      </c>
      <c r="G202" s="51">
        <v>0</v>
      </c>
      <c r="H202" s="51">
        <v>484.23</v>
      </c>
      <c r="I202" s="51">
        <v>571.53</v>
      </c>
      <c r="J202" s="51">
        <v>597.21</v>
      </c>
      <c r="K202" s="51">
        <v>617.47</v>
      </c>
      <c r="L202" s="51">
        <v>599.39</v>
      </c>
      <c r="M202" s="51">
        <v>610.5</v>
      </c>
      <c r="N202" s="51">
        <v>625.15</v>
      </c>
      <c r="O202" s="51">
        <v>647.57000000000005</v>
      </c>
      <c r="P202" s="51">
        <v>699.66</v>
      </c>
      <c r="Q202" s="51">
        <v>658.94</v>
      </c>
      <c r="R202" s="51">
        <v>673.66</v>
      </c>
      <c r="S202" s="51">
        <v>672.37</v>
      </c>
      <c r="T202" s="51">
        <v>737.55</v>
      </c>
      <c r="U202" s="51">
        <f t="shared" si="3"/>
        <v>8320.6999999999989</v>
      </c>
    </row>
    <row r="203" spans="1:21" x14ac:dyDescent="0.2">
      <c r="A203" s="50">
        <v>720</v>
      </c>
      <c r="B203" s="50">
        <v>1</v>
      </c>
      <c r="C203" s="51">
        <v>59.46</v>
      </c>
      <c r="D203" s="51">
        <v>0.6</v>
      </c>
      <c r="E203" s="51">
        <v>66.03</v>
      </c>
      <c r="F203" s="51">
        <v>0</v>
      </c>
      <c r="G203" s="51">
        <v>0</v>
      </c>
      <c r="H203" s="51">
        <v>486.86</v>
      </c>
      <c r="I203" s="51">
        <v>595.71</v>
      </c>
      <c r="J203" s="51">
        <v>642.20000000000005</v>
      </c>
      <c r="K203" s="51">
        <v>651.13</v>
      </c>
      <c r="L203" s="51">
        <v>644.08000000000004</v>
      </c>
      <c r="M203" s="51">
        <v>659.61</v>
      </c>
      <c r="N203" s="51">
        <v>666.14</v>
      </c>
      <c r="O203" s="51">
        <v>692.74</v>
      </c>
      <c r="P203" s="51">
        <v>738.59</v>
      </c>
      <c r="Q203" s="51">
        <v>769.3</v>
      </c>
      <c r="R203" s="51">
        <v>836.9</v>
      </c>
      <c r="S203" s="51">
        <v>811.76</v>
      </c>
      <c r="T203" s="51">
        <v>809.08</v>
      </c>
      <c r="U203" s="51">
        <f t="shared" si="3"/>
        <v>9130.19</v>
      </c>
    </row>
    <row r="204" spans="1:21" x14ac:dyDescent="0.2">
      <c r="A204" s="50">
        <v>721</v>
      </c>
      <c r="B204" s="50">
        <v>1</v>
      </c>
      <c r="C204" s="51">
        <v>35.35</v>
      </c>
      <c r="D204" s="51">
        <v>0.28999999999999998</v>
      </c>
      <c r="E204" s="51">
        <v>22.86</v>
      </c>
      <c r="F204" s="51">
        <v>0</v>
      </c>
      <c r="G204" s="51">
        <v>0</v>
      </c>
      <c r="H204" s="51">
        <v>181.06</v>
      </c>
      <c r="I204" s="51">
        <v>265.68</v>
      </c>
      <c r="J204" s="51">
        <v>236.35</v>
      </c>
      <c r="K204" s="51">
        <v>280.42</v>
      </c>
      <c r="L204" s="51">
        <v>273.68</v>
      </c>
      <c r="M204" s="51">
        <v>292.42</v>
      </c>
      <c r="N204" s="51">
        <v>293.77</v>
      </c>
      <c r="O204" s="51">
        <v>303.39999999999998</v>
      </c>
      <c r="P204" s="51">
        <v>297.04000000000002</v>
      </c>
      <c r="Q204" s="51">
        <v>342.29</v>
      </c>
      <c r="R204" s="51">
        <v>308.41000000000003</v>
      </c>
      <c r="S204" s="51">
        <v>302.62</v>
      </c>
      <c r="T204" s="51">
        <v>300.63</v>
      </c>
      <c r="U204" s="51">
        <f t="shared" si="3"/>
        <v>3736.27</v>
      </c>
    </row>
    <row r="205" spans="1:21" x14ac:dyDescent="0.2">
      <c r="A205" s="50">
        <v>726</v>
      </c>
      <c r="B205" s="50">
        <v>1</v>
      </c>
      <c r="C205" s="51">
        <v>30.08</v>
      </c>
      <c r="D205" s="51">
        <v>0</v>
      </c>
      <c r="E205" s="51">
        <v>34.33</v>
      </c>
      <c r="F205" s="51">
        <v>0</v>
      </c>
      <c r="G205" s="51">
        <v>0</v>
      </c>
      <c r="H205" s="51">
        <v>129.56</v>
      </c>
      <c r="I205" s="51">
        <v>198.79</v>
      </c>
      <c r="J205" s="51">
        <v>189.01</v>
      </c>
      <c r="K205" s="51">
        <v>174.17</v>
      </c>
      <c r="L205" s="51">
        <v>158.46</v>
      </c>
      <c r="M205" s="51">
        <v>198.91</v>
      </c>
      <c r="N205" s="51">
        <v>178.29</v>
      </c>
      <c r="O205" s="51">
        <v>179.89</v>
      </c>
      <c r="P205" s="51">
        <v>192.27</v>
      </c>
      <c r="Q205" s="51">
        <v>204.33</v>
      </c>
      <c r="R205" s="51">
        <v>189.17</v>
      </c>
      <c r="S205" s="51">
        <v>175.32</v>
      </c>
      <c r="T205" s="51">
        <v>192.34</v>
      </c>
      <c r="U205" s="51">
        <f t="shared" si="3"/>
        <v>2424.92</v>
      </c>
    </row>
    <row r="206" spans="1:21" x14ac:dyDescent="0.2">
      <c r="A206" s="50">
        <v>727</v>
      </c>
      <c r="B206" s="50">
        <v>1</v>
      </c>
      <c r="C206" s="51">
        <v>34.659999999999997</v>
      </c>
      <c r="D206" s="51">
        <v>2.1800000000000002</v>
      </c>
      <c r="E206" s="51">
        <v>40.97</v>
      </c>
      <c r="F206" s="51">
        <v>0</v>
      </c>
      <c r="G206" s="51">
        <v>0</v>
      </c>
      <c r="H206" s="51">
        <v>220.3</v>
      </c>
      <c r="I206" s="51">
        <v>259.45999999999998</v>
      </c>
      <c r="J206" s="51">
        <v>235.86</v>
      </c>
      <c r="K206" s="51">
        <v>236.63</v>
      </c>
      <c r="L206" s="51">
        <v>247.6</v>
      </c>
      <c r="M206" s="51">
        <v>279.89</v>
      </c>
      <c r="N206" s="51">
        <v>263.55</v>
      </c>
      <c r="O206" s="51">
        <v>287.85000000000002</v>
      </c>
      <c r="P206" s="51">
        <v>327.08999999999997</v>
      </c>
      <c r="Q206" s="51">
        <v>298.10000000000002</v>
      </c>
      <c r="R206" s="51">
        <v>294.44</v>
      </c>
      <c r="S206" s="51">
        <v>286.83999999999997</v>
      </c>
      <c r="T206" s="51">
        <v>293.74</v>
      </c>
      <c r="U206" s="51">
        <f t="shared" si="3"/>
        <v>3609.16</v>
      </c>
    </row>
    <row r="207" spans="1:21" x14ac:dyDescent="0.2">
      <c r="A207" s="50">
        <v>728</v>
      </c>
      <c r="B207" s="50">
        <v>1</v>
      </c>
      <c r="C207" s="51">
        <v>139.47</v>
      </c>
      <c r="D207" s="51">
        <v>0.6</v>
      </c>
      <c r="E207" s="51">
        <v>147.77000000000001</v>
      </c>
      <c r="F207" s="51">
        <v>0</v>
      </c>
      <c r="G207" s="51">
        <v>0</v>
      </c>
      <c r="H207" s="51">
        <v>927.54</v>
      </c>
      <c r="I207" s="51">
        <v>1053.04</v>
      </c>
      <c r="J207" s="51">
        <v>1103.72</v>
      </c>
      <c r="K207" s="51">
        <v>1120.04</v>
      </c>
      <c r="L207" s="51">
        <v>1042.1500000000001</v>
      </c>
      <c r="M207" s="51">
        <v>1108.6099999999999</v>
      </c>
      <c r="N207" s="51">
        <v>1088.82</v>
      </c>
      <c r="O207" s="51">
        <v>1194.73</v>
      </c>
      <c r="P207" s="51">
        <v>1167.75</v>
      </c>
      <c r="Q207" s="51">
        <v>1211.5</v>
      </c>
      <c r="R207" s="51">
        <v>1215.9000000000001</v>
      </c>
      <c r="S207" s="51">
        <v>1146.57</v>
      </c>
      <c r="T207" s="51">
        <v>1056.5999999999999</v>
      </c>
      <c r="U207" s="51">
        <f t="shared" si="3"/>
        <v>14724.81</v>
      </c>
    </row>
    <row r="208" spans="1:21" x14ac:dyDescent="0.2">
      <c r="A208" s="50">
        <v>738</v>
      </c>
      <c r="B208" s="50">
        <v>1</v>
      </c>
      <c r="C208" s="51">
        <v>6.96</v>
      </c>
      <c r="D208" s="51">
        <v>0</v>
      </c>
      <c r="E208" s="51">
        <v>8.59</v>
      </c>
      <c r="F208" s="51">
        <v>0</v>
      </c>
      <c r="G208" s="51">
        <v>0</v>
      </c>
      <c r="H208" s="51">
        <v>70.459999999999994</v>
      </c>
      <c r="I208" s="51">
        <v>74.02</v>
      </c>
      <c r="J208" s="51">
        <v>74.08</v>
      </c>
      <c r="K208" s="51">
        <v>66.84</v>
      </c>
      <c r="L208" s="51">
        <v>64.849999999999994</v>
      </c>
      <c r="M208" s="51">
        <v>58.74</v>
      </c>
      <c r="N208" s="51">
        <v>55.38</v>
      </c>
      <c r="O208" s="51">
        <v>69.83</v>
      </c>
      <c r="P208" s="51">
        <v>67.92</v>
      </c>
      <c r="Q208" s="51">
        <v>64.16</v>
      </c>
      <c r="R208" s="51">
        <v>51.95</v>
      </c>
      <c r="S208" s="51">
        <v>55.25</v>
      </c>
      <c r="T208" s="51">
        <v>68.959999999999994</v>
      </c>
      <c r="U208" s="51">
        <f t="shared" si="3"/>
        <v>857.99</v>
      </c>
    </row>
    <row r="209" spans="1:21" x14ac:dyDescent="0.2">
      <c r="A209" s="50">
        <v>739</v>
      </c>
      <c r="B209" s="50">
        <v>1</v>
      </c>
      <c r="C209" s="51">
        <v>6.24</v>
      </c>
      <c r="D209" s="51">
        <v>0</v>
      </c>
      <c r="E209" s="51">
        <v>5.79</v>
      </c>
      <c r="F209" s="51">
        <v>0</v>
      </c>
      <c r="G209" s="51">
        <v>0</v>
      </c>
      <c r="H209" s="51">
        <v>44.16</v>
      </c>
      <c r="I209" s="51">
        <v>42.23</v>
      </c>
      <c r="J209" s="51">
        <v>50.87</v>
      </c>
      <c r="K209" s="51">
        <v>53.6</v>
      </c>
      <c r="L209" s="51">
        <v>59.22</v>
      </c>
      <c r="M209" s="51">
        <v>53.04</v>
      </c>
      <c r="N209" s="51">
        <v>67.58</v>
      </c>
      <c r="O209" s="51">
        <v>51.33</v>
      </c>
      <c r="P209" s="51">
        <v>56.32</v>
      </c>
      <c r="Q209" s="51">
        <v>67.56</v>
      </c>
      <c r="R209" s="51">
        <v>62.14</v>
      </c>
      <c r="S209" s="51">
        <v>75.290000000000006</v>
      </c>
      <c r="T209" s="51">
        <v>38.51</v>
      </c>
      <c r="U209" s="51">
        <f t="shared" si="3"/>
        <v>733.88</v>
      </c>
    </row>
    <row r="210" spans="1:21" x14ac:dyDescent="0.2">
      <c r="A210" s="50">
        <v>740</v>
      </c>
      <c r="B210" s="50">
        <v>1</v>
      </c>
      <c r="C210" s="51">
        <v>16.11</v>
      </c>
      <c r="D210" s="51">
        <v>0</v>
      </c>
      <c r="E210" s="51">
        <v>11.77</v>
      </c>
      <c r="F210" s="51">
        <v>0</v>
      </c>
      <c r="G210" s="51">
        <v>0</v>
      </c>
      <c r="H210" s="51">
        <v>65.94</v>
      </c>
      <c r="I210" s="51">
        <v>70.58</v>
      </c>
      <c r="J210" s="51">
        <v>70.81</v>
      </c>
      <c r="K210" s="51">
        <v>78.27</v>
      </c>
      <c r="L210" s="51">
        <v>78.739999999999995</v>
      </c>
      <c r="M210" s="51">
        <v>90.6</v>
      </c>
      <c r="N210" s="51">
        <v>109.74</v>
      </c>
      <c r="O210" s="51">
        <v>133.1</v>
      </c>
      <c r="P210" s="51">
        <v>119.51</v>
      </c>
      <c r="Q210" s="51">
        <v>129.56</v>
      </c>
      <c r="R210" s="51">
        <v>116.27</v>
      </c>
      <c r="S210" s="51">
        <v>115.92</v>
      </c>
      <c r="T210" s="51">
        <v>121.18</v>
      </c>
      <c r="U210" s="51">
        <f t="shared" si="3"/>
        <v>1328.1000000000001</v>
      </c>
    </row>
    <row r="211" spans="1:21" x14ac:dyDescent="0.2">
      <c r="A211" s="50">
        <v>741</v>
      </c>
      <c r="B211" s="50">
        <v>1</v>
      </c>
      <c r="C211" s="51">
        <v>7.81</v>
      </c>
      <c r="D211" s="51">
        <v>0</v>
      </c>
      <c r="E211" s="51">
        <v>11.97</v>
      </c>
      <c r="F211" s="51">
        <v>0</v>
      </c>
      <c r="G211" s="51">
        <v>0</v>
      </c>
      <c r="H211" s="51">
        <v>54.8</v>
      </c>
      <c r="I211" s="51">
        <v>55.72</v>
      </c>
      <c r="J211" s="51">
        <v>70.88</v>
      </c>
      <c r="K211" s="51">
        <v>52.21</v>
      </c>
      <c r="L211" s="51">
        <v>58.6</v>
      </c>
      <c r="M211" s="51">
        <v>69.16</v>
      </c>
      <c r="N211" s="51">
        <v>77.61</v>
      </c>
      <c r="O211" s="51">
        <v>69.180000000000007</v>
      </c>
      <c r="P211" s="51">
        <v>66.42</v>
      </c>
      <c r="Q211" s="51">
        <v>77.5</v>
      </c>
      <c r="R211" s="51">
        <v>72.760000000000005</v>
      </c>
      <c r="S211" s="51">
        <v>75.790000000000006</v>
      </c>
      <c r="T211" s="51">
        <v>74.59</v>
      </c>
      <c r="U211" s="51">
        <f t="shared" si="3"/>
        <v>895</v>
      </c>
    </row>
    <row r="212" spans="1:21" x14ac:dyDescent="0.2">
      <c r="A212" s="50">
        <v>742</v>
      </c>
      <c r="B212" s="50">
        <v>1</v>
      </c>
      <c r="C212" s="51">
        <v>153.05000000000001</v>
      </c>
      <c r="D212" s="51">
        <v>109.56</v>
      </c>
      <c r="E212" s="51">
        <v>132.68</v>
      </c>
      <c r="F212" s="51">
        <v>0.08</v>
      </c>
      <c r="G212" s="51">
        <v>0</v>
      </c>
      <c r="H212" s="51">
        <v>866.55</v>
      </c>
      <c r="I212" s="51">
        <v>989.84</v>
      </c>
      <c r="J212" s="51">
        <v>1014.94</v>
      </c>
      <c r="K212" s="51">
        <v>921.21</v>
      </c>
      <c r="L212" s="51">
        <v>956.93</v>
      </c>
      <c r="M212" s="51">
        <v>964.84</v>
      </c>
      <c r="N212" s="51">
        <v>969.27</v>
      </c>
      <c r="O212" s="51">
        <v>939.77</v>
      </c>
      <c r="P212" s="51">
        <v>1014.55</v>
      </c>
      <c r="Q212" s="51">
        <v>987.08</v>
      </c>
      <c r="R212" s="51">
        <v>1017.33</v>
      </c>
      <c r="S212" s="51">
        <v>1012.39</v>
      </c>
      <c r="T212" s="51">
        <v>982.3</v>
      </c>
      <c r="U212" s="51">
        <f t="shared" si="3"/>
        <v>13032.369999999999</v>
      </c>
    </row>
    <row r="213" spans="1:21" x14ac:dyDescent="0.2">
      <c r="A213" s="50">
        <v>743</v>
      </c>
      <c r="B213" s="50">
        <v>1</v>
      </c>
      <c r="C213" s="51">
        <v>20.5</v>
      </c>
      <c r="D213" s="51">
        <v>0</v>
      </c>
      <c r="E213" s="51">
        <v>17.760000000000002</v>
      </c>
      <c r="F213" s="51">
        <v>0</v>
      </c>
      <c r="G213" s="51">
        <v>0</v>
      </c>
      <c r="H213" s="51">
        <v>49.72</v>
      </c>
      <c r="I213" s="51">
        <v>69.3</v>
      </c>
      <c r="J213" s="51">
        <v>60.77</v>
      </c>
      <c r="K213" s="51">
        <v>66.78</v>
      </c>
      <c r="L213" s="51">
        <v>65.02</v>
      </c>
      <c r="M213" s="51">
        <v>75.239999999999995</v>
      </c>
      <c r="N213" s="51">
        <v>81.260000000000005</v>
      </c>
      <c r="O213" s="51">
        <v>96.99</v>
      </c>
      <c r="P213" s="51">
        <v>90.13</v>
      </c>
      <c r="Q213" s="51">
        <v>111.04</v>
      </c>
      <c r="R213" s="51">
        <v>82.74</v>
      </c>
      <c r="S213" s="51">
        <v>85.85</v>
      </c>
      <c r="T213" s="51">
        <v>83.61</v>
      </c>
      <c r="U213" s="51">
        <f t="shared" si="3"/>
        <v>1056.71</v>
      </c>
    </row>
    <row r="214" spans="1:21" x14ac:dyDescent="0.2">
      <c r="A214" s="50">
        <v>745</v>
      </c>
      <c r="B214" s="50">
        <v>1</v>
      </c>
      <c r="C214" s="51">
        <v>19.850000000000001</v>
      </c>
      <c r="D214" s="51">
        <v>0</v>
      </c>
      <c r="E214" s="51">
        <v>22.15</v>
      </c>
      <c r="F214" s="51">
        <v>0</v>
      </c>
      <c r="G214" s="51">
        <v>0</v>
      </c>
      <c r="H214" s="51">
        <v>98.42</v>
      </c>
      <c r="I214" s="51">
        <v>114.91</v>
      </c>
      <c r="J214" s="51">
        <v>109.55</v>
      </c>
      <c r="K214" s="51">
        <v>133.07</v>
      </c>
      <c r="L214" s="51">
        <v>120.15</v>
      </c>
      <c r="M214" s="51">
        <v>124.42</v>
      </c>
      <c r="N214" s="51">
        <v>137.15</v>
      </c>
      <c r="O214" s="51">
        <v>136.86000000000001</v>
      </c>
      <c r="P214" s="51">
        <v>147.4</v>
      </c>
      <c r="Q214" s="51">
        <v>112.25</v>
      </c>
      <c r="R214" s="51">
        <v>125.3</v>
      </c>
      <c r="S214" s="51">
        <v>124.3</v>
      </c>
      <c r="T214" s="51">
        <v>132.38</v>
      </c>
      <c r="U214" s="51">
        <f t="shared" si="3"/>
        <v>1658.1599999999999</v>
      </c>
    </row>
    <row r="215" spans="1:21" x14ac:dyDescent="0.2">
      <c r="A215" s="50">
        <v>748</v>
      </c>
      <c r="B215" s="50">
        <v>1</v>
      </c>
      <c r="C215" s="51">
        <v>32.799999999999997</v>
      </c>
      <c r="D215" s="51">
        <v>0</v>
      </c>
      <c r="E215" s="51">
        <v>46.06</v>
      </c>
      <c r="F215" s="51">
        <v>0</v>
      </c>
      <c r="G215" s="51">
        <v>0</v>
      </c>
      <c r="H215" s="51">
        <v>212.77</v>
      </c>
      <c r="I215" s="51">
        <v>318.48</v>
      </c>
      <c r="J215" s="51">
        <v>297.37</v>
      </c>
      <c r="K215" s="51">
        <v>289.76</v>
      </c>
      <c r="L215" s="51">
        <v>302.88</v>
      </c>
      <c r="M215" s="51">
        <v>315.97000000000003</v>
      </c>
      <c r="N215" s="51">
        <v>338.71</v>
      </c>
      <c r="O215" s="51">
        <v>327.04000000000002</v>
      </c>
      <c r="P215" s="51">
        <v>341.26</v>
      </c>
      <c r="Q215" s="51">
        <v>370.83</v>
      </c>
      <c r="R215" s="51">
        <v>361.35</v>
      </c>
      <c r="S215" s="51">
        <v>293.98</v>
      </c>
      <c r="T215" s="51">
        <v>305.94</v>
      </c>
      <c r="U215" s="51">
        <f t="shared" si="3"/>
        <v>4155.1999999999989</v>
      </c>
    </row>
    <row r="216" spans="1:21" x14ac:dyDescent="0.2">
      <c r="A216" s="50">
        <v>750</v>
      </c>
      <c r="B216" s="50">
        <v>1</v>
      </c>
      <c r="C216" s="51">
        <v>19.010000000000002</v>
      </c>
      <c r="D216" s="51">
        <v>0</v>
      </c>
      <c r="E216" s="51">
        <v>18.87</v>
      </c>
      <c r="F216" s="51">
        <v>0</v>
      </c>
      <c r="G216" s="51">
        <v>0</v>
      </c>
      <c r="H216" s="51">
        <v>95.33</v>
      </c>
      <c r="I216" s="51">
        <v>113.37</v>
      </c>
      <c r="J216" s="51">
        <v>114.34</v>
      </c>
      <c r="K216" s="51">
        <v>105.95</v>
      </c>
      <c r="L216" s="51">
        <v>92.98</v>
      </c>
      <c r="M216" s="51">
        <v>112.87</v>
      </c>
      <c r="N216" s="51">
        <v>124.35</v>
      </c>
      <c r="O216" s="51">
        <v>170</v>
      </c>
      <c r="P216" s="51">
        <v>154.74</v>
      </c>
      <c r="Q216" s="51">
        <v>168.19</v>
      </c>
      <c r="R216" s="51">
        <v>155.43</v>
      </c>
      <c r="S216" s="51">
        <v>158.4</v>
      </c>
      <c r="T216" s="51">
        <v>153.91</v>
      </c>
      <c r="U216" s="51">
        <f t="shared" si="3"/>
        <v>1757.7400000000002</v>
      </c>
    </row>
    <row r="217" spans="1:21" x14ac:dyDescent="0.2">
      <c r="A217" s="50">
        <v>756</v>
      </c>
      <c r="B217" s="50">
        <v>1</v>
      </c>
      <c r="C217" s="51">
        <v>3.71</v>
      </c>
      <c r="D217" s="51">
        <v>0</v>
      </c>
      <c r="E217" s="51">
        <v>10.31</v>
      </c>
      <c r="F217" s="51">
        <v>0</v>
      </c>
      <c r="G217" s="51">
        <v>0</v>
      </c>
      <c r="H217" s="51">
        <v>50.89</v>
      </c>
      <c r="I217" s="51">
        <v>49.56</v>
      </c>
      <c r="J217" s="51">
        <v>54.83</v>
      </c>
      <c r="K217" s="51">
        <v>57.09</v>
      </c>
      <c r="L217" s="51">
        <v>54.25</v>
      </c>
      <c r="M217" s="51">
        <v>51.12</v>
      </c>
      <c r="N217" s="51">
        <v>47.74</v>
      </c>
      <c r="O217" s="51">
        <v>52.25</v>
      </c>
      <c r="P217" s="51">
        <v>55.28</v>
      </c>
      <c r="Q217" s="51">
        <v>72.14</v>
      </c>
      <c r="R217" s="51">
        <v>57.34</v>
      </c>
      <c r="S217" s="51">
        <v>55.08</v>
      </c>
      <c r="T217" s="51">
        <v>59.73</v>
      </c>
      <c r="U217" s="51">
        <f t="shared" si="3"/>
        <v>731.32</v>
      </c>
    </row>
    <row r="218" spans="1:21" x14ac:dyDescent="0.2">
      <c r="A218" s="50">
        <v>761</v>
      </c>
      <c r="B218" s="50">
        <v>1</v>
      </c>
      <c r="C218" s="51">
        <v>71.900000000000006</v>
      </c>
      <c r="D218" s="51">
        <v>19.29</v>
      </c>
      <c r="E218" s="51">
        <v>59.96</v>
      </c>
      <c r="F218" s="51">
        <v>0</v>
      </c>
      <c r="G218" s="51">
        <v>0</v>
      </c>
      <c r="H218" s="51">
        <v>277.14999999999998</v>
      </c>
      <c r="I218" s="51">
        <v>378.73</v>
      </c>
      <c r="J218" s="51">
        <v>351.46</v>
      </c>
      <c r="K218" s="51">
        <v>328.67</v>
      </c>
      <c r="L218" s="51">
        <v>346.72</v>
      </c>
      <c r="M218" s="51">
        <v>346.9</v>
      </c>
      <c r="N218" s="51">
        <v>375.15</v>
      </c>
      <c r="O218" s="51">
        <v>387.04</v>
      </c>
      <c r="P218" s="51">
        <v>381.44</v>
      </c>
      <c r="Q218" s="51">
        <v>418.89</v>
      </c>
      <c r="R218" s="51">
        <v>392.6</v>
      </c>
      <c r="S218" s="51">
        <v>445.4</v>
      </c>
      <c r="T218" s="51">
        <v>436.06</v>
      </c>
      <c r="U218" s="51">
        <f t="shared" si="3"/>
        <v>5017.3600000000006</v>
      </c>
    </row>
    <row r="219" spans="1:21" x14ac:dyDescent="0.2">
      <c r="A219" s="50">
        <v>763</v>
      </c>
      <c r="B219" s="50">
        <v>1</v>
      </c>
      <c r="C219" s="51">
        <v>4.1100000000000003</v>
      </c>
      <c r="D219" s="51">
        <v>0</v>
      </c>
      <c r="E219" s="51">
        <v>6.88</v>
      </c>
      <c r="F219" s="51">
        <v>0</v>
      </c>
      <c r="G219" s="51">
        <v>0</v>
      </c>
      <c r="H219" s="51">
        <v>29.34</v>
      </c>
      <c r="I219" s="51">
        <v>37.380000000000003</v>
      </c>
      <c r="J219" s="51">
        <v>50.62</v>
      </c>
      <c r="K219" s="51">
        <v>47.75</v>
      </c>
      <c r="L219" s="51">
        <v>44.41</v>
      </c>
      <c r="M219" s="51">
        <v>52.38</v>
      </c>
      <c r="N219" s="51">
        <v>40.25</v>
      </c>
      <c r="O219" s="51">
        <v>39.130000000000003</v>
      </c>
      <c r="P219" s="51">
        <v>49.88</v>
      </c>
      <c r="Q219" s="51">
        <v>46.27</v>
      </c>
      <c r="R219" s="51">
        <v>45.79</v>
      </c>
      <c r="S219" s="51">
        <v>51.04</v>
      </c>
      <c r="T219" s="51">
        <v>52.73</v>
      </c>
      <c r="U219" s="51">
        <f t="shared" si="3"/>
        <v>597.96</v>
      </c>
    </row>
    <row r="220" spans="1:21" x14ac:dyDescent="0.2">
      <c r="A220" s="50">
        <v>768</v>
      </c>
      <c r="B220" s="50">
        <v>1</v>
      </c>
      <c r="C220" s="51">
        <v>0.56000000000000005</v>
      </c>
      <c r="D220" s="51">
        <v>0.47</v>
      </c>
      <c r="E220" s="51">
        <v>3</v>
      </c>
      <c r="F220" s="51">
        <v>7.0000000000000007E-2</v>
      </c>
      <c r="G220" s="51">
        <v>0</v>
      </c>
      <c r="H220" s="51">
        <v>25.95</v>
      </c>
      <c r="I220" s="51">
        <v>24.2</v>
      </c>
      <c r="J220" s="51">
        <v>20.440000000000001</v>
      </c>
      <c r="K220" s="51">
        <v>18.420000000000002</v>
      </c>
      <c r="L220" s="51">
        <v>30.89</v>
      </c>
      <c r="M220" s="51">
        <v>26.61</v>
      </c>
      <c r="N220" s="51">
        <v>22.4</v>
      </c>
      <c r="O220" s="51">
        <v>30.37</v>
      </c>
      <c r="P220" s="51">
        <v>21.08</v>
      </c>
      <c r="Q220" s="51">
        <v>22.37</v>
      </c>
      <c r="R220" s="51">
        <v>23.43</v>
      </c>
      <c r="S220" s="51">
        <v>21.84</v>
      </c>
      <c r="T220" s="51">
        <v>20.12</v>
      </c>
      <c r="U220" s="51">
        <f t="shared" si="3"/>
        <v>312.22000000000003</v>
      </c>
    </row>
    <row r="221" spans="1:21" x14ac:dyDescent="0.2">
      <c r="A221" s="50">
        <v>771</v>
      </c>
      <c r="B221" s="50">
        <v>1</v>
      </c>
      <c r="C221" s="51">
        <v>2.09</v>
      </c>
      <c r="D221" s="51">
        <v>0</v>
      </c>
      <c r="E221" s="51">
        <v>0</v>
      </c>
      <c r="F221" s="51">
        <v>0</v>
      </c>
      <c r="G221" s="51">
        <v>0</v>
      </c>
      <c r="H221" s="51">
        <v>3</v>
      </c>
      <c r="I221" s="51">
        <v>18.39</v>
      </c>
      <c r="J221" s="51">
        <v>8.64</v>
      </c>
      <c r="K221" s="51">
        <v>8.67</v>
      </c>
      <c r="L221" s="51">
        <v>12.03</v>
      </c>
      <c r="M221" s="51">
        <v>8.36</v>
      </c>
      <c r="N221" s="51">
        <v>8.23</v>
      </c>
      <c r="O221" s="51">
        <v>21.86</v>
      </c>
      <c r="P221" s="51">
        <v>14.79</v>
      </c>
      <c r="Q221" s="51">
        <v>16</v>
      </c>
      <c r="R221" s="51">
        <v>13</v>
      </c>
      <c r="S221" s="51">
        <v>26.61</v>
      </c>
      <c r="T221" s="51">
        <v>7.27</v>
      </c>
      <c r="U221" s="51">
        <f t="shared" si="3"/>
        <v>168.94000000000003</v>
      </c>
    </row>
    <row r="222" spans="1:21" x14ac:dyDescent="0.2">
      <c r="A222" s="50">
        <v>775</v>
      </c>
      <c r="B222" s="50">
        <v>1</v>
      </c>
      <c r="C222" s="51">
        <v>5.34</v>
      </c>
      <c r="D222" s="51">
        <v>0</v>
      </c>
      <c r="E222" s="51">
        <v>2.08</v>
      </c>
      <c r="F222" s="51">
        <v>0</v>
      </c>
      <c r="G222" s="51">
        <v>0</v>
      </c>
      <c r="H222" s="51">
        <v>39.61</v>
      </c>
      <c r="I222" s="51">
        <v>32.97</v>
      </c>
      <c r="J222" s="51">
        <v>22.65</v>
      </c>
      <c r="K222" s="51">
        <v>43.69</v>
      </c>
      <c r="L222" s="51">
        <v>41.65</v>
      </c>
      <c r="M222" s="51">
        <v>38.47</v>
      </c>
      <c r="N222" s="51">
        <v>41.72</v>
      </c>
      <c r="O222" s="51">
        <v>45.11</v>
      </c>
      <c r="P222" s="51">
        <v>43.87</v>
      </c>
      <c r="Q222" s="51">
        <v>37.79</v>
      </c>
      <c r="R222" s="51">
        <v>41.48</v>
      </c>
      <c r="S222" s="51">
        <v>38.71</v>
      </c>
      <c r="T222" s="51">
        <v>29.37</v>
      </c>
      <c r="U222" s="51">
        <f t="shared" si="3"/>
        <v>504.51000000000005</v>
      </c>
    </row>
    <row r="223" spans="1:21" x14ac:dyDescent="0.2">
      <c r="A223" s="50">
        <v>777</v>
      </c>
      <c r="B223" s="50">
        <v>1</v>
      </c>
      <c r="C223" s="51">
        <v>6.67</v>
      </c>
      <c r="D223" s="51">
        <v>15.35</v>
      </c>
      <c r="E223" s="51">
        <v>7.89</v>
      </c>
      <c r="F223" s="51">
        <v>0</v>
      </c>
      <c r="G223" s="51">
        <v>0</v>
      </c>
      <c r="H223" s="51">
        <v>51.74</v>
      </c>
      <c r="I223" s="51">
        <v>70.64</v>
      </c>
      <c r="J223" s="51">
        <v>43.13</v>
      </c>
      <c r="K223" s="51">
        <v>66.739999999999995</v>
      </c>
      <c r="L223" s="51">
        <v>58.94</v>
      </c>
      <c r="M223" s="51">
        <v>53.37</v>
      </c>
      <c r="N223" s="51">
        <v>64.75</v>
      </c>
      <c r="O223" s="51">
        <v>81.83</v>
      </c>
      <c r="P223" s="51">
        <v>64</v>
      </c>
      <c r="Q223" s="51">
        <v>73.3</v>
      </c>
      <c r="R223" s="51">
        <v>53.66</v>
      </c>
      <c r="S223" s="51">
        <v>67.23</v>
      </c>
      <c r="T223" s="51">
        <v>81.510000000000005</v>
      </c>
      <c r="U223" s="51">
        <f t="shared" si="3"/>
        <v>860.75</v>
      </c>
    </row>
    <row r="224" spans="1:21" x14ac:dyDescent="0.2">
      <c r="A224" s="50">
        <v>786</v>
      </c>
      <c r="B224" s="50">
        <v>1</v>
      </c>
      <c r="C224" s="51">
        <v>7.95</v>
      </c>
      <c r="D224" s="51">
        <v>7.56</v>
      </c>
      <c r="E224" s="51">
        <v>0.5</v>
      </c>
      <c r="F224" s="51">
        <v>0</v>
      </c>
      <c r="G224" s="51">
        <v>0</v>
      </c>
      <c r="H224" s="51">
        <v>23.33</v>
      </c>
      <c r="I224" s="51">
        <v>34.9</v>
      </c>
      <c r="J224" s="51">
        <v>27.92</v>
      </c>
      <c r="K224" s="51">
        <v>44.25</v>
      </c>
      <c r="L224" s="51">
        <v>33.229999999999997</v>
      </c>
      <c r="M224" s="51">
        <v>36.380000000000003</v>
      </c>
      <c r="N224" s="51">
        <v>39.1</v>
      </c>
      <c r="O224" s="51">
        <v>38.47</v>
      </c>
      <c r="P224" s="51">
        <v>51.66</v>
      </c>
      <c r="Q224" s="51">
        <v>56.16</v>
      </c>
      <c r="R224" s="51">
        <v>40.299999999999997</v>
      </c>
      <c r="S224" s="51">
        <v>40.28</v>
      </c>
      <c r="T224" s="51">
        <v>41.8</v>
      </c>
      <c r="U224" s="51">
        <f t="shared" si="3"/>
        <v>523.79</v>
      </c>
    </row>
    <row r="225" spans="1:21" x14ac:dyDescent="0.2">
      <c r="A225" s="50">
        <v>787</v>
      </c>
      <c r="B225" s="50">
        <v>1</v>
      </c>
      <c r="C225" s="51">
        <v>5.71</v>
      </c>
      <c r="D225" s="51">
        <v>1.48</v>
      </c>
      <c r="E225" s="51">
        <v>8.42</v>
      </c>
      <c r="F225" s="51">
        <v>0</v>
      </c>
      <c r="G225" s="51">
        <v>0</v>
      </c>
      <c r="H225" s="51">
        <v>28.87</v>
      </c>
      <c r="I225" s="51">
        <v>44.78</v>
      </c>
      <c r="J225" s="51">
        <v>33.46</v>
      </c>
      <c r="K225" s="51">
        <v>41.54</v>
      </c>
      <c r="L225" s="51">
        <v>34.93</v>
      </c>
      <c r="M225" s="51">
        <v>40.35</v>
      </c>
      <c r="N225" s="51">
        <v>40.26</v>
      </c>
      <c r="O225" s="51">
        <v>52.6</v>
      </c>
      <c r="P225" s="51">
        <v>40.65</v>
      </c>
      <c r="Q225" s="51">
        <v>40.94</v>
      </c>
      <c r="R225" s="51">
        <v>33.549999999999997</v>
      </c>
      <c r="S225" s="51">
        <v>34.619999999999997</v>
      </c>
      <c r="T225" s="51">
        <v>35.1</v>
      </c>
      <c r="U225" s="51">
        <f t="shared" si="3"/>
        <v>517.26</v>
      </c>
    </row>
    <row r="226" spans="1:21" x14ac:dyDescent="0.2">
      <c r="A226" s="50">
        <v>801</v>
      </c>
      <c r="B226" s="50">
        <v>1</v>
      </c>
      <c r="C226" s="51">
        <v>1.96</v>
      </c>
      <c r="D226" s="51">
        <v>3.6</v>
      </c>
      <c r="E226" s="51">
        <v>0.73</v>
      </c>
      <c r="F226" s="51">
        <v>0</v>
      </c>
      <c r="G226" s="51">
        <v>0</v>
      </c>
      <c r="H226" s="51">
        <v>9.11</v>
      </c>
      <c r="I226" s="51">
        <v>5.48</v>
      </c>
      <c r="J226" s="51">
        <v>10</v>
      </c>
      <c r="K226" s="51">
        <v>10.14</v>
      </c>
      <c r="L226" s="51">
        <v>5.28</v>
      </c>
      <c r="M226" s="51">
        <v>6.48</v>
      </c>
      <c r="N226" s="51">
        <v>10.7</v>
      </c>
      <c r="O226" s="51">
        <v>9</v>
      </c>
      <c r="P226" s="51">
        <v>5.54</v>
      </c>
      <c r="Q226" s="51">
        <v>6.35</v>
      </c>
      <c r="R226" s="51">
        <v>7.87</v>
      </c>
      <c r="S226" s="51">
        <v>4.68</v>
      </c>
      <c r="T226" s="51">
        <v>8.02</v>
      </c>
      <c r="U226" s="51">
        <f t="shared" si="3"/>
        <v>104.94000000000001</v>
      </c>
    </row>
    <row r="227" spans="1:21" x14ac:dyDescent="0.2">
      <c r="A227" s="50">
        <v>803</v>
      </c>
      <c r="B227" s="50">
        <v>1</v>
      </c>
      <c r="C227" s="51">
        <v>4.8899999999999997</v>
      </c>
      <c r="D227" s="51">
        <v>9</v>
      </c>
      <c r="E227" s="51">
        <v>4.46</v>
      </c>
      <c r="F227" s="51">
        <v>0</v>
      </c>
      <c r="G227" s="51">
        <v>0</v>
      </c>
      <c r="H227" s="51">
        <v>21.75</v>
      </c>
      <c r="I227" s="51">
        <v>14.42</v>
      </c>
      <c r="J227" s="51">
        <v>20.69</v>
      </c>
      <c r="K227" s="51">
        <v>17.309999999999999</v>
      </c>
      <c r="L227" s="51">
        <v>21.24</v>
      </c>
      <c r="M227" s="51">
        <v>24.53</v>
      </c>
      <c r="N227" s="51">
        <v>29.67</v>
      </c>
      <c r="O227" s="51">
        <v>22.01</v>
      </c>
      <c r="P227" s="51">
        <v>25.04</v>
      </c>
      <c r="Q227" s="51">
        <v>22.98</v>
      </c>
      <c r="R227" s="51">
        <v>24.97</v>
      </c>
      <c r="S227" s="51">
        <v>27.28</v>
      </c>
      <c r="T227" s="51">
        <v>22.9</v>
      </c>
      <c r="U227" s="51">
        <f t="shared" si="3"/>
        <v>313.14</v>
      </c>
    </row>
    <row r="228" spans="1:21" x14ac:dyDescent="0.2">
      <c r="A228" s="50">
        <v>811</v>
      </c>
      <c r="B228" s="50">
        <v>1</v>
      </c>
      <c r="C228" s="51">
        <v>6.84</v>
      </c>
      <c r="D228" s="51">
        <v>0</v>
      </c>
      <c r="E228" s="51">
        <v>4.97</v>
      </c>
      <c r="F228" s="51">
        <v>0</v>
      </c>
      <c r="G228" s="51">
        <v>0</v>
      </c>
      <c r="H228" s="51">
        <v>18.100000000000001</v>
      </c>
      <c r="I228" s="51">
        <v>35</v>
      </c>
      <c r="J228" s="51">
        <v>22.88</v>
      </c>
      <c r="K228" s="51">
        <v>26.6</v>
      </c>
      <c r="L228" s="51">
        <v>41.98</v>
      </c>
      <c r="M228" s="51">
        <v>33.46</v>
      </c>
      <c r="N228" s="51">
        <v>43.46</v>
      </c>
      <c r="O228" s="51">
        <v>58.64</v>
      </c>
      <c r="P228" s="51">
        <v>51</v>
      </c>
      <c r="Q228" s="51">
        <v>45.58</v>
      </c>
      <c r="R228" s="51">
        <v>53.63</v>
      </c>
      <c r="S228" s="51">
        <v>42.82</v>
      </c>
      <c r="T228" s="51">
        <v>44.18</v>
      </c>
      <c r="U228" s="51">
        <f t="shared" si="3"/>
        <v>529.14</v>
      </c>
    </row>
    <row r="229" spans="1:21" x14ac:dyDescent="0.2">
      <c r="A229" s="50">
        <v>813</v>
      </c>
      <c r="B229" s="50">
        <v>1</v>
      </c>
      <c r="C229" s="51">
        <v>11.21</v>
      </c>
      <c r="D229" s="51">
        <v>0</v>
      </c>
      <c r="E229" s="51">
        <v>14.15</v>
      </c>
      <c r="F229" s="51">
        <v>0</v>
      </c>
      <c r="G229" s="51">
        <v>0</v>
      </c>
      <c r="H229" s="51">
        <v>49.85</v>
      </c>
      <c r="I229" s="51">
        <v>72.06</v>
      </c>
      <c r="J229" s="51">
        <v>91.32</v>
      </c>
      <c r="K229" s="51">
        <v>80.13</v>
      </c>
      <c r="L229" s="51">
        <v>98.32</v>
      </c>
      <c r="M229" s="51">
        <v>69.83</v>
      </c>
      <c r="N229" s="51">
        <v>86.53</v>
      </c>
      <c r="O229" s="51">
        <v>100.44</v>
      </c>
      <c r="P229" s="51">
        <v>106.58</v>
      </c>
      <c r="Q229" s="51">
        <v>100.62</v>
      </c>
      <c r="R229" s="51">
        <v>98.29</v>
      </c>
      <c r="S229" s="51">
        <v>95.51</v>
      </c>
      <c r="T229" s="51">
        <v>95.14</v>
      </c>
      <c r="U229" s="51">
        <f t="shared" si="3"/>
        <v>1169.98</v>
      </c>
    </row>
    <row r="230" spans="1:21" x14ac:dyDescent="0.2">
      <c r="A230" s="50">
        <v>818</v>
      </c>
      <c r="B230" s="50">
        <v>1</v>
      </c>
      <c r="C230" s="51">
        <v>3.31</v>
      </c>
      <c r="D230" s="51">
        <v>0</v>
      </c>
      <c r="E230" s="51">
        <v>7.01</v>
      </c>
      <c r="F230" s="51">
        <v>0</v>
      </c>
      <c r="G230" s="51">
        <v>0</v>
      </c>
      <c r="H230" s="51">
        <v>16.91</v>
      </c>
      <c r="I230" s="51">
        <v>20.75</v>
      </c>
      <c r="J230" s="51">
        <v>25.23</v>
      </c>
      <c r="K230" s="51">
        <v>17.09</v>
      </c>
      <c r="L230" s="51">
        <v>22.92</v>
      </c>
      <c r="M230" s="51">
        <v>20.58</v>
      </c>
      <c r="N230" s="51">
        <v>22</v>
      </c>
      <c r="O230" s="51">
        <v>21.74</v>
      </c>
      <c r="P230" s="51">
        <v>17.61</v>
      </c>
      <c r="Q230" s="51">
        <v>24.18</v>
      </c>
      <c r="R230" s="51">
        <v>17.989999999999998</v>
      </c>
      <c r="S230" s="51">
        <v>24.5</v>
      </c>
      <c r="T230" s="51">
        <v>12.66</v>
      </c>
      <c r="U230" s="51">
        <f t="shared" si="3"/>
        <v>274.48000000000008</v>
      </c>
    </row>
    <row r="231" spans="1:21" x14ac:dyDescent="0.2">
      <c r="A231" s="50">
        <v>820</v>
      </c>
      <c r="B231" s="50">
        <v>1</v>
      </c>
      <c r="C231" s="51">
        <v>3.84</v>
      </c>
      <c r="D231" s="51">
        <v>0</v>
      </c>
      <c r="E231" s="51">
        <v>3.96</v>
      </c>
      <c r="F231" s="51">
        <v>0</v>
      </c>
      <c r="G231" s="51">
        <v>0</v>
      </c>
      <c r="H231" s="51">
        <v>26.97</v>
      </c>
      <c r="I231" s="51">
        <v>27.4</v>
      </c>
      <c r="J231" s="51">
        <v>20.39</v>
      </c>
      <c r="K231" s="51">
        <v>31.97</v>
      </c>
      <c r="L231" s="51">
        <v>27.46</v>
      </c>
      <c r="M231" s="51">
        <v>43.14</v>
      </c>
      <c r="N231" s="51">
        <v>39.229999999999997</v>
      </c>
      <c r="O231" s="51">
        <v>42.12</v>
      </c>
      <c r="P231" s="51">
        <v>42.74</v>
      </c>
      <c r="Q231" s="51">
        <v>46.15</v>
      </c>
      <c r="R231" s="51">
        <v>49.31</v>
      </c>
      <c r="S231" s="51">
        <v>31.7</v>
      </c>
      <c r="T231" s="51">
        <v>40.76</v>
      </c>
      <c r="U231" s="51">
        <f t="shared" si="3"/>
        <v>477.13999999999993</v>
      </c>
    </row>
    <row r="232" spans="1:21" x14ac:dyDescent="0.2">
      <c r="A232" s="50">
        <v>821</v>
      </c>
      <c r="B232" s="50">
        <v>1</v>
      </c>
      <c r="C232" s="51">
        <v>3.29</v>
      </c>
      <c r="D232" s="51">
        <v>2.67</v>
      </c>
      <c r="E232" s="51">
        <v>4.1399999999999997</v>
      </c>
      <c r="F232" s="51">
        <v>11.07</v>
      </c>
      <c r="G232" s="51">
        <v>0</v>
      </c>
      <c r="H232" s="51">
        <v>32.82</v>
      </c>
      <c r="I232" s="51">
        <v>54.36</v>
      </c>
      <c r="J232" s="51">
        <v>50.72</v>
      </c>
      <c r="K232" s="51">
        <v>57.17</v>
      </c>
      <c r="L232" s="51">
        <v>58.97</v>
      </c>
      <c r="M232" s="51">
        <v>58.77</v>
      </c>
      <c r="N232" s="51">
        <v>60.63</v>
      </c>
      <c r="O232" s="51">
        <v>66.03</v>
      </c>
      <c r="P232" s="51">
        <v>56.76</v>
      </c>
      <c r="Q232" s="51">
        <v>56.56</v>
      </c>
      <c r="R232" s="51">
        <v>63.86</v>
      </c>
      <c r="S232" s="51">
        <v>71.209999999999994</v>
      </c>
      <c r="T232" s="51">
        <v>54.5</v>
      </c>
      <c r="U232" s="51">
        <f t="shared" si="3"/>
        <v>763.53000000000009</v>
      </c>
    </row>
    <row r="233" spans="1:21" x14ac:dyDescent="0.2">
      <c r="A233" s="50">
        <v>829</v>
      </c>
      <c r="B233" s="50">
        <v>1</v>
      </c>
      <c r="C233" s="51">
        <v>20.61</v>
      </c>
      <c r="D233" s="51">
        <v>0.56999999999999995</v>
      </c>
      <c r="E233" s="51">
        <v>13.6</v>
      </c>
      <c r="F233" s="51">
        <v>0</v>
      </c>
      <c r="G233" s="51">
        <v>0</v>
      </c>
      <c r="H233" s="51">
        <v>96.82</v>
      </c>
      <c r="I233" s="51">
        <v>131.19</v>
      </c>
      <c r="J233" s="51">
        <v>103.98</v>
      </c>
      <c r="K233" s="51">
        <v>107.39</v>
      </c>
      <c r="L233" s="51">
        <v>133.52000000000001</v>
      </c>
      <c r="M233" s="51">
        <v>122.29</v>
      </c>
      <c r="N233" s="51">
        <v>147.49</v>
      </c>
      <c r="O233" s="51">
        <v>146.13</v>
      </c>
      <c r="P233" s="51">
        <v>180.02</v>
      </c>
      <c r="Q233" s="51">
        <v>137.85</v>
      </c>
      <c r="R233" s="51">
        <v>172.97</v>
      </c>
      <c r="S233" s="51">
        <v>143.35</v>
      </c>
      <c r="T233" s="51">
        <v>169.47</v>
      </c>
      <c r="U233" s="51">
        <f t="shared" si="3"/>
        <v>1827.2499999999998</v>
      </c>
    </row>
    <row r="234" spans="1:21" x14ac:dyDescent="0.2">
      <c r="A234" s="50">
        <v>831</v>
      </c>
      <c r="B234" s="50">
        <v>1</v>
      </c>
      <c r="C234" s="51">
        <v>47.61</v>
      </c>
      <c r="D234" s="51">
        <v>0.6</v>
      </c>
      <c r="E234" s="51">
        <v>64.28</v>
      </c>
      <c r="F234" s="51">
        <v>0</v>
      </c>
      <c r="G234" s="51">
        <v>0</v>
      </c>
      <c r="H234" s="51">
        <v>428.14</v>
      </c>
      <c r="I234" s="51">
        <v>544.55999999999995</v>
      </c>
      <c r="J234" s="51">
        <v>533.24</v>
      </c>
      <c r="K234" s="51">
        <v>539.54999999999995</v>
      </c>
      <c r="L234" s="51">
        <v>551.48</v>
      </c>
      <c r="M234" s="51">
        <v>569.46</v>
      </c>
      <c r="N234" s="51">
        <v>592.22</v>
      </c>
      <c r="O234" s="51">
        <v>594.61</v>
      </c>
      <c r="P234" s="51">
        <v>639.87</v>
      </c>
      <c r="Q234" s="51">
        <v>592.62</v>
      </c>
      <c r="R234" s="51">
        <v>675.8</v>
      </c>
      <c r="S234" s="51">
        <v>586.6</v>
      </c>
      <c r="T234" s="51">
        <v>662.29</v>
      </c>
      <c r="U234" s="51">
        <f t="shared" si="3"/>
        <v>7622.93</v>
      </c>
    </row>
    <row r="235" spans="1:21" x14ac:dyDescent="0.2">
      <c r="A235" s="50">
        <v>832</v>
      </c>
      <c r="B235" s="50">
        <v>1</v>
      </c>
      <c r="C235" s="51">
        <v>16.28</v>
      </c>
      <c r="D235" s="51">
        <v>0.33</v>
      </c>
      <c r="E235" s="51">
        <v>13.16</v>
      </c>
      <c r="F235" s="51">
        <v>1</v>
      </c>
      <c r="G235" s="51">
        <v>0</v>
      </c>
      <c r="H235" s="51">
        <v>126.32</v>
      </c>
      <c r="I235" s="51">
        <v>168.24</v>
      </c>
      <c r="J235" s="51">
        <v>181.28</v>
      </c>
      <c r="K235" s="51">
        <v>176.07</v>
      </c>
      <c r="L235" s="51">
        <v>157</v>
      </c>
      <c r="M235" s="51">
        <v>181.11</v>
      </c>
      <c r="N235" s="51">
        <v>213.22</v>
      </c>
      <c r="O235" s="51">
        <v>194.06</v>
      </c>
      <c r="P235" s="51">
        <v>207.85</v>
      </c>
      <c r="Q235" s="51">
        <v>194.36</v>
      </c>
      <c r="R235" s="51">
        <v>208.17</v>
      </c>
      <c r="S235" s="51">
        <v>183.27</v>
      </c>
      <c r="T235" s="51">
        <v>213.97</v>
      </c>
      <c r="U235" s="51">
        <f t="shared" si="3"/>
        <v>2435.6899999999996</v>
      </c>
    </row>
    <row r="236" spans="1:21" x14ac:dyDescent="0.2">
      <c r="A236" s="50">
        <v>833</v>
      </c>
      <c r="B236" s="50">
        <v>1</v>
      </c>
      <c r="C236" s="51">
        <v>251.24</v>
      </c>
      <c r="D236" s="51">
        <v>34.71</v>
      </c>
      <c r="E236" s="51">
        <v>188.12</v>
      </c>
      <c r="F236" s="51">
        <v>0.37</v>
      </c>
      <c r="G236" s="51">
        <v>0</v>
      </c>
      <c r="H236" s="51">
        <v>1134.23</v>
      </c>
      <c r="I236" s="51">
        <v>1485.78</v>
      </c>
      <c r="J236" s="51">
        <v>1423.05</v>
      </c>
      <c r="K236" s="51">
        <v>1452.17</v>
      </c>
      <c r="L236" s="51">
        <v>1470.18</v>
      </c>
      <c r="M236" s="51">
        <v>1527.77</v>
      </c>
      <c r="N236" s="51">
        <v>1489.25</v>
      </c>
      <c r="O236" s="51">
        <v>1574.73</v>
      </c>
      <c r="P236" s="51">
        <v>1549.95</v>
      </c>
      <c r="Q236" s="51">
        <v>1618.05</v>
      </c>
      <c r="R236" s="51">
        <v>1593.4</v>
      </c>
      <c r="S236" s="51">
        <v>1531.52</v>
      </c>
      <c r="T236" s="51">
        <v>1566.64</v>
      </c>
      <c r="U236" s="51">
        <f t="shared" si="3"/>
        <v>19891.16</v>
      </c>
    </row>
    <row r="237" spans="1:21" x14ac:dyDescent="0.2">
      <c r="A237" s="50">
        <v>834</v>
      </c>
      <c r="B237" s="50">
        <v>1</v>
      </c>
      <c r="C237" s="51">
        <v>102.23</v>
      </c>
      <c r="D237" s="51">
        <v>5.01</v>
      </c>
      <c r="E237" s="51">
        <v>83.52</v>
      </c>
      <c r="F237" s="51">
        <v>0.28000000000000003</v>
      </c>
      <c r="G237" s="51">
        <v>0</v>
      </c>
      <c r="H237" s="51">
        <v>557.54999999999995</v>
      </c>
      <c r="I237" s="51">
        <v>671.37</v>
      </c>
      <c r="J237" s="51">
        <v>715.22</v>
      </c>
      <c r="K237" s="51">
        <v>681.88</v>
      </c>
      <c r="L237" s="51">
        <v>721.19</v>
      </c>
      <c r="M237" s="51">
        <v>698.64</v>
      </c>
      <c r="N237" s="51">
        <v>764.69</v>
      </c>
      <c r="O237" s="51">
        <v>754.81</v>
      </c>
      <c r="P237" s="51">
        <v>758.96</v>
      </c>
      <c r="Q237" s="51">
        <v>818.34</v>
      </c>
      <c r="R237" s="51">
        <v>787.03</v>
      </c>
      <c r="S237" s="51">
        <v>809.85</v>
      </c>
      <c r="T237" s="51">
        <v>852.05</v>
      </c>
      <c r="U237" s="51">
        <f t="shared" si="3"/>
        <v>9782.619999999999</v>
      </c>
    </row>
    <row r="238" spans="1:21" x14ac:dyDescent="0.2">
      <c r="A238" s="50">
        <v>836</v>
      </c>
      <c r="B238" s="50">
        <v>1</v>
      </c>
      <c r="C238" s="51">
        <v>3.29</v>
      </c>
      <c r="D238" s="51">
        <v>6.38</v>
      </c>
      <c r="E238" s="51">
        <v>2</v>
      </c>
      <c r="F238" s="51">
        <v>0</v>
      </c>
      <c r="G238" s="51">
        <v>0</v>
      </c>
      <c r="H238" s="51">
        <v>20</v>
      </c>
      <c r="I238" s="51">
        <v>19.09</v>
      </c>
      <c r="J238" s="51">
        <v>20</v>
      </c>
      <c r="K238" s="51">
        <v>21.61</v>
      </c>
      <c r="L238" s="51">
        <v>14.76</v>
      </c>
      <c r="M238" s="51">
        <v>15.16</v>
      </c>
      <c r="N238" s="51">
        <v>13.61</v>
      </c>
      <c r="O238" s="51">
        <v>12.92</v>
      </c>
      <c r="P238" s="51">
        <v>20.65</v>
      </c>
      <c r="Q238" s="51">
        <v>15.36</v>
      </c>
      <c r="R238" s="51">
        <v>20.04</v>
      </c>
      <c r="S238" s="51">
        <v>19.559999999999999</v>
      </c>
      <c r="T238" s="51">
        <v>6.33</v>
      </c>
      <c r="U238" s="51">
        <f t="shared" si="3"/>
        <v>230.76</v>
      </c>
    </row>
    <row r="239" spans="1:21" x14ac:dyDescent="0.2">
      <c r="A239" s="50">
        <v>837</v>
      </c>
      <c r="B239" s="50">
        <v>1</v>
      </c>
      <c r="C239" s="51">
        <v>7.42</v>
      </c>
      <c r="D239" s="51">
        <v>18.7</v>
      </c>
      <c r="E239" s="51">
        <v>8.23</v>
      </c>
      <c r="F239" s="51">
        <v>0</v>
      </c>
      <c r="G239" s="51">
        <v>0</v>
      </c>
      <c r="H239" s="51">
        <v>35.659999999999997</v>
      </c>
      <c r="I239" s="51">
        <v>39.36</v>
      </c>
      <c r="J239" s="51">
        <v>33.96</v>
      </c>
      <c r="K239" s="51">
        <v>39.869999999999997</v>
      </c>
      <c r="L239" s="51">
        <v>48.53</v>
      </c>
      <c r="M239" s="51">
        <v>39.549999999999997</v>
      </c>
      <c r="N239" s="51">
        <v>40.67</v>
      </c>
      <c r="O239" s="51">
        <v>46.57</v>
      </c>
      <c r="P239" s="51">
        <v>40.01</v>
      </c>
      <c r="Q239" s="51">
        <v>47.69</v>
      </c>
      <c r="R239" s="51">
        <v>37.39</v>
      </c>
      <c r="S239" s="51">
        <v>36.409999999999997</v>
      </c>
      <c r="T239" s="51">
        <v>44.2</v>
      </c>
      <c r="U239" s="51">
        <f t="shared" si="3"/>
        <v>564.22</v>
      </c>
    </row>
    <row r="240" spans="1:21" x14ac:dyDescent="0.2">
      <c r="A240" s="50">
        <v>840</v>
      </c>
      <c r="B240" s="50">
        <v>1</v>
      </c>
      <c r="C240" s="51">
        <v>16.66</v>
      </c>
      <c r="D240" s="51">
        <v>29.55</v>
      </c>
      <c r="E240" s="51">
        <v>21.7</v>
      </c>
      <c r="F240" s="51">
        <v>0</v>
      </c>
      <c r="G240" s="51">
        <v>0</v>
      </c>
      <c r="H240" s="51">
        <v>64.150000000000006</v>
      </c>
      <c r="I240" s="51">
        <v>63.55</v>
      </c>
      <c r="J240" s="51">
        <v>82.08</v>
      </c>
      <c r="K240" s="51">
        <v>95.37</v>
      </c>
      <c r="L240" s="51">
        <v>68.33</v>
      </c>
      <c r="M240" s="51">
        <v>90.27</v>
      </c>
      <c r="N240" s="51">
        <v>69.17</v>
      </c>
      <c r="O240" s="51">
        <v>93.62</v>
      </c>
      <c r="P240" s="51">
        <v>75.27</v>
      </c>
      <c r="Q240" s="51">
        <v>105.15</v>
      </c>
      <c r="R240" s="51">
        <v>88.96</v>
      </c>
      <c r="S240" s="51">
        <v>84.51</v>
      </c>
      <c r="T240" s="51">
        <v>69.25</v>
      </c>
      <c r="U240" s="51">
        <f t="shared" si="3"/>
        <v>1117.5899999999999</v>
      </c>
    </row>
    <row r="241" spans="1:21" x14ac:dyDescent="0.2">
      <c r="A241" s="50">
        <v>846</v>
      </c>
      <c r="B241" s="50">
        <v>1</v>
      </c>
      <c r="C241" s="51">
        <v>3.11</v>
      </c>
      <c r="D241" s="51">
        <v>0</v>
      </c>
      <c r="E241" s="51">
        <v>1.44</v>
      </c>
      <c r="F241" s="51">
        <v>0</v>
      </c>
      <c r="G241" s="51">
        <v>0</v>
      </c>
      <c r="H241" s="51">
        <v>39.18</v>
      </c>
      <c r="I241" s="51">
        <v>40.76</v>
      </c>
      <c r="J241" s="51">
        <v>35.979999999999997</v>
      </c>
      <c r="K241" s="51">
        <v>58.88</v>
      </c>
      <c r="L241" s="51">
        <v>42.43</v>
      </c>
      <c r="M241" s="51">
        <v>55.89</v>
      </c>
      <c r="N241" s="51">
        <v>55.42</v>
      </c>
      <c r="O241" s="51">
        <v>56</v>
      </c>
      <c r="P241" s="51">
        <v>43.96</v>
      </c>
      <c r="Q241" s="51">
        <v>54.74</v>
      </c>
      <c r="R241" s="51">
        <v>69.27</v>
      </c>
      <c r="S241" s="51">
        <v>53.96</v>
      </c>
      <c r="T241" s="51">
        <v>47.46</v>
      </c>
      <c r="U241" s="51">
        <f t="shared" si="3"/>
        <v>658.48000000000013</v>
      </c>
    </row>
    <row r="242" spans="1:21" x14ac:dyDescent="0.2">
      <c r="A242" s="50">
        <v>850</v>
      </c>
      <c r="B242" s="50">
        <v>1</v>
      </c>
      <c r="C242" s="51">
        <v>0.28000000000000003</v>
      </c>
      <c r="D242" s="51">
        <v>4.8</v>
      </c>
      <c r="E242" s="51">
        <v>0</v>
      </c>
      <c r="F242" s="51">
        <v>0</v>
      </c>
      <c r="G242" s="51">
        <v>0</v>
      </c>
      <c r="H242" s="51">
        <v>15.67</v>
      </c>
      <c r="I242" s="51">
        <v>13.67</v>
      </c>
      <c r="J242" s="51">
        <v>12</v>
      </c>
      <c r="K242" s="51">
        <v>17.989999999999998</v>
      </c>
      <c r="L242" s="51">
        <v>17</v>
      </c>
      <c r="M242" s="51">
        <v>17.05</v>
      </c>
      <c r="N242" s="51">
        <v>17.72</v>
      </c>
      <c r="O242" s="51">
        <v>17</v>
      </c>
      <c r="P242" s="51">
        <v>19.96</v>
      </c>
      <c r="Q242" s="51">
        <v>21.17</v>
      </c>
      <c r="R242" s="51">
        <v>18.5</v>
      </c>
      <c r="S242" s="51">
        <v>9.4600000000000009</v>
      </c>
      <c r="T242" s="51">
        <v>9.0500000000000007</v>
      </c>
      <c r="U242" s="51">
        <f t="shared" si="3"/>
        <v>211.32000000000002</v>
      </c>
    </row>
    <row r="243" spans="1:21" x14ac:dyDescent="0.2">
      <c r="A243" s="50">
        <v>852</v>
      </c>
      <c r="B243" s="50">
        <v>1</v>
      </c>
      <c r="C243" s="51">
        <v>0.56000000000000005</v>
      </c>
      <c r="D243" s="51">
        <v>4.1900000000000004</v>
      </c>
      <c r="E243" s="51">
        <v>0.55000000000000004</v>
      </c>
      <c r="F243" s="51">
        <v>0</v>
      </c>
      <c r="G243" s="51">
        <v>0</v>
      </c>
      <c r="H243" s="51">
        <v>7.22</v>
      </c>
      <c r="I243" s="51">
        <v>6.93</v>
      </c>
      <c r="J243" s="51">
        <v>10.82</v>
      </c>
      <c r="K243" s="51">
        <v>5.85</v>
      </c>
      <c r="L243" s="51">
        <v>8.76</v>
      </c>
      <c r="M243" s="51">
        <v>8.8000000000000007</v>
      </c>
      <c r="N243" s="51">
        <v>10.68</v>
      </c>
      <c r="O243" s="51">
        <v>6.84</v>
      </c>
      <c r="P243" s="51">
        <v>12.64</v>
      </c>
      <c r="Q243" s="51">
        <v>11.71</v>
      </c>
      <c r="R243" s="51">
        <v>2.88</v>
      </c>
      <c r="S243" s="51">
        <v>12.59</v>
      </c>
      <c r="T243" s="51">
        <v>14.68</v>
      </c>
      <c r="U243" s="51">
        <f t="shared" si="3"/>
        <v>125.69999999999999</v>
      </c>
    </row>
    <row r="244" spans="1:21" x14ac:dyDescent="0.2">
      <c r="A244" s="50">
        <v>857</v>
      </c>
      <c r="B244" s="50">
        <v>1</v>
      </c>
      <c r="C244" s="51">
        <v>9.7100000000000009</v>
      </c>
      <c r="D244" s="51">
        <v>0</v>
      </c>
      <c r="E244" s="51">
        <v>6.27</v>
      </c>
      <c r="F244" s="51">
        <v>0</v>
      </c>
      <c r="G244" s="51">
        <v>0</v>
      </c>
      <c r="H244" s="51">
        <v>15.19</v>
      </c>
      <c r="I244" s="51">
        <v>32.4</v>
      </c>
      <c r="J244" s="51">
        <v>33.54</v>
      </c>
      <c r="K244" s="51">
        <v>25.82</v>
      </c>
      <c r="L244" s="51">
        <v>35.75</v>
      </c>
      <c r="M244" s="51">
        <v>39.979999999999997</v>
      </c>
      <c r="N244" s="51">
        <v>35.68</v>
      </c>
      <c r="O244" s="51">
        <v>52.09</v>
      </c>
      <c r="P244" s="51">
        <v>49.23</v>
      </c>
      <c r="Q244" s="51">
        <v>66.39</v>
      </c>
      <c r="R244" s="51">
        <v>50.21</v>
      </c>
      <c r="S244" s="51">
        <v>67.64</v>
      </c>
      <c r="T244" s="51">
        <v>53.92</v>
      </c>
      <c r="U244" s="51">
        <f t="shared" si="3"/>
        <v>573.81999999999994</v>
      </c>
    </row>
    <row r="245" spans="1:21" x14ac:dyDescent="0.2">
      <c r="A245" s="50">
        <v>858</v>
      </c>
      <c r="B245" s="50">
        <v>1</v>
      </c>
      <c r="C245" s="51">
        <v>10.43</v>
      </c>
      <c r="D245" s="51">
        <v>0</v>
      </c>
      <c r="E245" s="51">
        <v>12.38</v>
      </c>
      <c r="F245" s="51">
        <v>0</v>
      </c>
      <c r="G245" s="51">
        <v>0</v>
      </c>
      <c r="H245" s="51">
        <v>77.73</v>
      </c>
      <c r="I245" s="51">
        <v>67.31</v>
      </c>
      <c r="J245" s="51">
        <v>67.7</v>
      </c>
      <c r="K245" s="51">
        <v>72.260000000000005</v>
      </c>
      <c r="L245" s="51">
        <v>78.459999999999994</v>
      </c>
      <c r="M245" s="51">
        <v>75.87</v>
      </c>
      <c r="N245" s="51">
        <v>74.569999999999993</v>
      </c>
      <c r="O245" s="51">
        <v>91.46</v>
      </c>
      <c r="P245" s="51">
        <v>86.49</v>
      </c>
      <c r="Q245" s="51">
        <v>73.290000000000006</v>
      </c>
      <c r="R245" s="51">
        <v>88.32</v>
      </c>
      <c r="S245" s="51">
        <v>69.489999999999995</v>
      </c>
      <c r="T245" s="51">
        <v>70.87</v>
      </c>
      <c r="U245" s="51">
        <f t="shared" si="3"/>
        <v>1016.63</v>
      </c>
    </row>
    <row r="246" spans="1:21" x14ac:dyDescent="0.2">
      <c r="A246" s="50">
        <v>861</v>
      </c>
      <c r="B246" s="50">
        <v>1</v>
      </c>
      <c r="C246" s="51">
        <v>41.01</v>
      </c>
      <c r="D246" s="51">
        <v>4.2</v>
      </c>
      <c r="E246" s="51">
        <v>38</v>
      </c>
      <c r="F246" s="51">
        <v>2.4900000000000002</v>
      </c>
      <c r="G246" s="51">
        <v>0</v>
      </c>
      <c r="H246" s="51">
        <v>161.25</v>
      </c>
      <c r="I246" s="51">
        <v>256.23</v>
      </c>
      <c r="J246" s="51">
        <v>228.56</v>
      </c>
      <c r="K246" s="51">
        <v>221.91</v>
      </c>
      <c r="L246" s="51">
        <v>219.35</v>
      </c>
      <c r="M246" s="51">
        <v>216.54</v>
      </c>
      <c r="N246" s="51">
        <v>270.48</v>
      </c>
      <c r="O246" s="51">
        <v>269.08</v>
      </c>
      <c r="P246" s="51">
        <v>284.29000000000002</v>
      </c>
      <c r="Q246" s="51">
        <v>260.22000000000003</v>
      </c>
      <c r="R246" s="51">
        <v>255.4</v>
      </c>
      <c r="S246" s="51">
        <v>291.52999999999997</v>
      </c>
      <c r="T246" s="51">
        <v>253.13</v>
      </c>
      <c r="U246" s="51">
        <f t="shared" si="3"/>
        <v>3273.67</v>
      </c>
    </row>
    <row r="247" spans="1:21" x14ac:dyDescent="0.2">
      <c r="A247" s="50">
        <v>876</v>
      </c>
      <c r="B247" s="50">
        <v>1</v>
      </c>
      <c r="C247" s="51">
        <v>18.72</v>
      </c>
      <c r="D247" s="51">
        <v>0</v>
      </c>
      <c r="E247" s="51">
        <v>19.48</v>
      </c>
      <c r="F247" s="51">
        <v>0</v>
      </c>
      <c r="G247" s="51">
        <v>0</v>
      </c>
      <c r="H247" s="51">
        <v>112.33</v>
      </c>
      <c r="I247" s="51">
        <v>121.21</v>
      </c>
      <c r="J247" s="51">
        <v>111.92</v>
      </c>
      <c r="K247" s="51">
        <v>137.91</v>
      </c>
      <c r="L247" s="51">
        <v>125.21</v>
      </c>
      <c r="M247" s="51">
        <v>151.30000000000001</v>
      </c>
      <c r="N247" s="51">
        <v>142.63999999999999</v>
      </c>
      <c r="O247" s="51">
        <v>149.97</v>
      </c>
      <c r="P247" s="51">
        <v>144.97</v>
      </c>
      <c r="Q247" s="51">
        <v>166.79</v>
      </c>
      <c r="R247" s="51">
        <v>128.16</v>
      </c>
      <c r="S247" s="51">
        <v>120.93</v>
      </c>
      <c r="T247" s="51">
        <v>109.84</v>
      </c>
      <c r="U247" s="51">
        <f t="shared" si="3"/>
        <v>1761.38</v>
      </c>
    </row>
    <row r="248" spans="1:21" x14ac:dyDescent="0.2">
      <c r="A248" s="50">
        <v>877</v>
      </c>
      <c r="B248" s="50">
        <v>1</v>
      </c>
      <c r="C248" s="51">
        <v>51.72</v>
      </c>
      <c r="D248" s="51">
        <v>0</v>
      </c>
      <c r="E248" s="51">
        <v>73.12</v>
      </c>
      <c r="F248" s="51">
        <v>0.5</v>
      </c>
      <c r="G248" s="51">
        <v>0</v>
      </c>
      <c r="H248" s="51">
        <v>303.58999999999997</v>
      </c>
      <c r="I248" s="51">
        <v>415.99</v>
      </c>
      <c r="J248" s="51">
        <v>415.01</v>
      </c>
      <c r="K248" s="51">
        <v>453.04</v>
      </c>
      <c r="L248" s="51">
        <v>402.1</v>
      </c>
      <c r="M248" s="51">
        <v>396.79</v>
      </c>
      <c r="N248" s="51">
        <v>487.66</v>
      </c>
      <c r="O248" s="51">
        <v>464.13</v>
      </c>
      <c r="P248" s="51">
        <v>523.86</v>
      </c>
      <c r="Q248" s="51">
        <v>533.1</v>
      </c>
      <c r="R248" s="51">
        <v>532.12</v>
      </c>
      <c r="S248" s="51">
        <v>504.48</v>
      </c>
      <c r="T248" s="51">
        <v>478.76</v>
      </c>
      <c r="U248" s="51">
        <f t="shared" si="3"/>
        <v>6035.9699999999993</v>
      </c>
    </row>
    <row r="249" spans="1:21" x14ac:dyDescent="0.2">
      <c r="A249" s="50">
        <v>879</v>
      </c>
      <c r="B249" s="50">
        <v>1</v>
      </c>
      <c r="C249" s="51">
        <v>17.36</v>
      </c>
      <c r="D249" s="51">
        <v>0.6</v>
      </c>
      <c r="E249" s="51">
        <v>26.04</v>
      </c>
      <c r="F249" s="51">
        <v>0</v>
      </c>
      <c r="G249" s="51">
        <v>0</v>
      </c>
      <c r="H249" s="51">
        <v>111.5</v>
      </c>
      <c r="I249" s="51">
        <v>145.49</v>
      </c>
      <c r="J249" s="51">
        <v>141.82</v>
      </c>
      <c r="K249" s="51">
        <v>145.05000000000001</v>
      </c>
      <c r="L249" s="51">
        <v>155.66</v>
      </c>
      <c r="M249" s="51">
        <v>164.27</v>
      </c>
      <c r="N249" s="51">
        <v>158.88</v>
      </c>
      <c r="O249" s="51">
        <v>187.16</v>
      </c>
      <c r="P249" s="51">
        <v>185.88</v>
      </c>
      <c r="Q249" s="51">
        <v>178.57</v>
      </c>
      <c r="R249" s="51">
        <v>209.44</v>
      </c>
      <c r="S249" s="51">
        <v>181</v>
      </c>
      <c r="T249" s="51">
        <v>173.84</v>
      </c>
      <c r="U249" s="51">
        <f t="shared" si="3"/>
        <v>2182.56</v>
      </c>
    </row>
    <row r="250" spans="1:21" x14ac:dyDescent="0.2">
      <c r="A250" s="50">
        <v>881</v>
      </c>
      <c r="B250" s="50">
        <v>1</v>
      </c>
      <c r="C250" s="51">
        <v>11.76</v>
      </c>
      <c r="D250" s="51">
        <v>0</v>
      </c>
      <c r="E250" s="51">
        <v>7.81</v>
      </c>
      <c r="F250" s="51">
        <v>0</v>
      </c>
      <c r="G250" s="51">
        <v>0</v>
      </c>
      <c r="H250" s="51">
        <v>35.880000000000003</v>
      </c>
      <c r="I250" s="51">
        <v>58.22</v>
      </c>
      <c r="J250" s="51">
        <v>50.27</v>
      </c>
      <c r="K250" s="51">
        <v>47.23</v>
      </c>
      <c r="L250" s="51">
        <v>54.08</v>
      </c>
      <c r="M250" s="51">
        <v>60.57</v>
      </c>
      <c r="N250" s="51">
        <v>49.09</v>
      </c>
      <c r="O250" s="51">
        <v>69.67</v>
      </c>
      <c r="P250" s="51">
        <v>50.8</v>
      </c>
      <c r="Q250" s="51">
        <v>68.239999999999995</v>
      </c>
      <c r="R250" s="51">
        <v>64.63</v>
      </c>
      <c r="S250" s="51">
        <v>81.94</v>
      </c>
      <c r="T250" s="51">
        <v>70.59</v>
      </c>
      <c r="U250" s="51">
        <f t="shared" si="3"/>
        <v>780.78000000000009</v>
      </c>
    </row>
    <row r="251" spans="1:21" x14ac:dyDescent="0.2">
      <c r="A251" s="50">
        <v>882</v>
      </c>
      <c r="B251" s="50">
        <v>1</v>
      </c>
      <c r="C251" s="51">
        <v>47.29</v>
      </c>
      <c r="D251" s="51">
        <v>13.63</v>
      </c>
      <c r="E251" s="51">
        <v>53.6</v>
      </c>
      <c r="F251" s="51">
        <v>0</v>
      </c>
      <c r="G251" s="51">
        <v>0</v>
      </c>
      <c r="H251" s="51">
        <v>235.68</v>
      </c>
      <c r="I251" s="51">
        <v>308.55</v>
      </c>
      <c r="J251" s="51">
        <v>271.8</v>
      </c>
      <c r="K251" s="51">
        <v>314.89999999999998</v>
      </c>
      <c r="L251" s="51">
        <v>303.63</v>
      </c>
      <c r="M251" s="51">
        <v>327.92</v>
      </c>
      <c r="N251" s="51">
        <v>335.07</v>
      </c>
      <c r="O251" s="51">
        <v>350.72</v>
      </c>
      <c r="P251" s="51">
        <v>360.95</v>
      </c>
      <c r="Q251" s="51">
        <v>342.19</v>
      </c>
      <c r="R251" s="51">
        <v>313.39</v>
      </c>
      <c r="S251" s="51">
        <v>300.89999999999998</v>
      </c>
      <c r="T251" s="51">
        <v>308.83</v>
      </c>
      <c r="U251" s="51">
        <f t="shared" si="3"/>
        <v>4189.05</v>
      </c>
    </row>
    <row r="252" spans="1:21" x14ac:dyDescent="0.2">
      <c r="A252" s="50">
        <v>883</v>
      </c>
      <c r="B252" s="50">
        <v>1</v>
      </c>
      <c r="C252" s="51">
        <v>12.96</v>
      </c>
      <c r="D252" s="51">
        <v>0.6</v>
      </c>
      <c r="E252" s="51">
        <v>15.45</v>
      </c>
      <c r="F252" s="51">
        <v>0</v>
      </c>
      <c r="G252" s="51">
        <v>0</v>
      </c>
      <c r="H252" s="51">
        <v>87.71</v>
      </c>
      <c r="I252" s="51">
        <v>99.95</v>
      </c>
      <c r="J252" s="51">
        <v>103.85</v>
      </c>
      <c r="K252" s="51">
        <v>116.71</v>
      </c>
      <c r="L252" s="51">
        <v>112.27</v>
      </c>
      <c r="M252" s="51">
        <v>104.78</v>
      </c>
      <c r="N252" s="51">
        <v>131.83000000000001</v>
      </c>
      <c r="O252" s="51">
        <v>132.83000000000001</v>
      </c>
      <c r="P252" s="51">
        <v>110.03</v>
      </c>
      <c r="Q252" s="51">
        <v>130.69999999999999</v>
      </c>
      <c r="R252" s="51">
        <v>117.26</v>
      </c>
      <c r="S252" s="51">
        <v>121.66</v>
      </c>
      <c r="T252" s="51">
        <v>125.21</v>
      </c>
      <c r="U252" s="51">
        <f t="shared" si="3"/>
        <v>1523.8000000000002</v>
      </c>
    </row>
    <row r="253" spans="1:21" x14ac:dyDescent="0.2">
      <c r="A253" s="50">
        <v>885</v>
      </c>
      <c r="B253" s="50">
        <v>1</v>
      </c>
      <c r="C253" s="51">
        <v>49.07</v>
      </c>
      <c r="D253" s="51">
        <v>0.56000000000000005</v>
      </c>
      <c r="E253" s="51">
        <v>62.37</v>
      </c>
      <c r="F253" s="51">
        <v>0</v>
      </c>
      <c r="G253" s="51">
        <v>0</v>
      </c>
      <c r="H253" s="51">
        <v>236.77</v>
      </c>
      <c r="I253" s="51">
        <v>323.8</v>
      </c>
      <c r="J253" s="51">
        <v>372.27</v>
      </c>
      <c r="K253" s="51">
        <v>334.96</v>
      </c>
      <c r="L253" s="51">
        <v>379.46</v>
      </c>
      <c r="M253" s="51">
        <v>362.98</v>
      </c>
      <c r="N253" s="51">
        <v>379.34</v>
      </c>
      <c r="O253" s="51">
        <v>432.55</v>
      </c>
      <c r="P253" s="51">
        <v>456.94</v>
      </c>
      <c r="Q253" s="51">
        <v>498.96</v>
      </c>
      <c r="R253" s="51">
        <v>467.6</v>
      </c>
      <c r="S253" s="51">
        <v>495.58</v>
      </c>
      <c r="T253" s="51">
        <v>431.3</v>
      </c>
      <c r="U253" s="51">
        <f t="shared" si="3"/>
        <v>5284.51</v>
      </c>
    </row>
    <row r="254" spans="1:21" x14ac:dyDescent="0.2">
      <c r="A254" s="50">
        <v>891</v>
      </c>
      <c r="B254" s="50">
        <v>1</v>
      </c>
      <c r="C254" s="51">
        <v>6.12</v>
      </c>
      <c r="D254" s="51">
        <v>0.59</v>
      </c>
      <c r="E254" s="51">
        <v>3.62</v>
      </c>
      <c r="F254" s="51">
        <v>0</v>
      </c>
      <c r="G254" s="51">
        <v>0</v>
      </c>
      <c r="H254" s="51">
        <v>28.06</v>
      </c>
      <c r="I254" s="51">
        <v>34.39</v>
      </c>
      <c r="J254" s="51">
        <v>35.64</v>
      </c>
      <c r="K254" s="51">
        <v>36.770000000000003</v>
      </c>
      <c r="L254" s="51">
        <v>38.729999999999997</v>
      </c>
      <c r="M254" s="51">
        <v>40.54</v>
      </c>
      <c r="N254" s="51">
        <v>33.82</v>
      </c>
      <c r="O254" s="51">
        <v>54.86</v>
      </c>
      <c r="P254" s="51">
        <v>51.87</v>
      </c>
      <c r="Q254" s="51">
        <v>38.71</v>
      </c>
      <c r="R254" s="51">
        <v>35.200000000000003</v>
      </c>
      <c r="S254" s="51">
        <v>45.04</v>
      </c>
      <c r="T254" s="51">
        <v>27.06</v>
      </c>
      <c r="U254" s="51">
        <f t="shared" si="3"/>
        <v>511.02</v>
      </c>
    </row>
    <row r="255" spans="1:21" x14ac:dyDescent="0.2">
      <c r="A255" s="50">
        <v>911</v>
      </c>
      <c r="B255" s="50">
        <v>1</v>
      </c>
      <c r="C255" s="51">
        <v>42.5</v>
      </c>
      <c r="D255" s="51">
        <v>0.59</v>
      </c>
      <c r="E255" s="51">
        <v>69</v>
      </c>
      <c r="F255" s="51">
        <v>0.47</v>
      </c>
      <c r="G255" s="51">
        <v>0</v>
      </c>
      <c r="H255" s="51">
        <v>296.05</v>
      </c>
      <c r="I255" s="51">
        <v>352.43</v>
      </c>
      <c r="J255" s="51">
        <v>352.25</v>
      </c>
      <c r="K255" s="51">
        <v>336.55</v>
      </c>
      <c r="L255" s="51">
        <v>388.63</v>
      </c>
      <c r="M255" s="51">
        <v>401.16</v>
      </c>
      <c r="N255" s="51">
        <v>391.55</v>
      </c>
      <c r="O255" s="51">
        <v>434.44</v>
      </c>
      <c r="P255" s="51">
        <v>421.51</v>
      </c>
      <c r="Q255" s="51">
        <v>451.29</v>
      </c>
      <c r="R255" s="51">
        <v>407.22</v>
      </c>
      <c r="S255" s="51">
        <v>371.79</v>
      </c>
      <c r="T255" s="51">
        <v>396.81</v>
      </c>
      <c r="U255" s="51">
        <f t="shared" si="3"/>
        <v>5114.2400000000007</v>
      </c>
    </row>
    <row r="256" spans="1:21" x14ac:dyDescent="0.2">
      <c r="A256" s="50">
        <v>912</v>
      </c>
      <c r="B256" s="50">
        <v>1</v>
      </c>
      <c r="C256" s="51">
        <v>24.08</v>
      </c>
      <c r="D256" s="51">
        <v>0.6</v>
      </c>
      <c r="E256" s="51">
        <v>43.01</v>
      </c>
      <c r="F256" s="51">
        <v>0</v>
      </c>
      <c r="G256" s="51">
        <v>0</v>
      </c>
      <c r="H256" s="51">
        <v>81.77</v>
      </c>
      <c r="I256" s="51">
        <v>114.67</v>
      </c>
      <c r="J256" s="51">
        <v>140.6</v>
      </c>
      <c r="K256" s="51">
        <v>133.26</v>
      </c>
      <c r="L256" s="51">
        <v>128.41999999999999</v>
      </c>
      <c r="M256" s="51">
        <v>128.19999999999999</v>
      </c>
      <c r="N256" s="51">
        <v>139.71</v>
      </c>
      <c r="O256" s="51">
        <v>153.77000000000001</v>
      </c>
      <c r="P256" s="51">
        <v>171.18</v>
      </c>
      <c r="Q256" s="51">
        <v>151.04</v>
      </c>
      <c r="R256" s="51">
        <v>176.42</v>
      </c>
      <c r="S256" s="51">
        <v>121.92</v>
      </c>
      <c r="T256" s="51">
        <v>142.25</v>
      </c>
      <c r="U256" s="51">
        <f t="shared" si="3"/>
        <v>1850.9</v>
      </c>
    </row>
    <row r="257" spans="1:21" x14ac:dyDescent="0.2">
      <c r="A257" s="50">
        <v>914</v>
      </c>
      <c r="B257" s="50">
        <v>1</v>
      </c>
      <c r="C257" s="51">
        <v>3.31</v>
      </c>
      <c r="D257" s="51">
        <v>0</v>
      </c>
      <c r="E257" s="51">
        <v>2</v>
      </c>
      <c r="F257" s="51">
        <v>0</v>
      </c>
      <c r="G257" s="51">
        <v>0</v>
      </c>
      <c r="H257" s="51">
        <v>17</v>
      </c>
      <c r="I257" s="51">
        <v>19.239999999999998</v>
      </c>
      <c r="J257" s="51">
        <v>16</v>
      </c>
      <c r="K257" s="51">
        <v>19</v>
      </c>
      <c r="L257" s="51">
        <v>24</v>
      </c>
      <c r="M257" s="51">
        <v>22.54</v>
      </c>
      <c r="N257" s="51">
        <v>17</v>
      </c>
      <c r="O257" s="51">
        <v>21.42</v>
      </c>
      <c r="P257" s="51">
        <v>20.239999999999998</v>
      </c>
      <c r="Q257" s="51">
        <v>28.19</v>
      </c>
      <c r="R257" s="51">
        <v>18</v>
      </c>
      <c r="S257" s="51">
        <v>20.12</v>
      </c>
      <c r="T257" s="51">
        <v>23.26</v>
      </c>
      <c r="U257" s="51">
        <f t="shared" ref="U257:U320" si="4">SUM(C257:T257)</f>
        <v>271.32</v>
      </c>
    </row>
    <row r="258" spans="1:21" x14ac:dyDescent="0.2">
      <c r="A258" s="50">
        <v>2071</v>
      </c>
      <c r="B258" s="50">
        <v>1</v>
      </c>
      <c r="C258" s="51">
        <v>7.39</v>
      </c>
      <c r="D258" s="51">
        <v>0</v>
      </c>
      <c r="E258" s="51">
        <v>15.42</v>
      </c>
      <c r="F258" s="51">
        <v>0</v>
      </c>
      <c r="G258" s="51">
        <v>0</v>
      </c>
      <c r="H258" s="51">
        <v>57.87</v>
      </c>
      <c r="I258" s="51">
        <v>87.27</v>
      </c>
      <c r="J258" s="51">
        <v>72.61</v>
      </c>
      <c r="K258" s="51">
        <v>73.7</v>
      </c>
      <c r="L258" s="51">
        <v>74.86</v>
      </c>
      <c r="M258" s="51">
        <v>73.150000000000006</v>
      </c>
      <c r="N258" s="51">
        <v>87.21</v>
      </c>
      <c r="O258" s="51">
        <v>77.819999999999993</v>
      </c>
      <c r="P258" s="51">
        <v>89.63</v>
      </c>
      <c r="Q258" s="51">
        <v>89.81</v>
      </c>
      <c r="R258" s="51">
        <v>83.33</v>
      </c>
      <c r="S258" s="51">
        <v>65.64</v>
      </c>
      <c r="T258" s="51">
        <v>63.54</v>
      </c>
      <c r="U258" s="51">
        <f t="shared" si="4"/>
        <v>1019.25</v>
      </c>
    </row>
    <row r="259" spans="1:21" x14ac:dyDescent="0.2">
      <c r="A259" s="50">
        <v>2125</v>
      </c>
      <c r="B259" s="50">
        <v>1</v>
      </c>
      <c r="C259" s="51">
        <v>13.05</v>
      </c>
      <c r="D259" s="51">
        <v>0.47</v>
      </c>
      <c r="E259" s="51">
        <v>20.149999999999999</v>
      </c>
      <c r="F259" s="51">
        <v>0</v>
      </c>
      <c r="G259" s="51">
        <v>0</v>
      </c>
      <c r="H259" s="51">
        <v>54.27</v>
      </c>
      <c r="I259" s="51">
        <v>79.41</v>
      </c>
      <c r="J259" s="51">
        <v>89.06</v>
      </c>
      <c r="K259" s="51">
        <v>89.47</v>
      </c>
      <c r="L259" s="51">
        <v>103.21</v>
      </c>
      <c r="M259" s="51">
        <v>81.42</v>
      </c>
      <c r="N259" s="51">
        <v>82.75</v>
      </c>
      <c r="O259" s="51">
        <v>111.85</v>
      </c>
      <c r="P259" s="51">
        <v>99.07</v>
      </c>
      <c r="Q259" s="51">
        <v>93.29</v>
      </c>
      <c r="R259" s="51">
        <v>96.92</v>
      </c>
      <c r="S259" s="51">
        <v>96.81</v>
      </c>
      <c r="T259" s="51">
        <v>100</v>
      </c>
      <c r="U259" s="51">
        <f t="shared" si="4"/>
        <v>1211.2</v>
      </c>
    </row>
    <row r="260" spans="1:21" x14ac:dyDescent="0.2">
      <c r="A260" s="50">
        <v>2134</v>
      </c>
      <c r="B260" s="50">
        <v>1</v>
      </c>
      <c r="C260" s="51">
        <v>12.43</v>
      </c>
      <c r="D260" s="51">
        <v>20.12</v>
      </c>
      <c r="E260" s="51">
        <v>8.44</v>
      </c>
      <c r="F260" s="51">
        <v>0.23</v>
      </c>
      <c r="G260" s="51">
        <v>0</v>
      </c>
      <c r="H260" s="51">
        <v>56.21</v>
      </c>
      <c r="I260" s="51">
        <v>52.72</v>
      </c>
      <c r="J260" s="51">
        <v>52.98</v>
      </c>
      <c r="K260" s="51">
        <v>72.09</v>
      </c>
      <c r="L260" s="51">
        <v>62.81</v>
      </c>
      <c r="M260" s="51">
        <v>60.86</v>
      </c>
      <c r="N260" s="51">
        <v>75.67</v>
      </c>
      <c r="O260" s="51">
        <v>64.3</v>
      </c>
      <c r="P260" s="51">
        <v>79.11</v>
      </c>
      <c r="Q260" s="51">
        <v>65.56</v>
      </c>
      <c r="R260" s="51">
        <v>69.66</v>
      </c>
      <c r="S260" s="51">
        <v>70.48</v>
      </c>
      <c r="T260" s="51">
        <v>75.209999999999994</v>
      </c>
      <c r="U260" s="51">
        <f t="shared" si="4"/>
        <v>898.88</v>
      </c>
    </row>
    <row r="261" spans="1:21" x14ac:dyDescent="0.2">
      <c r="A261" s="50">
        <v>2135</v>
      </c>
      <c r="B261" s="50">
        <v>1</v>
      </c>
      <c r="C261" s="51">
        <v>11.37</v>
      </c>
      <c r="D261" s="51">
        <v>1.2</v>
      </c>
      <c r="E261" s="51">
        <v>14.35</v>
      </c>
      <c r="F261" s="51">
        <v>0</v>
      </c>
      <c r="G261" s="51">
        <v>0</v>
      </c>
      <c r="H261" s="51">
        <v>60.32</v>
      </c>
      <c r="I261" s="51">
        <v>63.97</v>
      </c>
      <c r="J261" s="51">
        <v>72.739999999999995</v>
      </c>
      <c r="K261" s="51">
        <v>50.64</v>
      </c>
      <c r="L261" s="51">
        <v>58.04</v>
      </c>
      <c r="M261" s="51">
        <v>72.7</v>
      </c>
      <c r="N261" s="51">
        <v>68.760000000000005</v>
      </c>
      <c r="O261" s="51">
        <v>82.49</v>
      </c>
      <c r="P261" s="51">
        <v>60.51</v>
      </c>
      <c r="Q261" s="51">
        <v>62</v>
      </c>
      <c r="R261" s="51">
        <v>66.16</v>
      </c>
      <c r="S261" s="51">
        <v>63.84</v>
      </c>
      <c r="T261" s="51">
        <v>59.34</v>
      </c>
      <c r="U261" s="51">
        <f t="shared" si="4"/>
        <v>868.43</v>
      </c>
    </row>
    <row r="262" spans="1:21" x14ac:dyDescent="0.2">
      <c r="A262" s="50">
        <v>2137</v>
      </c>
      <c r="B262" s="50">
        <v>1</v>
      </c>
      <c r="C262" s="51">
        <v>6.73</v>
      </c>
      <c r="D262" s="51">
        <v>0</v>
      </c>
      <c r="E262" s="51">
        <v>6.25</v>
      </c>
      <c r="F262" s="51">
        <v>0</v>
      </c>
      <c r="G262" s="51">
        <v>0</v>
      </c>
      <c r="H262" s="51">
        <v>46.22</v>
      </c>
      <c r="I262" s="51">
        <v>53.95</v>
      </c>
      <c r="J262" s="51">
        <v>45.55</v>
      </c>
      <c r="K262" s="51">
        <v>52.47</v>
      </c>
      <c r="L262" s="51">
        <v>52.41</v>
      </c>
      <c r="M262" s="51">
        <v>40.74</v>
      </c>
      <c r="N262" s="51">
        <v>50.43</v>
      </c>
      <c r="O262" s="51">
        <v>60.43</v>
      </c>
      <c r="P262" s="51">
        <v>63.93</v>
      </c>
      <c r="Q262" s="51">
        <v>53.13</v>
      </c>
      <c r="R262" s="51">
        <v>57.66</v>
      </c>
      <c r="S262" s="51">
        <v>61.24</v>
      </c>
      <c r="T262" s="51">
        <v>63.99</v>
      </c>
      <c r="U262" s="51">
        <f t="shared" si="4"/>
        <v>715.13</v>
      </c>
    </row>
    <row r="263" spans="1:21" x14ac:dyDescent="0.2">
      <c r="A263" s="50">
        <v>2142</v>
      </c>
      <c r="B263" s="50">
        <v>1</v>
      </c>
      <c r="C263" s="51">
        <v>23.82</v>
      </c>
      <c r="D263" s="51">
        <v>31.46</v>
      </c>
      <c r="E263" s="51">
        <v>27.29</v>
      </c>
      <c r="F263" s="51">
        <v>1</v>
      </c>
      <c r="G263" s="51">
        <v>0</v>
      </c>
      <c r="H263" s="51">
        <v>117.24</v>
      </c>
      <c r="I263" s="51">
        <v>144.47</v>
      </c>
      <c r="J263" s="51">
        <v>143.74</v>
      </c>
      <c r="K263" s="51">
        <v>145.6</v>
      </c>
      <c r="L263" s="51">
        <v>154.87</v>
      </c>
      <c r="M263" s="51">
        <v>156.41</v>
      </c>
      <c r="N263" s="51">
        <v>153.03</v>
      </c>
      <c r="O263" s="51">
        <v>184.61</v>
      </c>
      <c r="P263" s="51">
        <v>187.64</v>
      </c>
      <c r="Q263" s="51">
        <v>180.05</v>
      </c>
      <c r="R263" s="51">
        <v>187.08</v>
      </c>
      <c r="S263" s="51">
        <v>173.39</v>
      </c>
      <c r="T263" s="51">
        <v>158.91999999999999</v>
      </c>
      <c r="U263" s="51">
        <f t="shared" si="4"/>
        <v>2170.62</v>
      </c>
    </row>
    <row r="264" spans="1:21" x14ac:dyDescent="0.2">
      <c r="A264" s="50">
        <v>2143</v>
      </c>
      <c r="B264" s="50">
        <v>1</v>
      </c>
      <c r="C264" s="51">
        <v>8.1</v>
      </c>
      <c r="D264" s="51">
        <v>1.19</v>
      </c>
      <c r="E264" s="51">
        <v>6.61</v>
      </c>
      <c r="F264" s="51">
        <v>0</v>
      </c>
      <c r="G264" s="51">
        <v>0</v>
      </c>
      <c r="H264" s="51">
        <v>47.06</v>
      </c>
      <c r="I264" s="51">
        <v>56.27</v>
      </c>
      <c r="J264" s="51">
        <v>76.540000000000006</v>
      </c>
      <c r="K264" s="51">
        <v>52.27</v>
      </c>
      <c r="L264" s="51">
        <v>56.18</v>
      </c>
      <c r="M264" s="51">
        <v>64.260000000000005</v>
      </c>
      <c r="N264" s="51">
        <v>63.65</v>
      </c>
      <c r="O264" s="51">
        <v>83.54</v>
      </c>
      <c r="P264" s="51">
        <v>67.2</v>
      </c>
      <c r="Q264" s="51">
        <v>79.62</v>
      </c>
      <c r="R264" s="51">
        <v>69.099999999999994</v>
      </c>
      <c r="S264" s="51">
        <v>66.180000000000007</v>
      </c>
      <c r="T264" s="51">
        <v>55.17</v>
      </c>
      <c r="U264" s="51">
        <f t="shared" si="4"/>
        <v>852.93999999999994</v>
      </c>
    </row>
    <row r="265" spans="1:21" x14ac:dyDescent="0.2">
      <c r="A265" s="50">
        <v>2144</v>
      </c>
      <c r="B265" s="50">
        <v>1</v>
      </c>
      <c r="C265" s="51">
        <v>19.27</v>
      </c>
      <c r="D265" s="51">
        <v>0</v>
      </c>
      <c r="E265" s="51">
        <v>29.19</v>
      </c>
      <c r="F265" s="51">
        <v>1.03</v>
      </c>
      <c r="G265" s="51">
        <v>0</v>
      </c>
      <c r="H265" s="51">
        <v>207.54</v>
      </c>
      <c r="I265" s="51">
        <v>247.02</v>
      </c>
      <c r="J265" s="51">
        <v>228.33</v>
      </c>
      <c r="K265" s="51">
        <v>234.86</v>
      </c>
      <c r="L265" s="51">
        <v>247.02</v>
      </c>
      <c r="M265" s="51">
        <v>260.98</v>
      </c>
      <c r="N265" s="51">
        <v>273.55</v>
      </c>
      <c r="O265" s="51">
        <v>277.89</v>
      </c>
      <c r="P265" s="51">
        <v>283.3</v>
      </c>
      <c r="Q265" s="51">
        <v>270.74</v>
      </c>
      <c r="R265" s="51">
        <v>284.06</v>
      </c>
      <c r="S265" s="51">
        <v>302.02</v>
      </c>
      <c r="T265" s="51">
        <v>303.76</v>
      </c>
      <c r="U265" s="51">
        <f t="shared" si="4"/>
        <v>3470.5600000000004</v>
      </c>
    </row>
    <row r="266" spans="1:21" x14ac:dyDescent="0.2">
      <c r="A266" s="50">
        <v>2149</v>
      </c>
      <c r="B266" s="50">
        <v>1</v>
      </c>
      <c r="C266" s="51">
        <v>18.38</v>
      </c>
      <c r="D266" s="51">
        <v>0</v>
      </c>
      <c r="E266" s="51">
        <v>18.8</v>
      </c>
      <c r="F266" s="51">
        <v>0</v>
      </c>
      <c r="G266" s="51">
        <v>0</v>
      </c>
      <c r="H266" s="51">
        <v>83.35</v>
      </c>
      <c r="I266" s="51">
        <v>102.88</v>
      </c>
      <c r="J266" s="51">
        <v>112.25</v>
      </c>
      <c r="K266" s="51">
        <v>106.02</v>
      </c>
      <c r="L266" s="51">
        <v>110.72</v>
      </c>
      <c r="M266" s="51">
        <v>113.61</v>
      </c>
      <c r="N266" s="51">
        <v>127.29</v>
      </c>
      <c r="O266" s="51">
        <v>136.22999999999999</v>
      </c>
      <c r="P266" s="51">
        <v>115.79</v>
      </c>
      <c r="Q266" s="51">
        <v>116.64</v>
      </c>
      <c r="R266" s="51">
        <v>96.01</v>
      </c>
      <c r="S266" s="51">
        <v>110.56</v>
      </c>
      <c r="T266" s="51">
        <v>108</v>
      </c>
      <c r="U266" s="51">
        <f t="shared" si="4"/>
        <v>1476.53</v>
      </c>
    </row>
    <row r="267" spans="1:21" x14ac:dyDescent="0.2">
      <c r="A267" s="50">
        <v>2155</v>
      </c>
      <c r="B267" s="50">
        <v>1</v>
      </c>
      <c r="C267" s="51">
        <v>26.27</v>
      </c>
      <c r="D267" s="51">
        <v>3.49</v>
      </c>
      <c r="E267" s="51">
        <v>33.06</v>
      </c>
      <c r="F267" s="51">
        <v>0.34</v>
      </c>
      <c r="G267" s="51">
        <v>0</v>
      </c>
      <c r="H267" s="51">
        <v>67.98</v>
      </c>
      <c r="I267" s="51">
        <v>103.82</v>
      </c>
      <c r="J267" s="51">
        <v>82.13</v>
      </c>
      <c r="K267" s="51">
        <v>98.63</v>
      </c>
      <c r="L267" s="51">
        <v>96.43</v>
      </c>
      <c r="M267" s="51">
        <v>98.6</v>
      </c>
      <c r="N267" s="51">
        <v>96.04</v>
      </c>
      <c r="O267" s="51">
        <v>105.6</v>
      </c>
      <c r="P267" s="51">
        <v>120.24</v>
      </c>
      <c r="Q267" s="51">
        <v>98.52</v>
      </c>
      <c r="R267" s="51">
        <v>111.01</v>
      </c>
      <c r="S267" s="51">
        <v>76.569999999999993</v>
      </c>
      <c r="T267" s="51">
        <v>82.74</v>
      </c>
      <c r="U267" s="51">
        <f t="shared" si="4"/>
        <v>1301.47</v>
      </c>
    </row>
    <row r="268" spans="1:21" x14ac:dyDescent="0.2">
      <c r="A268" s="50">
        <v>2159</v>
      </c>
      <c r="B268" s="50">
        <v>1</v>
      </c>
      <c r="C268" s="51">
        <v>4.07</v>
      </c>
      <c r="D268" s="51">
        <v>0</v>
      </c>
      <c r="E268" s="51">
        <v>7.4</v>
      </c>
      <c r="F268" s="51">
        <v>0</v>
      </c>
      <c r="G268" s="51">
        <v>0</v>
      </c>
      <c r="H268" s="51">
        <v>26.43</v>
      </c>
      <c r="I268" s="51">
        <v>32.26</v>
      </c>
      <c r="J268" s="51">
        <v>38.35</v>
      </c>
      <c r="K268" s="51">
        <v>41.86</v>
      </c>
      <c r="L268" s="51">
        <v>44.15</v>
      </c>
      <c r="M268" s="51">
        <v>37.85</v>
      </c>
      <c r="N268" s="51">
        <v>47.55</v>
      </c>
      <c r="O268" s="51">
        <v>48.54</v>
      </c>
      <c r="P268" s="51">
        <v>50.32</v>
      </c>
      <c r="Q268" s="51">
        <v>52.29</v>
      </c>
      <c r="R268" s="51">
        <v>59.24</v>
      </c>
      <c r="S268" s="51">
        <v>54.86</v>
      </c>
      <c r="T268" s="51">
        <v>49.16</v>
      </c>
      <c r="U268" s="51">
        <f t="shared" si="4"/>
        <v>594.33000000000004</v>
      </c>
    </row>
    <row r="269" spans="1:21" x14ac:dyDescent="0.2">
      <c r="A269" s="50">
        <v>2164</v>
      </c>
      <c r="B269" s="50">
        <v>1</v>
      </c>
      <c r="C269" s="51">
        <v>11.32</v>
      </c>
      <c r="D269" s="51">
        <v>0</v>
      </c>
      <c r="E269" s="51">
        <v>21.47</v>
      </c>
      <c r="F269" s="51">
        <v>0</v>
      </c>
      <c r="G269" s="51">
        <v>0</v>
      </c>
      <c r="H269" s="51">
        <v>80.489999999999995</v>
      </c>
      <c r="I269" s="51">
        <v>94.06</v>
      </c>
      <c r="J269" s="51">
        <v>79.930000000000007</v>
      </c>
      <c r="K269" s="51">
        <v>107.76</v>
      </c>
      <c r="L269" s="51">
        <v>88.87</v>
      </c>
      <c r="M269" s="51">
        <v>100.92</v>
      </c>
      <c r="N269" s="51">
        <v>110.76</v>
      </c>
      <c r="O269" s="51">
        <v>115.21</v>
      </c>
      <c r="P269" s="51">
        <v>99.92</v>
      </c>
      <c r="Q269" s="51">
        <v>98.82</v>
      </c>
      <c r="R269" s="51">
        <v>102.54</v>
      </c>
      <c r="S269" s="51">
        <v>89.63</v>
      </c>
      <c r="T269" s="51">
        <v>97.03</v>
      </c>
      <c r="U269" s="51">
        <f t="shared" si="4"/>
        <v>1298.7299999999998</v>
      </c>
    </row>
    <row r="270" spans="1:21" x14ac:dyDescent="0.2">
      <c r="A270" s="50">
        <v>2165</v>
      </c>
      <c r="B270" s="50">
        <v>1</v>
      </c>
      <c r="C270" s="51">
        <v>5.84</v>
      </c>
      <c r="D270" s="51">
        <v>21.92</v>
      </c>
      <c r="E270" s="51">
        <v>10.96</v>
      </c>
      <c r="F270" s="51">
        <v>0</v>
      </c>
      <c r="G270" s="51">
        <v>0</v>
      </c>
      <c r="H270" s="51">
        <v>61.79</v>
      </c>
      <c r="I270" s="51">
        <v>81.540000000000006</v>
      </c>
      <c r="J270" s="51">
        <v>74.34</v>
      </c>
      <c r="K270" s="51">
        <v>67.95</v>
      </c>
      <c r="L270" s="51">
        <v>66.78</v>
      </c>
      <c r="M270" s="51">
        <v>67.349999999999994</v>
      </c>
      <c r="N270" s="51">
        <v>86.13</v>
      </c>
      <c r="O270" s="51">
        <v>89.52</v>
      </c>
      <c r="P270" s="51">
        <v>79.22</v>
      </c>
      <c r="Q270" s="51">
        <v>80.540000000000006</v>
      </c>
      <c r="R270" s="51">
        <v>83.74</v>
      </c>
      <c r="S270" s="51">
        <v>80.88</v>
      </c>
      <c r="T270" s="51">
        <v>74.760000000000005</v>
      </c>
      <c r="U270" s="51">
        <f t="shared" si="4"/>
        <v>1033.26</v>
      </c>
    </row>
    <row r="271" spans="1:21" x14ac:dyDescent="0.2">
      <c r="A271" s="50">
        <v>2167</v>
      </c>
      <c r="B271" s="50">
        <v>1</v>
      </c>
      <c r="C271" s="51">
        <v>6.49</v>
      </c>
      <c r="D271" s="51">
        <v>0.39</v>
      </c>
      <c r="E271" s="51">
        <v>1</v>
      </c>
      <c r="F271" s="51">
        <v>0</v>
      </c>
      <c r="G271" s="51">
        <v>0</v>
      </c>
      <c r="H271" s="51">
        <v>25.68</v>
      </c>
      <c r="I271" s="51">
        <v>39.39</v>
      </c>
      <c r="J271" s="51">
        <v>27.48</v>
      </c>
      <c r="K271" s="51">
        <v>26.39</v>
      </c>
      <c r="L271" s="51">
        <v>40.299999999999997</v>
      </c>
      <c r="M271" s="51">
        <v>45.47</v>
      </c>
      <c r="N271" s="51">
        <v>27.02</v>
      </c>
      <c r="O271" s="51">
        <v>41.79</v>
      </c>
      <c r="P271" s="51">
        <v>45.89</v>
      </c>
      <c r="Q271" s="51">
        <v>29.44</v>
      </c>
      <c r="R271" s="51">
        <v>31</v>
      </c>
      <c r="S271" s="51">
        <v>20.53</v>
      </c>
      <c r="T271" s="51">
        <v>31.5</v>
      </c>
      <c r="U271" s="51">
        <f t="shared" si="4"/>
        <v>439.76</v>
      </c>
    </row>
    <row r="272" spans="1:21" x14ac:dyDescent="0.2">
      <c r="A272" s="50">
        <v>2168</v>
      </c>
      <c r="B272" s="50">
        <v>1</v>
      </c>
      <c r="C272" s="51">
        <v>4.78</v>
      </c>
      <c r="D272" s="51">
        <v>1.2</v>
      </c>
      <c r="E272" s="51">
        <v>11.57</v>
      </c>
      <c r="F272" s="51">
        <v>0</v>
      </c>
      <c r="G272" s="51">
        <v>0</v>
      </c>
      <c r="H272" s="51">
        <v>59.84</v>
      </c>
      <c r="I272" s="51">
        <v>52.43</v>
      </c>
      <c r="J272" s="51">
        <v>57.86</v>
      </c>
      <c r="K272" s="51">
        <v>47.5</v>
      </c>
      <c r="L272" s="51">
        <v>58.31</v>
      </c>
      <c r="M272" s="51">
        <v>64.63</v>
      </c>
      <c r="N272" s="51">
        <v>52.04</v>
      </c>
      <c r="O272" s="51">
        <v>67.81</v>
      </c>
      <c r="P272" s="51">
        <v>74.62</v>
      </c>
      <c r="Q272" s="51">
        <v>74.239999999999995</v>
      </c>
      <c r="R272" s="51">
        <v>75.510000000000005</v>
      </c>
      <c r="S272" s="51">
        <v>60.56</v>
      </c>
      <c r="T272" s="51">
        <v>68.180000000000007</v>
      </c>
      <c r="U272" s="51">
        <f t="shared" si="4"/>
        <v>831.08000000000015</v>
      </c>
    </row>
    <row r="273" spans="1:21" x14ac:dyDescent="0.2">
      <c r="A273" s="50">
        <v>2169</v>
      </c>
      <c r="B273" s="50">
        <v>1</v>
      </c>
      <c r="C273" s="51">
        <v>7.87</v>
      </c>
      <c r="D273" s="51">
        <v>2.4</v>
      </c>
      <c r="E273" s="51">
        <v>7.01</v>
      </c>
      <c r="F273" s="51">
        <v>0</v>
      </c>
      <c r="G273" s="51">
        <v>0</v>
      </c>
      <c r="H273" s="51">
        <v>50.16</v>
      </c>
      <c r="I273" s="51">
        <v>52.24</v>
      </c>
      <c r="J273" s="51">
        <v>48.63</v>
      </c>
      <c r="K273" s="51">
        <v>57.9</v>
      </c>
      <c r="L273" s="51">
        <v>47.38</v>
      </c>
      <c r="M273" s="51">
        <v>59.34</v>
      </c>
      <c r="N273" s="51">
        <v>50.14</v>
      </c>
      <c r="O273" s="51">
        <v>58.68</v>
      </c>
      <c r="P273" s="51">
        <v>48.55</v>
      </c>
      <c r="Q273" s="51">
        <v>54.29</v>
      </c>
      <c r="R273" s="51">
        <v>57.19</v>
      </c>
      <c r="S273" s="51">
        <v>50.52</v>
      </c>
      <c r="T273" s="51">
        <v>47.13</v>
      </c>
      <c r="U273" s="51">
        <f t="shared" si="4"/>
        <v>699.43</v>
      </c>
    </row>
    <row r="274" spans="1:21" x14ac:dyDescent="0.2">
      <c r="A274" s="50">
        <v>2170</v>
      </c>
      <c r="B274" s="50">
        <v>1</v>
      </c>
      <c r="C274" s="51">
        <v>13.32</v>
      </c>
      <c r="D274" s="51">
        <v>1.07</v>
      </c>
      <c r="E274" s="51">
        <v>14.14</v>
      </c>
      <c r="F274" s="51">
        <v>0</v>
      </c>
      <c r="G274" s="51">
        <v>0</v>
      </c>
      <c r="H274" s="51">
        <v>78.37</v>
      </c>
      <c r="I274" s="51">
        <v>84.55</v>
      </c>
      <c r="J274" s="51">
        <v>93.06</v>
      </c>
      <c r="K274" s="51">
        <v>113.06</v>
      </c>
      <c r="L274" s="51">
        <v>89.51</v>
      </c>
      <c r="M274" s="51">
        <v>92.1</v>
      </c>
      <c r="N274" s="51">
        <v>104.82</v>
      </c>
      <c r="O274" s="51">
        <v>109.73</v>
      </c>
      <c r="P274" s="51">
        <v>128.41999999999999</v>
      </c>
      <c r="Q274" s="51">
        <v>124.04</v>
      </c>
      <c r="R274" s="51">
        <v>141.87</v>
      </c>
      <c r="S274" s="51">
        <v>118.62</v>
      </c>
      <c r="T274" s="51">
        <v>115.8</v>
      </c>
      <c r="U274" s="51">
        <f t="shared" si="4"/>
        <v>1422.4799999999998</v>
      </c>
    </row>
    <row r="275" spans="1:21" x14ac:dyDescent="0.2">
      <c r="A275" s="50">
        <v>2171</v>
      </c>
      <c r="B275" s="50">
        <v>1</v>
      </c>
      <c r="C275" s="51">
        <v>1.78</v>
      </c>
      <c r="D275" s="51">
        <v>0</v>
      </c>
      <c r="E275" s="51">
        <v>2.04</v>
      </c>
      <c r="F275" s="51">
        <v>0</v>
      </c>
      <c r="G275" s="51">
        <v>0</v>
      </c>
      <c r="H275" s="51">
        <v>17.48</v>
      </c>
      <c r="I275" s="51">
        <v>25.12</v>
      </c>
      <c r="J275" s="51">
        <v>18</v>
      </c>
      <c r="K275" s="51">
        <v>19</v>
      </c>
      <c r="L275" s="51">
        <v>24</v>
      </c>
      <c r="M275" s="51">
        <v>16</v>
      </c>
      <c r="N275" s="51">
        <v>23</v>
      </c>
      <c r="O275" s="51">
        <v>18.71</v>
      </c>
      <c r="P275" s="51">
        <v>25.96</v>
      </c>
      <c r="Q275" s="51">
        <v>20</v>
      </c>
      <c r="R275" s="51">
        <v>19.28</v>
      </c>
      <c r="S275" s="51">
        <v>13.58</v>
      </c>
      <c r="T275" s="51">
        <v>11.12</v>
      </c>
      <c r="U275" s="51">
        <f t="shared" si="4"/>
        <v>255.07000000000005</v>
      </c>
    </row>
    <row r="276" spans="1:21" x14ac:dyDescent="0.2">
      <c r="A276" s="50">
        <v>2172</v>
      </c>
      <c r="B276" s="50">
        <v>1</v>
      </c>
      <c r="C276" s="51">
        <v>9.9600000000000009</v>
      </c>
      <c r="D276" s="51">
        <v>0</v>
      </c>
      <c r="E276" s="51">
        <v>8.0299999999999994</v>
      </c>
      <c r="F276" s="51">
        <v>0</v>
      </c>
      <c r="G276" s="51">
        <v>0</v>
      </c>
      <c r="H276" s="51">
        <v>41.77</v>
      </c>
      <c r="I276" s="51">
        <v>59.36</v>
      </c>
      <c r="J276" s="51">
        <v>46.95</v>
      </c>
      <c r="K276" s="51">
        <v>46.94</v>
      </c>
      <c r="L276" s="51">
        <v>67.59</v>
      </c>
      <c r="M276" s="51">
        <v>54.6</v>
      </c>
      <c r="N276" s="51">
        <v>59.83</v>
      </c>
      <c r="O276" s="51">
        <v>64.33</v>
      </c>
      <c r="P276" s="51">
        <v>72.94</v>
      </c>
      <c r="Q276" s="51">
        <v>69.78</v>
      </c>
      <c r="R276" s="51">
        <v>59.88</v>
      </c>
      <c r="S276" s="51">
        <v>57.13</v>
      </c>
      <c r="T276" s="51">
        <v>63.63</v>
      </c>
      <c r="U276" s="51">
        <f t="shared" si="4"/>
        <v>782.71999999999991</v>
      </c>
    </row>
    <row r="277" spans="1:21" x14ac:dyDescent="0.2">
      <c r="A277" s="50">
        <v>2174</v>
      </c>
      <c r="B277" s="50">
        <v>1</v>
      </c>
      <c r="C277" s="51">
        <v>12.62</v>
      </c>
      <c r="D277" s="51">
        <v>15.3</v>
      </c>
      <c r="E277" s="51">
        <v>18.809999999999999</v>
      </c>
      <c r="F277" s="51">
        <v>0</v>
      </c>
      <c r="G277" s="51">
        <v>0</v>
      </c>
      <c r="H277" s="51">
        <v>50.32</v>
      </c>
      <c r="I277" s="51">
        <v>88.21</v>
      </c>
      <c r="J277" s="51">
        <v>60.95</v>
      </c>
      <c r="K277" s="51">
        <v>79.430000000000007</v>
      </c>
      <c r="L277" s="51">
        <v>75.69</v>
      </c>
      <c r="M277" s="51">
        <v>84.53</v>
      </c>
      <c r="N277" s="51">
        <v>62.87</v>
      </c>
      <c r="O277" s="51">
        <v>86.05</v>
      </c>
      <c r="P277" s="51">
        <v>93.19</v>
      </c>
      <c r="Q277" s="51">
        <v>86.46</v>
      </c>
      <c r="R277" s="51">
        <v>83.19</v>
      </c>
      <c r="S277" s="51">
        <v>65.05</v>
      </c>
      <c r="T277" s="51">
        <v>69.98</v>
      </c>
      <c r="U277" s="51">
        <f t="shared" si="4"/>
        <v>1032.6500000000001</v>
      </c>
    </row>
    <row r="278" spans="1:21" x14ac:dyDescent="0.2">
      <c r="A278" s="50">
        <v>2176</v>
      </c>
      <c r="B278" s="50">
        <v>1</v>
      </c>
      <c r="C278" s="51">
        <v>11.36</v>
      </c>
      <c r="D278" s="51">
        <v>12.14</v>
      </c>
      <c r="E278" s="51">
        <v>4.43</v>
      </c>
      <c r="F278" s="51">
        <v>0</v>
      </c>
      <c r="G278" s="51">
        <v>0</v>
      </c>
      <c r="H278" s="51">
        <v>48.64</v>
      </c>
      <c r="I278" s="51">
        <v>61.33</v>
      </c>
      <c r="J278" s="51">
        <v>40.33</v>
      </c>
      <c r="K278" s="51">
        <v>38.57</v>
      </c>
      <c r="L278" s="51">
        <v>45.51</v>
      </c>
      <c r="M278" s="51">
        <v>43.99</v>
      </c>
      <c r="N278" s="51">
        <v>42.03</v>
      </c>
      <c r="O278" s="51">
        <v>48.47</v>
      </c>
      <c r="P278" s="51">
        <v>52.84</v>
      </c>
      <c r="Q278" s="51">
        <v>43.64</v>
      </c>
      <c r="R278" s="51">
        <v>55.07</v>
      </c>
      <c r="S278" s="51">
        <v>45.51</v>
      </c>
      <c r="T278" s="51">
        <v>40.200000000000003</v>
      </c>
      <c r="U278" s="51">
        <f t="shared" si="4"/>
        <v>634.06000000000006</v>
      </c>
    </row>
    <row r="279" spans="1:21" x14ac:dyDescent="0.2">
      <c r="A279" s="50">
        <v>2180</v>
      </c>
      <c r="B279" s="50">
        <v>1</v>
      </c>
      <c r="C279" s="51">
        <v>10.33</v>
      </c>
      <c r="D279" s="51">
        <v>0</v>
      </c>
      <c r="E279" s="51">
        <v>8.0500000000000007</v>
      </c>
      <c r="F279" s="51">
        <v>0</v>
      </c>
      <c r="G279" s="51">
        <v>0</v>
      </c>
      <c r="H279" s="51">
        <v>45.37</v>
      </c>
      <c r="I279" s="51">
        <v>65.89</v>
      </c>
      <c r="J279" s="51">
        <v>58.42</v>
      </c>
      <c r="K279" s="51">
        <v>70.02</v>
      </c>
      <c r="L279" s="51">
        <v>50.13</v>
      </c>
      <c r="M279" s="51">
        <v>43.62</v>
      </c>
      <c r="N279" s="51">
        <v>45.06</v>
      </c>
      <c r="O279" s="51">
        <v>48.18</v>
      </c>
      <c r="P279" s="51">
        <v>55.15</v>
      </c>
      <c r="Q279" s="51">
        <v>64.27</v>
      </c>
      <c r="R279" s="51">
        <v>48.9</v>
      </c>
      <c r="S279" s="51">
        <v>50.54</v>
      </c>
      <c r="T279" s="51">
        <v>53.49</v>
      </c>
      <c r="U279" s="51">
        <f t="shared" si="4"/>
        <v>717.42</v>
      </c>
    </row>
    <row r="280" spans="1:21" x14ac:dyDescent="0.2">
      <c r="A280" s="50">
        <v>2184</v>
      </c>
      <c r="B280" s="50">
        <v>1</v>
      </c>
      <c r="C280" s="51">
        <v>9.89</v>
      </c>
      <c r="D280" s="51">
        <v>0</v>
      </c>
      <c r="E280" s="51">
        <v>9.5399999999999991</v>
      </c>
      <c r="F280" s="51">
        <v>0</v>
      </c>
      <c r="G280" s="51">
        <v>0</v>
      </c>
      <c r="H280" s="51">
        <v>79.66</v>
      </c>
      <c r="I280" s="51">
        <v>81.75</v>
      </c>
      <c r="J280" s="51">
        <v>79.06</v>
      </c>
      <c r="K280" s="51">
        <v>84.31</v>
      </c>
      <c r="L280" s="51">
        <v>90.52</v>
      </c>
      <c r="M280" s="51">
        <v>83.7</v>
      </c>
      <c r="N280" s="51">
        <v>81.19</v>
      </c>
      <c r="O280" s="51">
        <v>94.61</v>
      </c>
      <c r="P280" s="51">
        <v>106.96</v>
      </c>
      <c r="Q280" s="51">
        <v>99.05</v>
      </c>
      <c r="R280" s="51">
        <v>93.32</v>
      </c>
      <c r="S280" s="51">
        <v>97.8</v>
      </c>
      <c r="T280" s="51">
        <v>92.04</v>
      </c>
      <c r="U280" s="51">
        <f t="shared" si="4"/>
        <v>1183.3999999999999</v>
      </c>
    </row>
    <row r="281" spans="1:21" x14ac:dyDescent="0.2">
      <c r="A281" s="50">
        <v>2190</v>
      </c>
      <c r="B281" s="50">
        <v>1</v>
      </c>
      <c r="C281" s="51">
        <v>16.989999999999998</v>
      </c>
      <c r="D281" s="51">
        <v>0</v>
      </c>
      <c r="E281" s="51">
        <v>12.85</v>
      </c>
      <c r="F281" s="51">
        <v>0</v>
      </c>
      <c r="G281" s="51">
        <v>0</v>
      </c>
      <c r="H281" s="51">
        <v>60.22</v>
      </c>
      <c r="I281" s="51">
        <v>61.22</v>
      </c>
      <c r="J281" s="51">
        <v>53.54</v>
      </c>
      <c r="K281" s="51">
        <v>67.510000000000005</v>
      </c>
      <c r="L281" s="51">
        <v>63.68</v>
      </c>
      <c r="M281" s="51">
        <v>66.87</v>
      </c>
      <c r="N281" s="51">
        <v>65.58</v>
      </c>
      <c r="O281" s="51">
        <v>78.14</v>
      </c>
      <c r="P281" s="51">
        <v>72.900000000000006</v>
      </c>
      <c r="Q281" s="51">
        <v>73.81</v>
      </c>
      <c r="R281" s="51">
        <v>83.17</v>
      </c>
      <c r="S281" s="51">
        <v>81.23</v>
      </c>
      <c r="T281" s="51">
        <v>68.709999999999994</v>
      </c>
      <c r="U281" s="51">
        <f t="shared" si="4"/>
        <v>926.42</v>
      </c>
    </row>
    <row r="282" spans="1:21" x14ac:dyDescent="0.2">
      <c r="A282" s="50">
        <v>2198</v>
      </c>
      <c r="B282" s="50">
        <v>1</v>
      </c>
      <c r="C282" s="51">
        <v>4.38</v>
      </c>
      <c r="D282" s="51">
        <v>0</v>
      </c>
      <c r="E282" s="51">
        <v>5.41</v>
      </c>
      <c r="F282" s="51">
        <v>0</v>
      </c>
      <c r="G282" s="51">
        <v>0</v>
      </c>
      <c r="H282" s="51">
        <v>34.32</v>
      </c>
      <c r="I282" s="51">
        <v>41.63</v>
      </c>
      <c r="J282" s="51">
        <v>48.57</v>
      </c>
      <c r="K282" s="51">
        <v>41</v>
      </c>
      <c r="L282" s="51">
        <v>47.69</v>
      </c>
      <c r="M282" s="51">
        <v>65.53</v>
      </c>
      <c r="N282" s="51">
        <v>54.47</v>
      </c>
      <c r="O282" s="51">
        <v>51.31</v>
      </c>
      <c r="P282" s="51">
        <v>64.430000000000007</v>
      </c>
      <c r="Q282" s="51">
        <v>58</v>
      </c>
      <c r="R282" s="51">
        <v>43.19</v>
      </c>
      <c r="S282" s="51">
        <v>43.87</v>
      </c>
      <c r="T282" s="51">
        <v>48.69</v>
      </c>
      <c r="U282" s="51">
        <f t="shared" si="4"/>
        <v>652.49</v>
      </c>
    </row>
    <row r="283" spans="1:21" x14ac:dyDescent="0.2">
      <c r="A283" s="50">
        <v>2215</v>
      </c>
      <c r="B283" s="50">
        <v>1</v>
      </c>
      <c r="C283" s="51">
        <v>3.68</v>
      </c>
      <c r="D283" s="51">
        <v>5.39</v>
      </c>
      <c r="E283" s="51">
        <v>5.84</v>
      </c>
      <c r="F283" s="51">
        <v>0</v>
      </c>
      <c r="G283" s="51">
        <v>0</v>
      </c>
      <c r="H283" s="51">
        <v>19.96</v>
      </c>
      <c r="I283" s="51">
        <v>17.66</v>
      </c>
      <c r="J283" s="51">
        <v>32.020000000000003</v>
      </c>
      <c r="K283" s="51">
        <v>17.53</v>
      </c>
      <c r="L283" s="51">
        <v>19.489999999999998</v>
      </c>
      <c r="M283" s="51">
        <v>21.55</v>
      </c>
      <c r="N283" s="51">
        <v>24.95</v>
      </c>
      <c r="O283" s="51">
        <v>22.77</v>
      </c>
      <c r="P283" s="51">
        <v>18.61</v>
      </c>
      <c r="Q283" s="51">
        <v>24.87</v>
      </c>
      <c r="R283" s="51">
        <v>32.380000000000003</v>
      </c>
      <c r="S283" s="51">
        <v>22.46</v>
      </c>
      <c r="T283" s="51">
        <v>22.42</v>
      </c>
      <c r="U283" s="51">
        <f t="shared" si="4"/>
        <v>311.58</v>
      </c>
    </row>
    <row r="284" spans="1:21" x14ac:dyDescent="0.2">
      <c r="A284" s="50">
        <v>2310</v>
      </c>
      <c r="B284" s="50">
        <v>1</v>
      </c>
      <c r="C284" s="51">
        <v>13.12</v>
      </c>
      <c r="D284" s="51">
        <v>0</v>
      </c>
      <c r="E284" s="51">
        <v>11.58</v>
      </c>
      <c r="F284" s="51">
        <v>0</v>
      </c>
      <c r="G284" s="51">
        <v>0</v>
      </c>
      <c r="H284" s="51">
        <v>56.82</v>
      </c>
      <c r="I284" s="51">
        <v>91.13</v>
      </c>
      <c r="J284" s="51">
        <v>80.53</v>
      </c>
      <c r="K284" s="51">
        <v>73.099999999999994</v>
      </c>
      <c r="L284" s="51">
        <v>88.38</v>
      </c>
      <c r="M284" s="51">
        <v>67.040000000000006</v>
      </c>
      <c r="N284" s="51">
        <v>89.42</v>
      </c>
      <c r="O284" s="51">
        <v>83.28</v>
      </c>
      <c r="P284" s="51">
        <v>91.96</v>
      </c>
      <c r="Q284" s="51">
        <v>100.86</v>
      </c>
      <c r="R284" s="51">
        <v>101.73</v>
      </c>
      <c r="S284" s="51">
        <v>101.82</v>
      </c>
      <c r="T284" s="51">
        <v>102.37</v>
      </c>
      <c r="U284" s="51">
        <f t="shared" si="4"/>
        <v>1153.1399999999999</v>
      </c>
    </row>
    <row r="285" spans="1:21" x14ac:dyDescent="0.2">
      <c r="A285" s="50">
        <v>2311</v>
      </c>
      <c r="B285" s="50">
        <v>1</v>
      </c>
      <c r="C285" s="51">
        <v>3.42</v>
      </c>
      <c r="D285" s="51">
        <v>3.12</v>
      </c>
      <c r="E285" s="51">
        <v>9.5299999999999994</v>
      </c>
      <c r="F285" s="51">
        <v>0</v>
      </c>
      <c r="G285" s="51">
        <v>0</v>
      </c>
      <c r="H285" s="51">
        <v>23.72</v>
      </c>
      <c r="I285" s="51">
        <v>21.57</v>
      </c>
      <c r="J285" s="51">
        <v>33.47</v>
      </c>
      <c r="K285" s="51">
        <v>23.03</v>
      </c>
      <c r="L285" s="51">
        <v>32.11</v>
      </c>
      <c r="M285" s="51">
        <v>21.36</v>
      </c>
      <c r="N285" s="51">
        <v>21.86</v>
      </c>
      <c r="O285" s="51">
        <v>32.71</v>
      </c>
      <c r="P285" s="51">
        <v>33.840000000000003</v>
      </c>
      <c r="Q285" s="51">
        <v>29.47</v>
      </c>
      <c r="R285" s="51">
        <v>26.55</v>
      </c>
      <c r="S285" s="51">
        <v>32.99</v>
      </c>
      <c r="T285" s="51">
        <v>25.61</v>
      </c>
      <c r="U285" s="51">
        <f t="shared" si="4"/>
        <v>374.36000000000007</v>
      </c>
    </row>
    <row r="286" spans="1:21" x14ac:dyDescent="0.2">
      <c r="A286" s="50">
        <v>2342</v>
      </c>
      <c r="B286" s="50">
        <v>1</v>
      </c>
      <c r="C286" s="51">
        <v>10.38</v>
      </c>
      <c r="D286" s="51">
        <v>13.53</v>
      </c>
      <c r="E286" s="51">
        <v>12.46</v>
      </c>
      <c r="F286" s="51">
        <v>0</v>
      </c>
      <c r="G286" s="51">
        <v>0</v>
      </c>
      <c r="H286" s="51">
        <v>47.14</v>
      </c>
      <c r="I286" s="51">
        <v>78.430000000000007</v>
      </c>
      <c r="J286" s="51">
        <v>72.05</v>
      </c>
      <c r="K286" s="51">
        <v>49.71</v>
      </c>
      <c r="L286" s="51">
        <v>57</v>
      </c>
      <c r="M286" s="51">
        <v>66.03</v>
      </c>
      <c r="N286" s="51">
        <v>59.21</v>
      </c>
      <c r="O286" s="51">
        <v>60.73</v>
      </c>
      <c r="P286" s="51">
        <v>51.14</v>
      </c>
      <c r="Q286" s="51">
        <v>71.13</v>
      </c>
      <c r="R286" s="51">
        <v>72.45</v>
      </c>
      <c r="S286" s="51">
        <v>57.93</v>
      </c>
      <c r="T286" s="51">
        <v>63.36</v>
      </c>
      <c r="U286" s="51">
        <f t="shared" si="4"/>
        <v>842.68</v>
      </c>
    </row>
    <row r="287" spans="1:21" x14ac:dyDescent="0.2">
      <c r="A287" s="50">
        <v>2358</v>
      </c>
      <c r="B287" s="50">
        <v>1</v>
      </c>
      <c r="C287" s="51">
        <v>1.1200000000000001</v>
      </c>
      <c r="D287" s="51">
        <v>3.01</v>
      </c>
      <c r="E287" s="51">
        <v>0.71</v>
      </c>
      <c r="F287" s="51">
        <v>0</v>
      </c>
      <c r="G287" s="51">
        <v>0</v>
      </c>
      <c r="H287" s="51">
        <v>16.14</v>
      </c>
      <c r="I287" s="51">
        <v>23.55</v>
      </c>
      <c r="J287" s="51">
        <v>17.37</v>
      </c>
      <c r="K287" s="51">
        <v>12.46</v>
      </c>
      <c r="L287" s="51">
        <v>25.52</v>
      </c>
      <c r="M287" s="51">
        <v>17.46</v>
      </c>
      <c r="N287" s="51">
        <v>14.84</v>
      </c>
      <c r="O287" s="51">
        <v>16.66</v>
      </c>
      <c r="P287" s="51">
        <v>18.41</v>
      </c>
      <c r="Q287" s="51">
        <v>9</v>
      </c>
      <c r="R287" s="51">
        <v>13.34</v>
      </c>
      <c r="S287" s="51">
        <v>19</v>
      </c>
      <c r="T287" s="51">
        <v>15.16</v>
      </c>
      <c r="U287" s="51">
        <f t="shared" si="4"/>
        <v>223.75</v>
      </c>
    </row>
    <row r="288" spans="1:21" x14ac:dyDescent="0.2">
      <c r="A288" s="50">
        <v>2364</v>
      </c>
      <c r="B288" s="50">
        <v>1</v>
      </c>
      <c r="C288" s="51">
        <v>9.2200000000000006</v>
      </c>
      <c r="D288" s="51">
        <v>0</v>
      </c>
      <c r="E288" s="51">
        <v>9.9600000000000009</v>
      </c>
      <c r="F288" s="51">
        <v>0</v>
      </c>
      <c r="G288" s="51">
        <v>0</v>
      </c>
      <c r="H288" s="51">
        <v>41.05</v>
      </c>
      <c r="I288" s="51">
        <v>47.85</v>
      </c>
      <c r="J288" s="51">
        <v>43.98</v>
      </c>
      <c r="K288" s="51">
        <v>39.520000000000003</v>
      </c>
      <c r="L288" s="51">
        <v>52.81</v>
      </c>
      <c r="M288" s="51">
        <v>40.659999999999997</v>
      </c>
      <c r="N288" s="51">
        <v>29.46</v>
      </c>
      <c r="O288" s="51">
        <v>53.13</v>
      </c>
      <c r="P288" s="51">
        <v>61.23</v>
      </c>
      <c r="Q288" s="51">
        <v>47.16</v>
      </c>
      <c r="R288" s="51">
        <v>56.84</v>
      </c>
      <c r="S288" s="51">
        <v>62.09</v>
      </c>
      <c r="T288" s="51">
        <v>54.78</v>
      </c>
      <c r="U288" s="51">
        <f t="shared" si="4"/>
        <v>649.74</v>
      </c>
    </row>
    <row r="289" spans="1:21" x14ac:dyDescent="0.2">
      <c r="A289" s="50">
        <v>2365</v>
      </c>
      <c r="B289" s="50">
        <v>1</v>
      </c>
      <c r="C289" s="51">
        <v>12.51</v>
      </c>
      <c r="D289" s="51">
        <v>0.6</v>
      </c>
      <c r="E289" s="51">
        <v>11.73</v>
      </c>
      <c r="F289" s="51">
        <v>0</v>
      </c>
      <c r="G289" s="51">
        <v>0</v>
      </c>
      <c r="H289" s="51">
        <v>41.75</v>
      </c>
      <c r="I289" s="51">
        <v>54.92</v>
      </c>
      <c r="J289" s="51">
        <v>53.74</v>
      </c>
      <c r="K289" s="51">
        <v>53.46</v>
      </c>
      <c r="L289" s="51">
        <v>58.58</v>
      </c>
      <c r="M289" s="51">
        <v>62.02</v>
      </c>
      <c r="N289" s="51">
        <v>68.55</v>
      </c>
      <c r="O289" s="51">
        <v>67.34</v>
      </c>
      <c r="P289" s="51">
        <v>61.71</v>
      </c>
      <c r="Q289" s="51">
        <v>84.47</v>
      </c>
      <c r="R289" s="51">
        <v>58.29</v>
      </c>
      <c r="S289" s="51">
        <v>68.760000000000005</v>
      </c>
      <c r="T289" s="51">
        <v>72.45</v>
      </c>
      <c r="U289" s="51">
        <f t="shared" si="4"/>
        <v>830.88000000000011</v>
      </c>
    </row>
    <row r="290" spans="1:21" x14ac:dyDescent="0.2">
      <c r="A290" s="50">
        <v>2396</v>
      </c>
      <c r="B290" s="50">
        <v>1</v>
      </c>
      <c r="C290" s="51">
        <v>13.83</v>
      </c>
      <c r="D290" s="51">
        <v>0</v>
      </c>
      <c r="E290" s="51">
        <v>5.78</v>
      </c>
      <c r="F290" s="51">
        <v>0</v>
      </c>
      <c r="G290" s="51">
        <v>0</v>
      </c>
      <c r="H290" s="51">
        <v>45</v>
      </c>
      <c r="I290" s="51">
        <v>59.03</v>
      </c>
      <c r="J290" s="51">
        <v>55.48</v>
      </c>
      <c r="K290" s="51">
        <v>58.75</v>
      </c>
      <c r="L290" s="51">
        <v>56.63</v>
      </c>
      <c r="M290" s="51">
        <v>62.49</v>
      </c>
      <c r="N290" s="51">
        <v>77.23</v>
      </c>
      <c r="O290" s="51">
        <v>62.33</v>
      </c>
      <c r="P290" s="51">
        <v>68.81</v>
      </c>
      <c r="Q290" s="51">
        <v>67.069999999999993</v>
      </c>
      <c r="R290" s="51">
        <v>65.930000000000007</v>
      </c>
      <c r="S290" s="51">
        <v>69.64</v>
      </c>
      <c r="T290" s="51">
        <v>63.78</v>
      </c>
      <c r="U290" s="51">
        <f t="shared" si="4"/>
        <v>831.78000000000009</v>
      </c>
    </row>
    <row r="291" spans="1:21" x14ac:dyDescent="0.2">
      <c r="A291" s="50">
        <v>2397</v>
      </c>
      <c r="B291" s="50">
        <v>1</v>
      </c>
      <c r="C291" s="51">
        <v>15.2</v>
      </c>
      <c r="D291" s="51">
        <v>0</v>
      </c>
      <c r="E291" s="51">
        <v>17.670000000000002</v>
      </c>
      <c r="F291" s="51">
        <v>0</v>
      </c>
      <c r="G291" s="51">
        <v>0</v>
      </c>
      <c r="H291" s="51">
        <v>50.3</v>
      </c>
      <c r="I291" s="51">
        <v>61.79</v>
      </c>
      <c r="J291" s="51">
        <v>68.05</v>
      </c>
      <c r="K291" s="51">
        <v>67.53</v>
      </c>
      <c r="L291" s="51">
        <v>73</v>
      </c>
      <c r="M291" s="51">
        <v>79.34</v>
      </c>
      <c r="N291" s="51">
        <v>110.92</v>
      </c>
      <c r="O291" s="51">
        <v>77.73</v>
      </c>
      <c r="P291" s="51">
        <v>94</v>
      </c>
      <c r="Q291" s="51">
        <v>102.86</v>
      </c>
      <c r="R291" s="51">
        <v>122.09</v>
      </c>
      <c r="S291" s="51">
        <v>97.54</v>
      </c>
      <c r="T291" s="51">
        <v>76.23</v>
      </c>
      <c r="U291" s="51">
        <f t="shared" si="4"/>
        <v>1114.25</v>
      </c>
    </row>
    <row r="292" spans="1:21" x14ac:dyDescent="0.2">
      <c r="A292" s="50">
        <v>2448</v>
      </c>
      <c r="B292" s="50">
        <v>1</v>
      </c>
      <c r="C292" s="51">
        <v>3.95</v>
      </c>
      <c r="D292" s="51">
        <v>1.29</v>
      </c>
      <c r="E292" s="51">
        <v>11.16</v>
      </c>
      <c r="F292" s="51">
        <v>0</v>
      </c>
      <c r="G292" s="51">
        <v>0</v>
      </c>
      <c r="H292" s="51">
        <v>41.9</v>
      </c>
      <c r="I292" s="51">
        <v>43</v>
      </c>
      <c r="J292" s="51">
        <v>50.47</v>
      </c>
      <c r="K292" s="51">
        <v>43.86</v>
      </c>
      <c r="L292" s="51">
        <v>44.78</v>
      </c>
      <c r="M292" s="51">
        <v>44.22</v>
      </c>
      <c r="N292" s="51">
        <v>43.73</v>
      </c>
      <c r="O292" s="51">
        <v>51.29</v>
      </c>
      <c r="P292" s="51">
        <v>62.23</v>
      </c>
      <c r="Q292" s="51">
        <v>53.15</v>
      </c>
      <c r="R292" s="51">
        <v>57.21</v>
      </c>
      <c r="S292" s="51">
        <v>54.33</v>
      </c>
      <c r="T292" s="51">
        <v>40.659999999999997</v>
      </c>
      <c r="U292" s="51">
        <f t="shared" si="4"/>
        <v>647.23</v>
      </c>
    </row>
    <row r="293" spans="1:21" x14ac:dyDescent="0.2">
      <c r="A293" s="50">
        <v>2527</v>
      </c>
      <c r="B293" s="50">
        <v>1</v>
      </c>
      <c r="C293" s="51">
        <v>0</v>
      </c>
      <c r="D293" s="51">
        <v>9.6</v>
      </c>
      <c r="E293" s="51">
        <v>1.7</v>
      </c>
      <c r="F293" s="51">
        <v>0</v>
      </c>
      <c r="G293" s="51">
        <v>0</v>
      </c>
      <c r="H293" s="51">
        <v>12.4</v>
      </c>
      <c r="I293" s="51">
        <v>18.489999999999998</v>
      </c>
      <c r="J293" s="51">
        <v>17.690000000000001</v>
      </c>
      <c r="K293" s="51">
        <v>10.47</v>
      </c>
      <c r="L293" s="51">
        <v>24.14</v>
      </c>
      <c r="M293" s="51">
        <v>17.79</v>
      </c>
      <c r="N293" s="51">
        <v>10</v>
      </c>
      <c r="O293" s="51">
        <v>22.96</v>
      </c>
      <c r="P293" s="51">
        <v>20.85</v>
      </c>
      <c r="Q293" s="51">
        <v>12.43</v>
      </c>
      <c r="R293" s="51">
        <v>15.05</v>
      </c>
      <c r="S293" s="51">
        <v>14.27</v>
      </c>
      <c r="T293" s="51">
        <v>11</v>
      </c>
      <c r="U293" s="51">
        <f t="shared" si="4"/>
        <v>218.84000000000003</v>
      </c>
    </row>
    <row r="294" spans="1:21" x14ac:dyDescent="0.2">
      <c r="A294" s="50">
        <v>2534</v>
      </c>
      <c r="B294" s="50">
        <v>1</v>
      </c>
      <c r="C294" s="51">
        <v>5.09</v>
      </c>
      <c r="D294" s="51">
        <v>0.59</v>
      </c>
      <c r="E294" s="51">
        <v>4.54</v>
      </c>
      <c r="F294" s="51">
        <v>0</v>
      </c>
      <c r="G294" s="51">
        <v>0</v>
      </c>
      <c r="H294" s="51">
        <v>23.8</v>
      </c>
      <c r="I294" s="51">
        <v>39.880000000000003</v>
      </c>
      <c r="J294" s="51">
        <v>40.520000000000003</v>
      </c>
      <c r="K294" s="51">
        <v>46.84</v>
      </c>
      <c r="L294" s="51">
        <v>33.340000000000003</v>
      </c>
      <c r="M294" s="51">
        <v>51.07</v>
      </c>
      <c r="N294" s="51">
        <v>36.96</v>
      </c>
      <c r="O294" s="51">
        <v>51.53</v>
      </c>
      <c r="P294" s="51">
        <v>54.76</v>
      </c>
      <c r="Q294" s="51">
        <v>59.17</v>
      </c>
      <c r="R294" s="51">
        <v>61.28</v>
      </c>
      <c r="S294" s="51">
        <v>48.65</v>
      </c>
      <c r="T294" s="51">
        <v>53.85</v>
      </c>
      <c r="U294" s="51">
        <f t="shared" si="4"/>
        <v>611.87</v>
      </c>
    </row>
    <row r="295" spans="1:21" x14ac:dyDescent="0.2">
      <c r="A295" s="50">
        <v>2536</v>
      </c>
      <c r="B295" s="50">
        <v>1</v>
      </c>
      <c r="C295" s="51">
        <v>3.75</v>
      </c>
      <c r="D295" s="51">
        <v>1</v>
      </c>
      <c r="E295" s="51">
        <v>1.42</v>
      </c>
      <c r="F295" s="51">
        <v>0</v>
      </c>
      <c r="G295" s="51">
        <v>0</v>
      </c>
      <c r="H295" s="51">
        <v>16.010000000000002</v>
      </c>
      <c r="I295" s="51">
        <v>13.8</v>
      </c>
      <c r="J295" s="51">
        <v>16.18</v>
      </c>
      <c r="K295" s="51">
        <v>27.86</v>
      </c>
      <c r="L295" s="51">
        <v>16.239999999999998</v>
      </c>
      <c r="M295" s="51">
        <v>26.48</v>
      </c>
      <c r="N295" s="51">
        <v>17.03</v>
      </c>
      <c r="O295" s="51">
        <v>26.51</v>
      </c>
      <c r="P295" s="51">
        <v>16.91</v>
      </c>
      <c r="Q295" s="51">
        <v>20.399999999999999</v>
      </c>
      <c r="R295" s="51">
        <v>12</v>
      </c>
      <c r="S295" s="51">
        <v>23.13</v>
      </c>
      <c r="T295" s="51">
        <v>18.13</v>
      </c>
      <c r="U295" s="51">
        <f t="shared" si="4"/>
        <v>256.85000000000002</v>
      </c>
    </row>
    <row r="296" spans="1:21" x14ac:dyDescent="0.2">
      <c r="A296" s="50">
        <v>2580</v>
      </c>
      <c r="B296" s="50">
        <v>1</v>
      </c>
      <c r="C296" s="51">
        <v>7.36</v>
      </c>
      <c r="D296" s="51">
        <v>18.57</v>
      </c>
      <c r="E296" s="51">
        <v>5.87</v>
      </c>
      <c r="F296" s="51">
        <v>0</v>
      </c>
      <c r="G296" s="51">
        <v>0</v>
      </c>
      <c r="H296" s="51">
        <v>39.9</v>
      </c>
      <c r="I296" s="51">
        <v>56.62</v>
      </c>
      <c r="J296" s="51">
        <v>54.38</v>
      </c>
      <c r="K296" s="51">
        <v>50.95</v>
      </c>
      <c r="L296" s="51">
        <v>54.12</v>
      </c>
      <c r="M296" s="51">
        <v>63.58</v>
      </c>
      <c r="N296" s="51">
        <v>58.92</v>
      </c>
      <c r="O296" s="51">
        <v>72.87</v>
      </c>
      <c r="P296" s="51">
        <v>72.02</v>
      </c>
      <c r="Q296" s="51">
        <v>66.239999999999995</v>
      </c>
      <c r="R296" s="51">
        <v>71.209999999999994</v>
      </c>
      <c r="S296" s="51">
        <v>54.6</v>
      </c>
      <c r="T296" s="51">
        <v>60.76</v>
      </c>
      <c r="U296" s="51">
        <f t="shared" si="4"/>
        <v>807.97</v>
      </c>
    </row>
    <row r="297" spans="1:21" x14ac:dyDescent="0.2">
      <c r="A297" s="50">
        <v>2609</v>
      </c>
      <c r="B297" s="50">
        <v>1</v>
      </c>
      <c r="C297" s="51">
        <v>2.86</v>
      </c>
      <c r="D297" s="51">
        <v>3.97</v>
      </c>
      <c r="E297" s="51">
        <v>6.03</v>
      </c>
      <c r="F297" s="51">
        <v>0</v>
      </c>
      <c r="G297" s="51">
        <v>0</v>
      </c>
      <c r="H297" s="51">
        <v>28.97</v>
      </c>
      <c r="I297" s="51">
        <v>32.090000000000003</v>
      </c>
      <c r="J297" s="51">
        <v>34</v>
      </c>
      <c r="K297" s="51">
        <v>34.93</v>
      </c>
      <c r="L297" s="51">
        <v>30.44</v>
      </c>
      <c r="M297" s="51">
        <v>39.619999999999997</v>
      </c>
      <c r="N297" s="51">
        <v>39.36</v>
      </c>
      <c r="O297" s="51">
        <v>36.19</v>
      </c>
      <c r="P297" s="51">
        <v>41</v>
      </c>
      <c r="Q297" s="51">
        <v>33.06</v>
      </c>
      <c r="R297" s="51">
        <v>32.64</v>
      </c>
      <c r="S297" s="51">
        <v>34.99</v>
      </c>
      <c r="T297" s="51">
        <v>36.21</v>
      </c>
      <c r="U297" s="51">
        <f t="shared" si="4"/>
        <v>466.35999999999996</v>
      </c>
    </row>
    <row r="298" spans="1:21" x14ac:dyDescent="0.2">
      <c r="A298" s="50">
        <v>2683</v>
      </c>
      <c r="B298" s="50">
        <v>1</v>
      </c>
      <c r="C298" s="51">
        <v>1.74</v>
      </c>
      <c r="D298" s="51">
        <v>0</v>
      </c>
      <c r="E298" s="51">
        <v>4.62</v>
      </c>
      <c r="F298" s="51">
        <v>0</v>
      </c>
      <c r="G298" s="51">
        <v>0</v>
      </c>
      <c r="H298" s="51">
        <v>24.59</v>
      </c>
      <c r="I298" s="51">
        <v>22.64</v>
      </c>
      <c r="J298" s="51">
        <v>30.98</v>
      </c>
      <c r="K298" s="51">
        <v>26</v>
      </c>
      <c r="L298" s="51">
        <v>21.12</v>
      </c>
      <c r="M298" s="51">
        <v>22.58</v>
      </c>
      <c r="N298" s="51">
        <v>34.229999999999997</v>
      </c>
      <c r="O298" s="51">
        <v>28</v>
      </c>
      <c r="P298" s="51">
        <v>30.39</v>
      </c>
      <c r="Q298" s="51">
        <v>20</v>
      </c>
      <c r="R298" s="51">
        <v>28.88</v>
      </c>
      <c r="S298" s="51">
        <v>29</v>
      </c>
      <c r="T298" s="51">
        <v>30.21</v>
      </c>
      <c r="U298" s="51">
        <f t="shared" si="4"/>
        <v>354.97999999999996</v>
      </c>
    </row>
    <row r="299" spans="1:21" x14ac:dyDescent="0.2">
      <c r="A299" s="50">
        <v>2687</v>
      </c>
      <c r="B299" s="50">
        <v>1</v>
      </c>
      <c r="C299" s="51">
        <v>23.14</v>
      </c>
      <c r="D299" s="51">
        <v>0</v>
      </c>
      <c r="E299" s="51">
        <v>19.36</v>
      </c>
      <c r="F299" s="51">
        <v>0</v>
      </c>
      <c r="G299" s="51">
        <v>0</v>
      </c>
      <c r="H299" s="51">
        <v>73.83</v>
      </c>
      <c r="I299" s="51">
        <v>92.28</v>
      </c>
      <c r="J299" s="51">
        <v>98.26</v>
      </c>
      <c r="K299" s="51">
        <v>92.16</v>
      </c>
      <c r="L299" s="51">
        <v>87.63</v>
      </c>
      <c r="M299" s="51">
        <v>94.89</v>
      </c>
      <c r="N299" s="51">
        <v>116.65</v>
      </c>
      <c r="O299" s="51">
        <v>105.46</v>
      </c>
      <c r="P299" s="51">
        <v>123.52</v>
      </c>
      <c r="Q299" s="51">
        <v>103.54</v>
      </c>
      <c r="R299" s="51">
        <v>119.01</v>
      </c>
      <c r="S299" s="51">
        <v>93.18</v>
      </c>
      <c r="T299" s="51">
        <v>110.28</v>
      </c>
      <c r="U299" s="51">
        <f t="shared" si="4"/>
        <v>1353.19</v>
      </c>
    </row>
    <row r="300" spans="1:21" x14ac:dyDescent="0.2">
      <c r="A300" s="50">
        <v>2689</v>
      </c>
      <c r="B300" s="50">
        <v>1</v>
      </c>
      <c r="C300" s="51">
        <v>13.44</v>
      </c>
      <c r="D300" s="51">
        <v>2.35</v>
      </c>
      <c r="E300" s="51">
        <v>13.72</v>
      </c>
      <c r="F300" s="51">
        <v>0</v>
      </c>
      <c r="G300" s="51">
        <v>0</v>
      </c>
      <c r="H300" s="51">
        <v>81.349999999999994</v>
      </c>
      <c r="I300" s="51">
        <v>99.36</v>
      </c>
      <c r="J300" s="51">
        <v>98.15</v>
      </c>
      <c r="K300" s="51">
        <v>94.37</v>
      </c>
      <c r="L300" s="51">
        <v>103.01</v>
      </c>
      <c r="M300" s="51">
        <v>91.3</v>
      </c>
      <c r="N300" s="51">
        <v>90.24</v>
      </c>
      <c r="O300" s="51">
        <v>99.24</v>
      </c>
      <c r="P300" s="51">
        <v>89.78</v>
      </c>
      <c r="Q300" s="51">
        <v>116.99</v>
      </c>
      <c r="R300" s="51">
        <v>84.92</v>
      </c>
      <c r="S300" s="51">
        <v>87.16</v>
      </c>
      <c r="T300" s="51">
        <v>94.41</v>
      </c>
      <c r="U300" s="51">
        <f t="shared" si="4"/>
        <v>1259.7900000000002</v>
      </c>
    </row>
    <row r="301" spans="1:21" x14ac:dyDescent="0.2">
      <c r="A301" s="50">
        <v>2711</v>
      </c>
      <c r="B301" s="50">
        <v>1</v>
      </c>
      <c r="C301" s="51">
        <v>7.39</v>
      </c>
      <c r="D301" s="51">
        <v>20.38</v>
      </c>
      <c r="E301" s="51">
        <v>7.18</v>
      </c>
      <c r="F301" s="51">
        <v>0</v>
      </c>
      <c r="G301" s="51">
        <v>0</v>
      </c>
      <c r="H301" s="51">
        <v>50.92</v>
      </c>
      <c r="I301" s="51">
        <v>64.349999999999994</v>
      </c>
      <c r="J301" s="51">
        <v>48.23</v>
      </c>
      <c r="K301" s="51">
        <v>67.510000000000005</v>
      </c>
      <c r="L301" s="51">
        <v>61.97</v>
      </c>
      <c r="M301" s="51">
        <v>70.63</v>
      </c>
      <c r="N301" s="51">
        <v>72.510000000000005</v>
      </c>
      <c r="O301" s="51">
        <v>75.239999999999995</v>
      </c>
      <c r="P301" s="51">
        <v>90.24</v>
      </c>
      <c r="Q301" s="51">
        <v>66.25</v>
      </c>
      <c r="R301" s="51">
        <v>83.9</v>
      </c>
      <c r="S301" s="51">
        <v>88.84</v>
      </c>
      <c r="T301" s="51">
        <v>91.81</v>
      </c>
      <c r="U301" s="51">
        <f t="shared" si="4"/>
        <v>967.34999999999991</v>
      </c>
    </row>
    <row r="302" spans="1:21" x14ac:dyDescent="0.2">
      <c r="A302" s="50">
        <v>2752</v>
      </c>
      <c r="B302" s="50">
        <v>1</v>
      </c>
      <c r="C302" s="51">
        <v>19.579999999999998</v>
      </c>
      <c r="D302" s="51">
        <v>23.76</v>
      </c>
      <c r="E302" s="51">
        <v>19.170000000000002</v>
      </c>
      <c r="F302" s="51">
        <v>0</v>
      </c>
      <c r="G302" s="51">
        <v>0</v>
      </c>
      <c r="H302" s="51">
        <v>103.15</v>
      </c>
      <c r="I302" s="51">
        <v>123.94</v>
      </c>
      <c r="J302" s="51">
        <v>117.06</v>
      </c>
      <c r="K302" s="51">
        <v>106.6</v>
      </c>
      <c r="L302" s="51">
        <v>112.45</v>
      </c>
      <c r="M302" s="51">
        <v>117.11</v>
      </c>
      <c r="N302" s="51">
        <v>122.82</v>
      </c>
      <c r="O302" s="51">
        <v>153.37</v>
      </c>
      <c r="P302" s="51">
        <v>145.24</v>
      </c>
      <c r="Q302" s="51">
        <v>141.97</v>
      </c>
      <c r="R302" s="51">
        <v>153.18</v>
      </c>
      <c r="S302" s="51">
        <v>151.16999999999999</v>
      </c>
      <c r="T302" s="51">
        <v>127.32</v>
      </c>
      <c r="U302" s="51">
        <f t="shared" si="4"/>
        <v>1737.89</v>
      </c>
    </row>
    <row r="303" spans="1:21" x14ac:dyDescent="0.2">
      <c r="A303" s="50">
        <v>2753</v>
      </c>
      <c r="B303" s="50">
        <v>1</v>
      </c>
      <c r="C303" s="51">
        <v>15.24</v>
      </c>
      <c r="D303" s="51">
        <v>1.8</v>
      </c>
      <c r="E303" s="51">
        <v>19.97</v>
      </c>
      <c r="F303" s="51">
        <v>1</v>
      </c>
      <c r="G303" s="51">
        <v>0</v>
      </c>
      <c r="H303" s="51">
        <v>61.63</v>
      </c>
      <c r="I303" s="51">
        <v>88.91</v>
      </c>
      <c r="J303" s="51">
        <v>82.05</v>
      </c>
      <c r="K303" s="51">
        <v>88.94</v>
      </c>
      <c r="L303" s="51">
        <v>86.51</v>
      </c>
      <c r="M303" s="51">
        <v>93.88</v>
      </c>
      <c r="N303" s="51">
        <v>92.68</v>
      </c>
      <c r="O303" s="51">
        <v>107.9</v>
      </c>
      <c r="P303" s="51">
        <v>103.71</v>
      </c>
      <c r="Q303" s="51">
        <v>86.08</v>
      </c>
      <c r="R303" s="51">
        <v>89.02</v>
      </c>
      <c r="S303" s="51">
        <v>83.84</v>
      </c>
      <c r="T303" s="51">
        <v>83.06</v>
      </c>
      <c r="U303" s="51">
        <f t="shared" si="4"/>
        <v>1186.22</v>
      </c>
    </row>
    <row r="304" spans="1:21" x14ac:dyDescent="0.2">
      <c r="A304" s="50">
        <v>2754</v>
      </c>
      <c r="B304" s="50">
        <v>1</v>
      </c>
      <c r="C304" s="51">
        <v>5.96</v>
      </c>
      <c r="D304" s="51">
        <v>0</v>
      </c>
      <c r="E304" s="51">
        <v>6.81</v>
      </c>
      <c r="F304" s="51">
        <v>0</v>
      </c>
      <c r="G304" s="51">
        <v>0</v>
      </c>
      <c r="H304" s="51">
        <v>17.809999999999999</v>
      </c>
      <c r="I304" s="51">
        <v>20.47</v>
      </c>
      <c r="J304" s="51">
        <v>23.09</v>
      </c>
      <c r="K304" s="51">
        <v>19.559999999999999</v>
      </c>
      <c r="L304" s="51">
        <v>30</v>
      </c>
      <c r="M304" s="51">
        <v>26.23</v>
      </c>
      <c r="N304" s="51">
        <v>25.19</v>
      </c>
      <c r="O304" s="51">
        <v>30.7</v>
      </c>
      <c r="P304" s="51">
        <v>39.6</v>
      </c>
      <c r="Q304" s="51">
        <v>28.96</v>
      </c>
      <c r="R304" s="51">
        <v>31.5</v>
      </c>
      <c r="S304" s="51">
        <v>39.479999999999997</v>
      </c>
      <c r="T304" s="51">
        <v>37.15</v>
      </c>
      <c r="U304" s="51">
        <f t="shared" si="4"/>
        <v>382.51</v>
      </c>
    </row>
    <row r="305" spans="1:21" x14ac:dyDescent="0.2">
      <c r="A305" s="50">
        <v>2769</v>
      </c>
      <c r="B305" s="50">
        <v>1</v>
      </c>
      <c r="C305" s="51">
        <v>7.16</v>
      </c>
      <c r="D305" s="51">
        <v>0</v>
      </c>
      <c r="E305" s="51">
        <v>3.4</v>
      </c>
      <c r="F305" s="51">
        <v>2.0499999999999998</v>
      </c>
      <c r="G305" s="51">
        <v>0</v>
      </c>
      <c r="H305" s="51">
        <v>68.05</v>
      </c>
      <c r="I305" s="51">
        <v>69.680000000000007</v>
      </c>
      <c r="J305" s="51">
        <v>78.069999999999993</v>
      </c>
      <c r="K305" s="51">
        <v>85.24</v>
      </c>
      <c r="L305" s="51">
        <v>79.239999999999995</v>
      </c>
      <c r="M305" s="51">
        <v>76.319999999999993</v>
      </c>
      <c r="N305" s="51">
        <v>85.73</v>
      </c>
      <c r="O305" s="51">
        <v>83.22</v>
      </c>
      <c r="P305" s="51">
        <v>97.33</v>
      </c>
      <c r="Q305" s="51">
        <v>92.44</v>
      </c>
      <c r="R305" s="51">
        <v>86.01</v>
      </c>
      <c r="S305" s="51">
        <v>88.86</v>
      </c>
      <c r="T305" s="51">
        <v>66.42</v>
      </c>
      <c r="U305" s="51">
        <f t="shared" si="4"/>
        <v>1069.22</v>
      </c>
    </row>
    <row r="306" spans="1:21" x14ac:dyDescent="0.2">
      <c r="A306" s="50">
        <v>2805</v>
      </c>
      <c r="B306" s="50">
        <v>1</v>
      </c>
      <c r="C306" s="51">
        <v>6.8</v>
      </c>
      <c r="D306" s="51">
        <v>0</v>
      </c>
      <c r="E306" s="51">
        <v>12.71</v>
      </c>
      <c r="F306" s="51">
        <v>0</v>
      </c>
      <c r="G306" s="51">
        <v>0</v>
      </c>
      <c r="H306" s="51">
        <v>68.05</v>
      </c>
      <c r="I306" s="51">
        <v>89.48</v>
      </c>
      <c r="J306" s="51">
        <v>83</v>
      </c>
      <c r="K306" s="51">
        <v>95.27</v>
      </c>
      <c r="L306" s="51">
        <v>93.83</v>
      </c>
      <c r="M306" s="51">
        <v>104.95</v>
      </c>
      <c r="N306" s="51">
        <v>96.25</v>
      </c>
      <c r="O306" s="51">
        <v>103.28</v>
      </c>
      <c r="P306" s="51">
        <v>91.47</v>
      </c>
      <c r="Q306" s="51">
        <v>102.97</v>
      </c>
      <c r="R306" s="51">
        <v>97.59</v>
      </c>
      <c r="S306" s="51">
        <v>92.38</v>
      </c>
      <c r="T306" s="51">
        <v>95.23</v>
      </c>
      <c r="U306" s="51">
        <f t="shared" si="4"/>
        <v>1233.2600000000002</v>
      </c>
    </row>
    <row r="307" spans="1:21" x14ac:dyDescent="0.2">
      <c r="A307" s="50">
        <v>2835</v>
      </c>
      <c r="B307" s="50">
        <v>1</v>
      </c>
      <c r="C307" s="51">
        <v>8.67</v>
      </c>
      <c r="D307" s="51">
        <v>0</v>
      </c>
      <c r="E307" s="51">
        <v>10.16</v>
      </c>
      <c r="F307" s="51">
        <v>0</v>
      </c>
      <c r="G307" s="51">
        <v>0</v>
      </c>
      <c r="H307" s="51">
        <v>47</v>
      </c>
      <c r="I307" s="51">
        <v>49.62</v>
      </c>
      <c r="J307" s="51">
        <v>65.67</v>
      </c>
      <c r="K307" s="51">
        <v>58.2</v>
      </c>
      <c r="L307" s="51">
        <v>50</v>
      </c>
      <c r="M307" s="51">
        <v>58.07</v>
      </c>
      <c r="N307" s="51">
        <v>58.83</v>
      </c>
      <c r="O307" s="51">
        <v>62.42</v>
      </c>
      <c r="P307" s="51">
        <v>74.599999999999994</v>
      </c>
      <c r="Q307" s="51">
        <v>68.180000000000007</v>
      </c>
      <c r="R307" s="51">
        <v>76.540000000000006</v>
      </c>
      <c r="S307" s="51">
        <v>67.36</v>
      </c>
      <c r="T307" s="51">
        <v>60.8</v>
      </c>
      <c r="U307" s="51">
        <f t="shared" si="4"/>
        <v>816.12</v>
      </c>
    </row>
    <row r="308" spans="1:21" x14ac:dyDescent="0.2">
      <c r="A308" s="50">
        <v>2853</v>
      </c>
      <c r="B308" s="50">
        <v>1</v>
      </c>
      <c r="C308" s="51">
        <v>8.51</v>
      </c>
      <c r="D308" s="51">
        <v>7.8</v>
      </c>
      <c r="E308" s="51">
        <v>11.49</v>
      </c>
      <c r="F308" s="51">
        <v>0</v>
      </c>
      <c r="G308" s="51">
        <v>0</v>
      </c>
      <c r="H308" s="51">
        <v>51.52</v>
      </c>
      <c r="I308" s="51">
        <v>75.12</v>
      </c>
      <c r="J308" s="51">
        <v>83</v>
      </c>
      <c r="K308" s="51">
        <v>78.62</v>
      </c>
      <c r="L308" s="51">
        <v>75.8</v>
      </c>
      <c r="M308" s="51">
        <v>80.89</v>
      </c>
      <c r="N308" s="51">
        <v>68.36</v>
      </c>
      <c r="O308" s="51">
        <v>70.78</v>
      </c>
      <c r="P308" s="51">
        <v>97.13</v>
      </c>
      <c r="Q308" s="51">
        <v>63.74</v>
      </c>
      <c r="R308" s="51">
        <v>63.23</v>
      </c>
      <c r="S308" s="51">
        <v>66.599999999999994</v>
      </c>
      <c r="T308" s="51">
        <v>60.15</v>
      </c>
      <c r="U308" s="51">
        <f t="shared" si="4"/>
        <v>962.74</v>
      </c>
    </row>
    <row r="309" spans="1:21" x14ac:dyDescent="0.2">
      <c r="A309" s="50">
        <v>2854</v>
      </c>
      <c r="B309" s="50">
        <v>1</v>
      </c>
      <c r="C309" s="51">
        <v>10.78</v>
      </c>
      <c r="D309" s="51">
        <v>13.7</v>
      </c>
      <c r="E309" s="51">
        <v>5.72</v>
      </c>
      <c r="F309" s="51">
        <v>0</v>
      </c>
      <c r="G309" s="51">
        <v>0</v>
      </c>
      <c r="H309" s="51">
        <v>20.39</v>
      </c>
      <c r="I309" s="51">
        <v>34</v>
      </c>
      <c r="J309" s="51">
        <v>28.27</v>
      </c>
      <c r="K309" s="51">
        <v>26.73</v>
      </c>
      <c r="L309" s="51">
        <v>23.99</v>
      </c>
      <c r="M309" s="51">
        <v>33.67</v>
      </c>
      <c r="N309" s="51">
        <v>25.7</v>
      </c>
      <c r="O309" s="51">
        <v>41.61</v>
      </c>
      <c r="P309" s="51">
        <v>35.83</v>
      </c>
      <c r="Q309" s="51">
        <v>33.14</v>
      </c>
      <c r="R309" s="51">
        <v>35.369999999999997</v>
      </c>
      <c r="S309" s="51">
        <v>40.659999999999997</v>
      </c>
      <c r="T309" s="51">
        <v>25.65</v>
      </c>
      <c r="U309" s="51">
        <f t="shared" si="4"/>
        <v>435.20999999999992</v>
      </c>
    </row>
    <row r="310" spans="1:21" x14ac:dyDescent="0.2">
      <c r="A310" s="50">
        <v>2856</v>
      </c>
      <c r="B310" s="50">
        <v>1</v>
      </c>
      <c r="C310" s="51">
        <v>2.75</v>
      </c>
      <c r="D310" s="51">
        <v>0</v>
      </c>
      <c r="E310" s="51">
        <v>2.67</v>
      </c>
      <c r="F310" s="51">
        <v>0</v>
      </c>
      <c r="G310" s="51">
        <v>0</v>
      </c>
      <c r="H310" s="51">
        <v>21.52</v>
      </c>
      <c r="I310" s="51">
        <v>18.86</v>
      </c>
      <c r="J310" s="51">
        <v>16.96</v>
      </c>
      <c r="K310" s="51">
        <v>26</v>
      </c>
      <c r="L310" s="51">
        <v>16</v>
      </c>
      <c r="M310" s="51">
        <v>27</v>
      </c>
      <c r="N310" s="51">
        <v>19</v>
      </c>
      <c r="O310" s="51">
        <v>21</v>
      </c>
      <c r="P310" s="51">
        <v>18.100000000000001</v>
      </c>
      <c r="Q310" s="51">
        <v>21</v>
      </c>
      <c r="R310" s="51">
        <v>18.579999999999998</v>
      </c>
      <c r="S310" s="51">
        <v>25</v>
      </c>
      <c r="T310" s="51">
        <v>24.98</v>
      </c>
      <c r="U310" s="51">
        <f t="shared" si="4"/>
        <v>279.42</v>
      </c>
    </row>
    <row r="311" spans="1:21" x14ac:dyDescent="0.2">
      <c r="A311" s="50">
        <v>2859</v>
      </c>
      <c r="B311" s="50">
        <v>1</v>
      </c>
      <c r="C311" s="51">
        <v>15.82</v>
      </c>
      <c r="D311" s="51">
        <v>0.6</v>
      </c>
      <c r="E311" s="51">
        <v>14.72</v>
      </c>
      <c r="F311" s="51">
        <v>0</v>
      </c>
      <c r="G311" s="51">
        <v>0</v>
      </c>
      <c r="H311" s="51">
        <v>107.85</v>
      </c>
      <c r="I311" s="51">
        <v>118.02</v>
      </c>
      <c r="J311" s="51">
        <v>124.52</v>
      </c>
      <c r="K311" s="51">
        <v>121.85</v>
      </c>
      <c r="L311" s="51">
        <v>131.91</v>
      </c>
      <c r="M311" s="51">
        <v>148.18</v>
      </c>
      <c r="N311" s="51">
        <v>142.74</v>
      </c>
      <c r="O311" s="51">
        <v>138.94999999999999</v>
      </c>
      <c r="P311" s="51">
        <v>172.89</v>
      </c>
      <c r="Q311" s="51">
        <v>160.22999999999999</v>
      </c>
      <c r="R311" s="51">
        <v>166.76</v>
      </c>
      <c r="S311" s="51">
        <v>160.99</v>
      </c>
      <c r="T311" s="51">
        <v>166.32</v>
      </c>
      <c r="U311" s="51">
        <f t="shared" si="4"/>
        <v>1892.3500000000001</v>
      </c>
    </row>
    <row r="312" spans="1:21" x14ac:dyDescent="0.2">
      <c r="A312" s="50">
        <v>2860</v>
      </c>
      <c r="B312" s="50">
        <v>1</v>
      </c>
      <c r="C312" s="51">
        <v>11.58</v>
      </c>
      <c r="D312" s="51">
        <v>8.9600000000000009</v>
      </c>
      <c r="E312" s="51">
        <v>10.74</v>
      </c>
      <c r="F312" s="51">
        <v>0</v>
      </c>
      <c r="G312" s="51">
        <v>0</v>
      </c>
      <c r="H312" s="51">
        <v>65.28</v>
      </c>
      <c r="I312" s="51">
        <v>81.900000000000006</v>
      </c>
      <c r="J312" s="51">
        <v>90.67</v>
      </c>
      <c r="K312" s="51">
        <v>81.03</v>
      </c>
      <c r="L312" s="51">
        <v>73.510000000000005</v>
      </c>
      <c r="M312" s="51">
        <v>84.32</v>
      </c>
      <c r="N312" s="51">
        <v>82.22</v>
      </c>
      <c r="O312" s="51">
        <v>93.02</v>
      </c>
      <c r="P312" s="51">
        <v>96.93</v>
      </c>
      <c r="Q312" s="51">
        <v>97.53</v>
      </c>
      <c r="R312" s="51">
        <v>95.89</v>
      </c>
      <c r="S312" s="51">
        <v>97.59</v>
      </c>
      <c r="T312" s="51">
        <v>79.459999999999994</v>
      </c>
      <c r="U312" s="51">
        <f t="shared" si="4"/>
        <v>1150.6299999999999</v>
      </c>
    </row>
    <row r="313" spans="1:21" x14ac:dyDescent="0.2">
      <c r="A313" s="50">
        <v>2884</v>
      </c>
      <c r="B313" s="50">
        <v>1</v>
      </c>
      <c r="C313" s="51">
        <v>3.21</v>
      </c>
      <c r="D313" s="51">
        <v>8.74</v>
      </c>
      <c r="E313" s="51">
        <v>8.99</v>
      </c>
      <c r="F313" s="51">
        <v>0</v>
      </c>
      <c r="G313" s="51">
        <v>0</v>
      </c>
      <c r="H313" s="51">
        <v>28.9</v>
      </c>
      <c r="I313" s="51">
        <v>40.950000000000003</v>
      </c>
      <c r="J313" s="51">
        <v>38.159999999999997</v>
      </c>
      <c r="K313" s="51">
        <v>29.66</v>
      </c>
      <c r="L313" s="51">
        <v>34.86</v>
      </c>
      <c r="M313" s="51">
        <v>38.97</v>
      </c>
      <c r="N313" s="51">
        <v>35.43</v>
      </c>
      <c r="O313" s="51">
        <v>43.84</v>
      </c>
      <c r="P313" s="51">
        <v>35.32</v>
      </c>
      <c r="Q313" s="51">
        <v>43.27</v>
      </c>
      <c r="R313" s="51">
        <v>42.51</v>
      </c>
      <c r="S313" s="51">
        <v>46.98</v>
      </c>
      <c r="T313" s="51">
        <v>37.53</v>
      </c>
      <c r="U313" s="51">
        <f t="shared" si="4"/>
        <v>517.31999999999994</v>
      </c>
    </row>
    <row r="314" spans="1:21" x14ac:dyDescent="0.2">
      <c r="A314" s="50">
        <v>2886</v>
      </c>
      <c r="B314" s="50">
        <v>1</v>
      </c>
      <c r="C314" s="51">
        <v>2.34</v>
      </c>
      <c r="D314" s="51">
        <v>1.0900000000000001</v>
      </c>
      <c r="E314" s="51">
        <v>3</v>
      </c>
      <c r="F314" s="51">
        <v>0</v>
      </c>
      <c r="G314" s="51">
        <v>0</v>
      </c>
      <c r="H314" s="51">
        <v>20.9</v>
      </c>
      <c r="I314" s="51">
        <v>23.71</v>
      </c>
      <c r="J314" s="51">
        <v>19.670000000000002</v>
      </c>
      <c r="K314" s="51">
        <v>19.899999999999999</v>
      </c>
      <c r="L314" s="51">
        <v>23.59</v>
      </c>
      <c r="M314" s="51">
        <v>21.5</v>
      </c>
      <c r="N314" s="51">
        <v>27.71</v>
      </c>
      <c r="O314" s="51">
        <v>23</v>
      </c>
      <c r="P314" s="51">
        <v>26.57</v>
      </c>
      <c r="Q314" s="51">
        <v>32.299999999999997</v>
      </c>
      <c r="R314" s="51">
        <v>24</v>
      </c>
      <c r="S314" s="51">
        <v>30.44</v>
      </c>
      <c r="T314" s="51">
        <v>39.83</v>
      </c>
      <c r="U314" s="51">
        <f t="shared" si="4"/>
        <v>339.55</v>
      </c>
    </row>
    <row r="315" spans="1:21" x14ac:dyDescent="0.2">
      <c r="A315" s="50">
        <v>2888</v>
      </c>
      <c r="B315" s="50">
        <v>1</v>
      </c>
      <c r="C315" s="51">
        <v>2.9</v>
      </c>
      <c r="D315" s="51">
        <v>8.7200000000000006</v>
      </c>
      <c r="E315" s="51">
        <v>4.17</v>
      </c>
      <c r="F315" s="51">
        <v>3</v>
      </c>
      <c r="G315" s="51">
        <v>0</v>
      </c>
      <c r="H315" s="51">
        <v>14.83</v>
      </c>
      <c r="I315" s="51">
        <v>32.22</v>
      </c>
      <c r="J315" s="51">
        <v>27.6</v>
      </c>
      <c r="K315" s="51">
        <v>19</v>
      </c>
      <c r="L315" s="51">
        <v>22.99</v>
      </c>
      <c r="M315" s="51">
        <v>24.5</v>
      </c>
      <c r="N315" s="51">
        <v>23.46</v>
      </c>
      <c r="O315" s="51">
        <v>18.55</v>
      </c>
      <c r="P315" s="51">
        <v>31.35</v>
      </c>
      <c r="Q315" s="51">
        <v>32</v>
      </c>
      <c r="R315" s="51">
        <v>27.52</v>
      </c>
      <c r="S315" s="51">
        <v>27.14</v>
      </c>
      <c r="T315" s="51">
        <v>30.73</v>
      </c>
      <c r="U315" s="51">
        <f t="shared" si="4"/>
        <v>350.68</v>
      </c>
    </row>
    <row r="316" spans="1:21" x14ac:dyDescent="0.2">
      <c r="A316" s="50">
        <v>2889</v>
      </c>
      <c r="B316" s="50">
        <v>1</v>
      </c>
      <c r="C316" s="51">
        <v>10.36</v>
      </c>
      <c r="D316" s="51">
        <v>0.59</v>
      </c>
      <c r="E316" s="51">
        <v>7</v>
      </c>
      <c r="F316" s="51">
        <v>0</v>
      </c>
      <c r="G316" s="51">
        <v>0</v>
      </c>
      <c r="H316" s="51">
        <v>29.52</v>
      </c>
      <c r="I316" s="51">
        <v>55.16</v>
      </c>
      <c r="J316" s="51">
        <v>56.93</v>
      </c>
      <c r="K316" s="51">
        <v>52.53</v>
      </c>
      <c r="L316" s="51">
        <v>61.57</v>
      </c>
      <c r="M316" s="51">
        <v>69.430000000000007</v>
      </c>
      <c r="N316" s="51">
        <v>57.07</v>
      </c>
      <c r="O316" s="51">
        <v>48.32</v>
      </c>
      <c r="P316" s="51">
        <v>73.28</v>
      </c>
      <c r="Q316" s="51">
        <v>65.28</v>
      </c>
      <c r="R316" s="51">
        <v>72.53</v>
      </c>
      <c r="S316" s="51">
        <v>65.25</v>
      </c>
      <c r="T316" s="51">
        <v>49.85</v>
      </c>
      <c r="U316" s="51">
        <f t="shared" si="4"/>
        <v>774.67</v>
      </c>
    </row>
    <row r="317" spans="1:21" x14ac:dyDescent="0.2">
      <c r="A317" s="50">
        <v>2890</v>
      </c>
      <c r="B317" s="50">
        <v>1</v>
      </c>
      <c r="C317" s="51">
        <v>4.5599999999999996</v>
      </c>
      <c r="D317" s="51">
        <v>17.420000000000002</v>
      </c>
      <c r="E317" s="51">
        <v>9.7100000000000009</v>
      </c>
      <c r="F317" s="51">
        <v>0</v>
      </c>
      <c r="G317" s="51">
        <v>0</v>
      </c>
      <c r="H317" s="51">
        <v>47.86</v>
      </c>
      <c r="I317" s="51">
        <v>50.29</v>
      </c>
      <c r="J317" s="51">
        <v>50.09</v>
      </c>
      <c r="K317" s="51">
        <v>49.36</v>
      </c>
      <c r="L317" s="51">
        <v>52.89</v>
      </c>
      <c r="M317" s="51">
        <v>52.02</v>
      </c>
      <c r="N317" s="51">
        <v>48</v>
      </c>
      <c r="O317" s="51">
        <v>46.43</v>
      </c>
      <c r="P317" s="51">
        <v>53.91</v>
      </c>
      <c r="Q317" s="51">
        <v>46.73</v>
      </c>
      <c r="R317" s="51">
        <v>38.31</v>
      </c>
      <c r="S317" s="51">
        <v>54.46</v>
      </c>
      <c r="T317" s="51">
        <v>32.76</v>
      </c>
      <c r="U317" s="51">
        <f t="shared" si="4"/>
        <v>654.79999999999995</v>
      </c>
    </row>
    <row r="318" spans="1:21" x14ac:dyDescent="0.2">
      <c r="A318" s="50">
        <v>2895</v>
      </c>
      <c r="B318" s="50">
        <v>1</v>
      </c>
      <c r="C318" s="51">
        <v>14.31</v>
      </c>
      <c r="D318" s="51">
        <v>23.97</v>
      </c>
      <c r="E318" s="51">
        <v>12.54</v>
      </c>
      <c r="F318" s="51">
        <v>0</v>
      </c>
      <c r="G318" s="51">
        <v>0</v>
      </c>
      <c r="H318" s="51">
        <v>68.3</v>
      </c>
      <c r="I318" s="51">
        <v>76.05</v>
      </c>
      <c r="J318" s="51">
        <v>95.53</v>
      </c>
      <c r="K318" s="51">
        <v>80.31</v>
      </c>
      <c r="L318" s="51">
        <v>82.6</v>
      </c>
      <c r="M318" s="51">
        <v>81.260000000000005</v>
      </c>
      <c r="N318" s="51">
        <v>92.76</v>
      </c>
      <c r="O318" s="51">
        <v>86.41</v>
      </c>
      <c r="P318" s="51">
        <v>100.29</v>
      </c>
      <c r="Q318" s="51">
        <v>85.41</v>
      </c>
      <c r="R318" s="51">
        <v>95.27</v>
      </c>
      <c r="S318" s="51">
        <v>94.31</v>
      </c>
      <c r="T318" s="51">
        <v>70.819999999999993</v>
      </c>
      <c r="U318" s="51">
        <f t="shared" si="4"/>
        <v>1160.1399999999999</v>
      </c>
    </row>
    <row r="319" spans="1:21" x14ac:dyDescent="0.2">
      <c r="A319" s="50">
        <v>2897</v>
      </c>
      <c r="B319" s="50">
        <v>1</v>
      </c>
      <c r="C319" s="51">
        <v>17.75</v>
      </c>
      <c r="D319" s="51">
        <v>0.59</v>
      </c>
      <c r="E319" s="51">
        <v>14.27</v>
      </c>
      <c r="F319" s="51">
        <v>0</v>
      </c>
      <c r="G319" s="51">
        <v>0</v>
      </c>
      <c r="H319" s="51">
        <v>54.23</v>
      </c>
      <c r="I319" s="51">
        <v>80.66</v>
      </c>
      <c r="J319" s="51">
        <v>94.34</v>
      </c>
      <c r="K319" s="51">
        <v>85.89</v>
      </c>
      <c r="L319" s="51">
        <v>84.84</v>
      </c>
      <c r="M319" s="51">
        <v>85.17</v>
      </c>
      <c r="N319" s="51">
        <v>91.06</v>
      </c>
      <c r="O319" s="51">
        <v>101.49</v>
      </c>
      <c r="P319" s="51">
        <v>109.23</v>
      </c>
      <c r="Q319" s="51">
        <v>106.7</v>
      </c>
      <c r="R319" s="51">
        <v>94.45</v>
      </c>
      <c r="S319" s="51">
        <v>82.54</v>
      </c>
      <c r="T319" s="51">
        <v>95.07</v>
      </c>
      <c r="U319" s="51">
        <f t="shared" si="4"/>
        <v>1198.28</v>
      </c>
    </row>
    <row r="320" spans="1:21" x14ac:dyDescent="0.2">
      <c r="A320" s="50">
        <v>2898</v>
      </c>
      <c r="B320" s="50">
        <v>1</v>
      </c>
      <c r="C320" s="51">
        <v>7.7</v>
      </c>
      <c r="D320" s="51">
        <v>1.8</v>
      </c>
      <c r="E320" s="51">
        <v>4.83</v>
      </c>
      <c r="F320" s="51">
        <v>0.11</v>
      </c>
      <c r="G320" s="51">
        <v>0</v>
      </c>
      <c r="H320" s="51">
        <v>40.01</v>
      </c>
      <c r="I320" s="51">
        <v>43</v>
      </c>
      <c r="J320" s="51">
        <v>39.97</v>
      </c>
      <c r="K320" s="51">
        <v>33.159999999999997</v>
      </c>
      <c r="L320" s="51">
        <v>28.58</v>
      </c>
      <c r="M320" s="51">
        <v>34.659999999999997</v>
      </c>
      <c r="N320" s="51">
        <v>36.409999999999997</v>
      </c>
      <c r="O320" s="51">
        <v>41.49</v>
      </c>
      <c r="P320" s="51">
        <v>29</v>
      </c>
      <c r="Q320" s="51">
        <v>40.35</v>
      </c>
      <c r="R320" s="51">
        <v>35.06</v>
      </c>
      <c r="S320" s="51">
        <v>30.35</v>
      </c>
      <c r="T320" s="51">
        <v>38.299999999999997</v>
      </c>
      <c r="U320" s="51">
        <f t="shared" si="4"/>
        <v>484.78000000000003</v>
      </c>
    </row>
    <row r="321" spans="1:21" x14ac:dyDescent="0.2">
      <c r="A321" s="50">
        <v>2899</v>
      </c>
      <c r="B321" s="50">
        <v>1</v>
      </c>
      <c r="C321" s="51">
        <v>17.36</v>
      </c>
      <c r="D321" s="51">
        <v>0</v>
      </c>
      <c r="E321" s="51">
        <v>9.9600000000000009</v>
      </c>
      <c r="F321" s="51">
        <v>0</v>
      </c>
      <c r="G321" s="51">
        <v>0</v>
      </c>
      <c r="H321" s="51">
        <v>88.51</v>
      </c>
      <c r="I321" s="51">
        <v>95.2</v>
      </c>
      <c r="J321" s="51">
        <v>109.9</v>
      </c>
      <c r="K321" s="51">
        <v>97.57</v>
      </c>
      <c r="L321" s="51">
        <v>110.82</v>
      </c>
      <c r="M321" s="51">
        <v>109.2</v>
      </c>
      <c r="N321" s="51">
        <v>99.87</v>
      </c>
      <c r="O321" s="51">
        <v>121.09</v>
      </c>
      <c r="P321" s="51">
        <v>116.42</v>
      </c>
      <c r="Q321" s="51">
        <v>112.44</v>
      </c>
      <c r="R321" s="51">
        <v>124.37</v>
      </c>
      <c r="S321" s="51">
        <v>93.11</v>
      </c>
      <c r="T321" s="51">
        <v>123.08</v>
      </c>
      <c r="U321" s="51">
        <f t="shared" ref="U321:U329" si="5">SUM(C321:T321)</f>
        <v>1428.8999999999999</v>
      </c>
    </row>
    <row r="322" spans="1:21" x14ac:dyDescent="0.2">
      <c r="A322" s="50">
        <v>2902</v>
      </c>
      <c r="B322" s="50">
        <v>1</v>
      </c>
      <c r="C322" s="51">
        <v>6.95</v>
      </c>
      <c r="D322" s="51">
        <v>1.19</v>
      </c>
      <c r="E322" s="51">
        <v>6.42</v>
      </c>
      <c r="F322" s="51">
        <v>0</v>
      </c>
      <c r="G322" s="51">
        <v>0</v>
      </c>
      <c r="H322" s="51">
        <v>33.5</v>
      </c>
      <c r="I322" s="51">
        <v>41.12</v>
      </c>
      <c r="J322" s="51">
        <v>39.33</v>
      </c>
      <c r="K322" s="51">
        <v>38.96</v>
      </c>
      <c r="L322" s="51">
        <v>42</v>
      </c>
      <c r="M322" s="51">
        <v>39.07</v>
      </c>
      <c r="N322" s="51">
        <v>58.74</v>
      </c>
      <c r="O322" s="51">
        <v>47.1</v>
      </c>
      <c r="P322" s="51">
        <v>44.15</v>
      </c>
      <c r="Q322" s="51">
        <v>53</v>
      </c>
      <c r="R322" s="51">
        <v>48.38</v>
      </c>
      <c r="S322" s="51">
        <v>42.39</v>
      </c>
      <c r="T322" s="51">
        <v>44.48</v>
      </c>
      <c r="U322" s="51">
        <f t="shared" si="5"/>
        <v>586.78</v>
      </c>
    </row>
    <row r="323" spans="1:21" x14ac:dyDescent="0.2">
      <c r="A323" s="50">
        <v>2903</v>
      </c>
      <c r="B323" s="50">
        <v>1</v>
      </c>
      <c r="C323" s="51">
        <v>6.03</v>
      </c>
      <c r="D323" s="51">
        <v>0.6</v>
      </c>
      <c r="E323" s="51">
        <v>6.21</v>
      </c>
      <c r="F323" s="51">
        <v>0</v>
      </c>
      <c r="G323" s="51">
        <v>0</v>
      </c>
      <c r="H323" s="51">
        <v>32.21</v>
      </c>
      <c r="I323" s="51">
        <v>30.7</v>
      </c>
      <c r="J323" s="51">
        <v>51.18</v>
      </c>
      <c r="K323" s="51">
        <v>38.64</v>
      </c>
      <c r="L323" s="51">
        <v>41.16</v>
      </c>
      <c r="M323" s="51">
        <v>49</v>
      </c>
      <c r="N323" s="51">
        <v>32.56</v>
      </c>
      <c r="O323" s="51">
        <v>39.24</v>
      </c>
      <c r="P323" s="51">
        <v>43.71</v>
      </c>
      <c r="Q323" s="51">
        <v>35.9</v>
      </c>
      <c r="R323" s="51">
        <v>43.19</v>
      </c>
      <c r="S323" s="51">
        <v>30.49</v>
      </c>
      <c r="T323" s="51">
        <v>28.41</v>
      </c>
      <c r="U323" s="51">
        <f t="shared" si="5"/>
        <v>509.22999999999996</v>
      </c>
    </row>
    <row r="324" spans="1:21" x14ac:dyDescent="0.2">
      <c r="A324" s="50">
        <v>2904</v>
      </c>
      <c r="B324" s="50">
        <v>1</v>
      </c>
      <c r="C324" s="51">
        <v>8.7200000000000006</v>
      </c>
      <c r="D324" s="51">
        <v>2.6</v>
      </c>
      <c r="E324" s="51">
        <v>5.87</v>
      </c>
      <c r="F324" s="51">
        <v>0.23</v>
      </c>
      <c r="G324" s="51">
        <v>0</v>
      </c>
      <c r="H324" s="51">
        <v>45.99</v>
      </c>
      <c r="I324" s="51">
        <v>53.09</v>
      </c>
      <c r="J324" s="51">
        <v>55.05</v>
      </c>
      <c r="K324" s="51">
        <v>48.33</v>
      </c>
      <c r="L324" s="51">
        <v>57.62</v>
      </c>
      <c r="M324" s="51">
        <v>54.16</v>
      </c>
      <c r="N324" s="51">
        <v>56.78</v>
      </c>
      <c r="O324" s="51">
        <v>50.63</v>
      </c>
      <c r="P324" s="51">
        <v>69.52</v>
      </c>
      <c r="Q324" s="51">
        <v>55.79</v>
      </c>
      <c r="R324" s="51">
        <v>52.98</v>
      </c>
      <c r="S324" s="51">
        <v>70.930000000000007</v>
      </c>
      <c r="T324" s="51">
        <v>48.39</v>
      </c>
      <c r="U324" s="51">
        <f t="shared" si="5"/>
        <v>736.68</v>
      </c>
    </row>
    <row r="325" spans="1:21" x14ac:dyDescent="0.2">
      <c r="A325" s="50">
        <v>2905</v>
      </c>
      <c r="B325" s="50">
        <v>1</v>
      </c>
      <c r="C325" s="51">
        <v>34.380000000000003</v>
      </c>
      <c r="D325" s="51">
        <v>0</v>
      </c>
      <c r="E325" s="51">
        <v>26.23</v>
      </c>
      <c r="F325" s="51">
        <v>0</v>
      </c>
      <c r="G325" s="51">
        <v>0</v>
      </c>
      <c r="H325" s="51">
        <v>141.09</v>
      </c>
      <c r="I325" s="51">
        <v>179.54</v>
      </c>
      <c r="J325" s="51">
        <v>184.61</v>
      </c>
      <c r="K325" s="51">
        <v>200.61</v>
      </c>
      <c r="L325" s="51">
        <v>173.63</v>
      </c>
      <c r="M325" s="51">
        <v>171.21</v>
      </c>
      <c r="N325" s="51">
        <v>167.33</v>
      </c>
      <c r="O325" s="51">
        <v>183.98</v>
      </c>
      <c r="P325" s="51">
        <v>192.95</v>
      </c>
      <c r="Q325" s="51">
        <v>193.43</v>
      </c>
      <c r="R325" s="51">
        <v>156.62</v>
      </c>
      <c r="S325" s="51">
        <v>179.48</v>
      </c>
      <c r="T325" s="51">
        <v>142.85</v>
      </c>
      <c r="U325" s="51">
        <f t="shared" si="5"/>
        <v>2327.94</v>
      </c>
    </row>
    <row r="326" spans="1:21" x14ac:dyDescent="0.2">
      <c r="A326" s="50">
        <v>2906</v>
      </c>
      <c r="B326" s="50">
        <v>1</v>
      </c>
      <c r="C326" s="51">
        <v>4.3</v>
      </c>
      <c r="D326" s="51">
        <v>10.46</v>
      </c>
      <c r="E326" s="51">
        <v>3.63</v>
      </c>
      <c r="F326" s="51">
        <v>0</v>
      </c>
      <c r="G326" s="51">
        <v>0</v>
      </c>
      <c r="H326" s="51">
        <v>22.43</v>
      </c>
      <c r="I326" s="51">
        <v>31.78</v>
      </c>
      <c r="J326" s="51">
        <v>34.840000000000003</v>
      </c>
      <c r="K326" s="51">
        <v>26</v>
      </c>
      <c r="L326" s="51">
        <v>33.5</v>
      </c>
      <c r="M326" s="51">
        <v>34.47</v>
      </c>
      <c r="N326" s="51">
        <v>18.54</v>
      </c>
      <c r="O326" s="51">
        <v>32.47</v>
      </c>
      <c r="P326" s="51">
        <v>35.130000000000003</v>
      </c>
      <c r="Q326" s="51">
        <v>21.78</v>
      </c>
      <c r="R326" s="51">
        <v>33.590000000000003</v>
      </c>
      <c r="S326" s="51">
        <v>31.38</v>
      </c>
      <c r="T326" s="51">
        <v>16.809999999999999</v>
      </c>
      <c r="U326" s="51">
        <f t="shared" si="5"/>
        <v>391.11000000000007</v>
      </c>
    </row>
    <row r="327" spans="1:21" x14ac:dyDescent="0.2">
      <c r="A327" s="50">
        <v>2907</v>
      </c>
      <c r="B327" s="50">
        <v>1</v>
      </c>
      <c r="C327" s="51">
        <v>4.46</v>
      </c>
      <c r="D327" s="51">
        <v>8.3699999999999992</v>
      </c>
      <c r="E327" s="51">
        <v>1.37</v>
      </c>
      <c r="F327" s="51">
        <v>0</v>
      </c>
      <c r="G327" s="51">
        <v>0</v>
      </c>
      <c r="H327" s="51">
        <v>18.62</v>
      </c>
      <c r="I327" s="51">
        <v>17.32</v>
      </c>
      <c r="J327" s="51">
        <v>18.07</v>
      </c>
      <c r="K327" s="51">
        <v>13.57</v>
      </c>
      <c r="L327" s="51">
        <v>16.350000000000001</v>
      </c>
      <c r="M327" s="51">
        <v>20.49</v>
      </c>
      <c r="N327" s="51">
        <v>10</v>
      </c>
      <c r="O327" s="51">
        <v>21.18</v>
      </c>
      <c r="P327" s="51">
        <v>11.41</v>
      </c>
      <c r="Q327" s="51">
        <v>20.11</v>
      </c>
      <c r="R327" s="51">
        <v>19.739999999999998</v>
      </c>
      <c r="S327" s="51">
        <v>26.36</v>
      </c>
      <c r="T327" s="51">
        <v>17.670000000000002</v>
      </c>
      <c r="U327" s="51">
        <f t="shared" si="5"/>
        <v>245.09000000000003</v>
      </c>
    </row>
    <row r="328" spans="1:21" x14ac:dyDescent="0.2">
      <c r="A328" s="50">
        <v>2908</v>
      </c>
      <c r="B328" s="50">
        <v>1</v>
      </c>
      <c r="C328" s="51">
        <v>10.83</v>
      </c>
      <c r="D328" s="51">
        <v>0.49</v>
      </c>
      <c r="E328" s="51">
        <v>11.32</v>
      </c>
      <c r="F328" s="51">
        <v>0</v>
      </c>
      <c r="G328" s="51">
        <v>0</v>
      </c>
      <c r="H328" s="51">
        <v>30.09</v>
      </c>
      <c r="I328" s="51">
        <v>39.03</v>
      </c>
      <c r="J328" s="51">
        <v>37.369999999999997</v>
      </c>
      <c r="K328" s="51">
        <v>50.9</v>
      </c>
      <c r="L328" s="51">
        <v>42.98</v>
      </c>
      <c r="M328" s="51">
        <v>49.01</v>
      </c>
      <c r="N328" s="51">
        <v>35</v>
      </c>
      <c r="O328" s="51">
        <v>42.94</v>
      </c>
      <c r="P328" s="51">
        <v>40.85</v>
      </c>
      <c r="Q328" s="51">
        <v>44.94</v>
      </c>
      <c r="R328" s="51">
        <v>45.49</v>
      </c>
      <c r="S328" s="51">
        <v>41.28</v>
      </c>
      <c r="T328" s="51">
        <v>30.85</v>
      </c>
      <c r="U328" s="51">
        <f t="shared" si="5"/>
        <v>553.37</v>
      </c>
    </row>
    <row r="329" spans="1:21" x14ac:dyDescent="0.2">
      <c r="A329" s="50">
        <v>2909</v>
      </c>
      <c r="B329" s="50">
        <v>1</v>
      </c>
      <c r="C329" s="51">
        <v>20.28</v>
      </c>
      <c r="D329" s="51">
        <v>37.53</v>
      </c>
      <c r="E329" s="51">
        <v>23.24</v>
      </c>
      <c r="F329" s="51">
        <v>0</v>
      </c>
      <c r="G329" s="51">
        <v>0</v>
      </c>
      <c r="H329" s="51">
        <v>131.97999999999999</v>
      </c>
      <c r="I329" s="51">
        <v>172.15</v>
      </c>
      <c r="J329" s="51">
        <v>176.47</v>
      </c>
      <c r="K329" s="51">
        <v>161.11000000000001</v>
      </c>
      <c r="L329" s="51">
        <v>170.67</v>
      </c>
      <c r="M329" s="51">
        <v>180.95</v>
      </c>
      <c r="N329" s="51">
        <v>177.08</v>
      </c>
      <c r="O329" s="51">
        <v>225.71</v>
      </c>
      <c r="P329" s="51">
        <v>192.7</v>
      </c>
      <c r="Q329" s="51">
        <v>215.67</v>
      </c>
      <c r="R329" s="51">
        <v>205.26</v>
      </c>
      <c r="S329" s="51">
        <v>168.56</v>
      </c>
      <c r="T329" s="51">
        <v>197</v>
      </c>
      <c r="U329" s="51">
        <f t="shared" si="5"/>
        <v>2456.36</v>
      </c>
    </row>
  </sheetData>
  <sheetProtection password="CC00" sheet="1" objects="1" scenarios="1"/>
  <autoFilter ref="A3:U329" xr:uid="{00000000-0009-0000-0000-000003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32"/>
  <sheetViews>
    <sheetView topLeftCell="A291" workbookViewId="0"/>
  </sheetViews>
  <sheetFormatPr defaultRowHeight="12.75" x14ac:dyDescent="0.2"/>
  <sheetData>
    <row r="1" spans="1:21" x14ac:dyDescent="0.2">
      <c r="A1" s="41" t="s">
        <v>69</v>
      </c>
    </row>
    <row r="3" spans="1:21" x14ac:dyDescent="0.2">
      <c r="A3" s="46" t="s">
        <v>54</v>
      </c>
      <c r="B3" s="46" t="s">
        <v>55</v>
      </c>
      <c r="C3" s="47" t="s">
        <v>0</v>
      </c>
      <c r="D3" s="47" t="s">
        <v>56</v>
      </c>
      <c r="E3" s="47" t="s">
        <v>1</v>
      </c>
      <c r="F3" s="47" t="s">
        <v>57</v>
      </c>
      <c r="G3" s="47" t="s">
        <v>58</v>
      </c>
      <c r="H3" s="47" t="s">
        <v>59</v>
      </c>
      <c r="I3" s="47">
        <v>1</v>
      </c>
      <c r="J3" s="47">
        <v>2</v>
      </c>
      <c r="K3" s="47">
        <v>3</v>
      </c>
      <c r="L3" s="47">
        <v>4</v>
      </c>
      <c r="M3" s="47">
        <v>5</v>
      </c>
      <c r="N3" s="47">
        <v>6</v>
      </c>
      <c r="O3" s="47">
        <v>7</v>
      </c>
      <c r="P3" s="47">
        <v>8</v>
      </c>
      <c r="Q3" s="47">
        <v>9</v>
      </c>
      <c r="R3" s="47">
        <v>10</v>
      </c>
      <c r="S3" s="47">
        <v>11</v>
      </c>
      <c r="T3" s="47">
        <v>12</v>
      </c>
      <c r="U3" s="47" t="s">
        <v>2</v>
      </c>
    </row>
    <row r="4" spans="1:21" x14ac:dyDescent="0.2">
      <c r="A4" s="46">
        <v>1</v>
      </c>
      <c r="B4" s="46">
        <v>1</v>
      </c>
      <c r="C4" s="47">
        <v>9.11</v>
      </c>
      <c r="D4" s="47">
        <v>0.57999999999999996</v>
      </c>
      <c r="E4" s="47">
        <v>14.35</v>
      </c>
      <c r="F4" s="47">
        <v>0</v>
      </c>
      <c r="G4" s="47">
        <v>0</v>
      </c>
      <c r="H4" s="47">
        <v>44.28</v>
      </c>
      <c r="I4" s="47">
        <v>58.27</v>
      </c>
      <c r="J4" s="47">
        <v>95.07</v>
      </c>
      <c r="K4" s="47">
        <v>72.66</v>
      </c>
      <c r="L4" s="47">
        <v>89.49</v>
      </c>
      <c r="M4" s="47">
        <v>81.98</v>
      </c>
      <c r="N4" s="47">
        <v>90.31</v>
      </c>
      <c r="O4" s="47">
        <v>101.68</v>
      </c>
      <c r="P4" s="47">
        <v>85.31</v>
      </c>
      <c r="Q4" s="47">
        <v>93.23</v>
      </c>
      <c r="R4" s="47">
        <v>108.27</v>
      </c>
      <c r="S4" s="47">
        <v>102.56</v>
      </c>
      <c r="T4" s="47">
        <v>82.95</v>
      </c>
      <c r="U4" s="47">
        <f>SUM(C4:T4)</f>
        <v>1130.0999999999999</v>
      </c>
    </row>
    <row r="5" spans="1:21" x14ac:dyDescent="0.2">
      <c r="A5" s="46">
        <v>2</v>
      </c>
      <c r="B5" s="46">
        <v>1</v>
      </c>
      <c r="C5" s="47">
        <v>8.2100000000000009</v>
      </c>
      <c r="D5" s="47">
        <v>1.56</v>
      </c>
      <c r="E5" s="47">
        <v>1.59</v>
      </c>
      <c r="F5" s="47">
        <v>0</v>
      </c>
      <c r="G5" s="47">
        <v>0</v>
      </c>
      <c r="H5" s="47">
        <v>10.72</v>
      </c>
      <c r="I5" s="47">
        <v>15.13</v>
      </c>
      <c r="J5" s="47">
        <v>17.04</v>
      </c>
      <c r="K5" s="47">
        <v>16</v>
      </c>
      <c r="L5" s="47">
        <v>20.29</v>
      </c>
      <c r="M5" s="47">
        <v>17.18</v>
      </c>
      <c r="N5" s="47">
        <v>18.350000000000001</v>
      </c>
      <c r="O5" s="47">
        <v>22.9</v>
      </c>
      <c r="P5" s="47">
        <v>20.02</v>
      </c>
      <c r="Q5" s="47">
        <v>20.9</v>
      </c>
      <c r="R5" s="47">
        <v>29.84</v>
      </c>
      <c r="S5" s="47">
        <v>17.21</v>
      </c>
      <c r="T5" s="47">
        <v>24.67</v>
      </c>
      <c r="U5" s="47">
        <f t="shared" ref="U5:U66" si="0">SUM(C5:T5)</f>
        <v>261.61</v>
      </c>
    </row>
    <row r="6" spans="1:21" x14ac:dyDescent="0.2">
      <c r="A6" s="46">
        <v>4</v>
      </c>
      <c r="B6" s="46">
        <v>1</v>
      </c>
      <c r="C6" s="47">
        <v>8.73</v>
      </c>
      <c r="D6" s="47">
        <v>6.38</v>
      </c>
      <c r="E6" s="47">
        <v>11.05</v>
      </c>
      <c r="F6" s="47">
        <v>0</v>
      </c>
      <c r="G6" s="47">
        <v>0</v>
      </c>
      <c r="H6" s="47">
        <v>28.66</v>
      </c>
      <c r="I6" s="47">
        <v>36.630000000000003</v>
      </c>
      <c r="J6" s="47">
        <v>27.66</v>
      </c>
      <c r="K6" s="47">
        <v>29.4</v>
      </c>
      <c r="L6" s="47">
        <v>44.08</v>
      </c>
      <c r="M6" s="47">
        <v>45.32</v>
      </c>
      <c r="N6" s="47">
        <v>41.23</v>
      </c>
      <c r="O6" s="47">
        <v>47.67</v>
      </c>
      <c r="P6" s="47">
        <v>38.99</v>
      </c>
      <c r="Q6" s="47">
        <v>40.450000000000003</v>
      </c>
      <c r="R6" s="47">
        <v>43.53</v>
      </c>
      <c r="S6" s="47">
        <v>41.32</v>
      </c>
      <c r="T6" s="47">
        <v>34.76</v>
      </c>
      <c r="U6" s="47">
        <f t="shared" si="0"/>
        <v>525.86</v>
      </c>
    </row>
    <row r="7" spans="1:21" x14ac:dyDescent="0.2">
      <c r="A7" s="46">
        <v>11</v>
      </c>
      <c r="B7" s="46">
        <v>1</v>
      </c>
      <c r="C7" s="47">
        <v>572.13</v>
      </c>
      <c r="D7" s="47">
        <v>84.87</v>
      </c>
      <c r="E7" s="47">
        <v>494.2</v>
      </c>
      <c r="F7" s="47">
        <v>8.66</v>
      </c>
      <c r="G7" s="47">
        <v>0</v>
      </c>
      <c r="H7" s="47">
        <v>2572.98</v>
      </c>
      <c r="I7" s="47">
        <v>3034.46</v>
      </c>
      <c r="J7" s="47">
        <v>2960.4</v>
      </c>
      <c r="K7" s="47">
        <v>3085.55</v>
      </c>
      <c r="L7" s="47">
        <v>3125.42</v>
      </c>
      <c r="M7" s="47">
        <v>3162.09</v>
      </c>
      <c r="N7" s="47">
        <v>3263.11</v>
      </c>
      <c r="O7" s="47">
        <v>3286.71</v>
      </c>
      <c r="P7" s="47">
        <v>3305.03</v>
      </c>
      <c r="Q7" s="47">
        <v>3261.83</v>
      </c>
      <c r="R7" s="47">
        <v>3440.88</v>
      </c>
      <c r="S7" s="47">
        <v>3137.75</v>
      </c>
      <c r="T7" s="47">
        <v>3326.6</v>
      </c>
      <c r="U7" s="47">
        <f t="shared" si="0"/>
        <v>42122.67</v>
      </c>
    </row>
    <row r="8" spans="1:21" x14ac:dyDescent="0.2">
      <c r="A8" s="46">
        <v>12</v>
      </c>
      <c r="B8" s="46">
        <v>1</v>
      </c>
      <c r="C8" s="47">
        <v>63.8</v>
      </c>
      <c r="D8" s="47">
        <v>0.64</v>
      </c>
      <c r="E8" s="47">
        <v>48.13</v>
      </c>
      <c r="F8" s="47">
        <v>0</v>
      </c>
      <c r="G8" s="47">
        <v>0</v>
      </c>
      <c r="H8" s="47">
        <v>379.78</v>
      </c>
      <c r="I8" s="47">
        <v>408.13</v>
      </c>
      <c r="J8" s="47">
        <v>424.55</v>
      </c>
      <c r="K8" s="47">
        <v>420.31</v>
      </c>
      <c r="L8" s="47">
        <v>400.9</v>
      </c>
      <c r="M8" s="47">
        <v>433.76</v>
      </c>
      <c r="N8" s="47">
        <v>436.81</v>
      </c>
      <c r="O8" s="47">
        <v>464.45</v>
      </c>
      <c r="P8" s="47">
        <v>431.11</v>
      </c>
      <c r="Q8" s="47">
        <v>434.92</v>
      </c>
      <c r="R8" s="47">
        <v>455.03</v>
      </c>
      <c r="S8" s="47">
        <v>441.4</v>
      </c>
      <c r="T8" s="47">
        <v>470.07</v>
      </c>
      <c r="U8" s="47">
        <f t="shared" si="0"/>
        <v>5713.7899999999991</v>
      </c>
    </row>
    <row r="9" spans="1:21" x14ac:dyDescent="0.2">
      <c r="A9" s="46">
        <v>13</v>
      </c>
      <c r="B9" s="46">
        <v>1</v>
      </c>
      <c r="C9" s="47">
        <v>46.56</v>
      </c>
      <c r="D9" s="47">
        <v>72.53</v>
      </c>
      <c r="E9" s="47">
        <v>40.29</v>
      </c>
      <c r="F9" s="47">
        <v>0</v>
      </c>
      <c r="G9" s="47">
        <v>0</v>
      </c>
      <c r="H9" s="47">
        <v>255.25</v>
      </c>
      <c r="I9" s="47">
        <v>248.37</v>
      </c>
      <c r="J9" s="47">
        <v>273.06</v>
      </c>
      <c r="K9" s="47">
        <v>299.41000000000003</v>
      </c>
      <c r="L9" s="47">
        <v>293.68</v>
      </c>
      <c r="M9" s="47">
        <v>289.58999999999997</v>
      </c>
      <c r="N9" s="47">
        <v>325.72000000000003</v>
      </c>
      <c r="O9" s="47">
        <v>296.16000000000003</v>
      </c>
      <c r="P9" s="47">
        <v>277.98</v>
      </c>
      <c r="Q9" s="47">
        <v>321.33999999999997</v>
      </c>
      <c r="R9" s="47">
        <v>299.62</v>
      </c>
      <c r="S9" s="47">
        <v>252.36</v>
      </c>
      <c r="T9" s="47">
        <v>301.86</v>
      </c>
      <c r="U9" s="47">
        <f t="shared" si="0"/>
        <v>3893.78</v>
      </c>
    </row>
    <row r="10" spans="1:21" x14ac:dyDescent="0.2">
      <c r="A10" s="46">
        <v>14</v>
      </c>
      <c r="B10" s="46">
        <v>1</v>
      </c>
      <c r="C10" s="47">
        <v>24.25</v>
      </c>
      <c r="D10" s="47">
        <v>59.94</v>
      </c>
      <c r="E10" s="47">
        <v>20.6</v>
      </c>
      <c r="F10" s="47">
        <v>0</v>
      </c>
      <c r="G10" s="47">
        <v>0</v>
      </c>
      <c r="H10" s="47">
        <v>187.97</v>
      </c>
      <c r="I10" s="47">
        <v>194.08</v>
      </c>
      <c r="J10" s="47">
        <v>187.17</v>
      </c>
      <c r="K10" s="47">
        <v>171.98</v>
      </c>
      <c r="L10" s="47">
        <v>182.74</v>
      </c>
      <c r="M10" s="47">
        <v>197.63</v>
      </c>
      <c r="N10" s="47">
        <v>196.63</v>
      </c>
      <c r="O10" s="47">
        <v>161.76</v>
      </c>
      <c r="P10" s="47">
        <v>165.11</v>
      </c>
      <c r="Q10" s="47">
        <v>179.08</v>
      </c>
      <c r="R10" s="47">
        <v>198.36</v>
      </c>
      <c r="S10" s="47">
        <v>167.08</v>
      </c>
      <c r="T10" s="47">
        <v>174.03</v>
      </c>
      <c r="U10" s="47">
        <f t="shared" si="0"/>
        <v>2468.4100000000003</v>
      </c>
    </row>
    <row r="11" spans="1:21" x14ac:dyDescent="0.2">
      <c r="A11" s="46">
        <v>15</v>
      </c>
      <c r="B11" s="46">
        <v>1</v>
      </c>
      <c r="C11" s="47">
        <v>55.19</v>
      </c>
      <c r="D11" s="47">
        <v>0.66</v>
      </c>
      <c r="E11" s="47">
        <v>64.010000000000005</v>
      </c>
      <c r="F11" s="47">
        <v>0</v>
      </c>
      <c r="G11" s="47">
        <v>0</v>
      </c>
      <c r="H11" s="47">
        <v>303.07</v>
      </c>
      <c r="I11" s="47">
        <v>332.98</v>
      </c>
      <c r="J11" s="47">
        <v>365.55</v>
      </c>
      <c r="K11" s="47">
        <v>371.09</v>
      </c>
      <c r="L11" s="47">
        <v>365.67</v>
      </c>
      <c r="M11" s="47">
        <v>363.87</v>
      </c>
      <c r="N11" s="47">
        <v>390.91</v>
      </c>
      <c r="O11" s="47">
        <v>384.64</v>
      </c>
      <c r="P11" s="47">
        <v>385.73</v>
      </c>
      <c r="Q11" s="47">
        <v>403.11</v>
      </c>
      <c r="R11" s="47">
        <v>441.37</v>
      </c>
      <c r="S11" s="47">
        <v>377.67</v>
      </c>
      <c r="T11" s="47">
        <v>399.18</v>
      </c>
      <c r="U11" s="47">
        <f t="shared" si="0"/>
        <v>5004.7000000000007</v>
      </c>
    </row>
    <row r="12" spans="1:21" x14ac:dyDescent="0.2">
      <c r="A12" s="46">
        <v>16</v>
      </c>
      <c r="B12" s="46">
        <v>1</v>
      </c>
      <c r="C12" s="47">
        <v>40.56</v>
      </c>
      <c r="D12" s="47">
        <v>22.8</v>
      </c>
      <c r="E12" s="47">
        <v>53.81</v>
      </c>
      <c r="F12" s="47">
        <v>0.86</v>
      </c>
      <c r="G12" s="47">
        <v>0</v>
      </c>
      <c r="H12" s="47">
        <v>362.88</v>
      </c>
      <c r="I12" s="47">
        <v>439.4</v>
      </c>
      <c r="J12" s="47">
        <v>368</v>
      </c>
      <c r="K12" s="47">
        <v>465.39</v>
      </c>
      <c r="L12" s="47">
        <v>440.02</v>
      </c>
      <c r="M12" s="47">
        <v>450.26</v>
      </c>
      <c r="N12" s="47">
        <v>494.95</v>
      </c>
      <c r="O12" s="47">
        <v>493.37</v>
      </c>
      <c r="P12" s="47">
        <v>497.43</v>
      </c>
      <c r="Q12" s="47">
        <v>431</v>
      </c>
      <c r="R12" s="47">
        <v>465.75</v>
      </c>
      <c r="S12" s="47">
        <v>403.88</v>
      </c>
      <c r="T12" s="47">
        <v>439.4</v>
      </c>
      <c r="U12" s="47">
        <f t="shared" si="0"/>
        <v>5869.7599999999993</v>
      </c>
    </row>
    <row r="13" spans="1:21" x14ac:dyDescent="0.2">
      <c r="A13" s="46">
        <v>22</v>
      </c>
      <c r="B13" s="46">
        <v>1</v>
      </c>
      <c r="C13" s="47">
        <v>47.14</v>
      </c>
      <c r="D13" s="47">
        <v>3.24</v>
      </c>
      <c r="E13" s="47">
        <v>48.05</v>
      </c>
      <c r="F13" s="47">
        <v>0.79</v>
      </c>
      <c r="G13" s="47">
        <v>0</v>
      </c>
      <c r="H13" s="47">
        <v>145.47</v>
      </c>
      <c r="I13" s="47">
        <v>209.51</v>
      </c>
      <c r="J13" s="47">
        <v>211.54</v>
      </c>
      <c r="K13" s="47">
        <v>199.71</v>
      </c>
      <c r="L13" s="47">
        <v>212.87</v>
      </c>
      <c r="M13" s="47">
        <v>205.7</v>
      </c>
      <c r="N13" s="47">
        <v>210</v>
      </c>
      <c r="O13" s="47">
        <v>246.37</v>
      </c>
      <c r="P13" s="47">
        <v>232.06</v>
      </c>
      <c r="Q13" s="47">
        <v>242.69</v>
      </c>
      <c r="R13" s="47">
        <v>220.67</v>
      </c>
      <c r="S13" s="47">
        <v>217.78</v>
      </c>
      <c r="T13" s="47">
        <v>190.3</v>
      </c>
      <c r="U13" s="47">
        <f t="shared" si="0"/>
        <v>2843.8900000000008</v>
      </c>
    </row>
    <row r="14" spans="1:21" x14ac:dyDescent="0.2">
      <c r="A14" s="46">
        <v>23</v>
      </c>
      <c r="B14" s="46">
        <v>1</v>
      </c>
      <c r="C14" s="47">
        <v>12.06</v>
      </c>
      <c r="D14" s="47">
        <v>0</v>
      </c>
      <c r="E14" s="47">
        <v>15.48</v>
      </c>
      <c r="F14" s="47">
        <v>2</v>
      </c>
      <c r="G14" s="47">
        <v>0</v>
      </c>
      <c r="H14" s="47">
        <v>59.47</v>
      </c>
      <c r="I14" s="47">
        <v>60.8</v>
      </c>
      <c r="J14" s="47">
        <v>80.459999999999994</v>
      </c>
      <c r="K14" s="47">
        <v>70.81</v>
      </c>
      <c r="L14" s="47">
        <v>87.24</v>
      </c>
      <c r="M14" s="47">
        <v>65.52</v>
      </c>
      <c r="N14" s="47">
        <v>85.69</v>
      </c>
      <c r="O14" s="47">
        <v>85.53</v>
      </c>
      <c r="P14" s="47">
        <v>85.86</v>
      </c>
      <c r="Q14" s="47">
        <v>93.22</v>
      </c>
      <c r="R14" s="47">
        <v>77.84</v>
      </c>
      <c r="S14" s="47">
        <v>98.5</v>
      </c>
      <c r="T14" s="47">
        <v>76.75</v>
      </c>
      <c r="U14" s="47">
        <f t="shared" si="0"/>
        <v>1057.23</v>
      </c>
    </row>
    <row r="15" spans="1:21" x14ac:dyDescent="0.2">
      <c r="A15" s="46">
        <v>25</v>
      </c>
      <c r="B15" s="46">
        <v>1</v>
      </c>
      <c r="C15" s="47">
        <v>0</v>
      </c>
      <c r="D15" s="47">
        <v>0</v>
      </c>
      <c r="E15" s="47">
        <v>2.14</v>
      </c>
      <c r="F15" s="47">
        <v>0</v>
      </c>
      <c r="G15" s="47">
        <v>0</v>
      </c>
      <c r="H15" s="47">
        <v>7.98</v>
      </c>
      <c r="I15" s="47">
        <v>13.02</v>
      </c>
      <c r="J15" s="47">
        <v>12.2</v>
      </c>
      <c r="K15" s="47">
        <v>12.44</v>
      </c>
      <c r="L15" s="47">
        <v>11.92</v>
      </c>
      <c r="M15" s="47">
        <v>11.13</v>
      </c>
      <c r="N15" s="47">
        <v>8.35</v>
      </c>
      <c r="O15" s="47">
        <v>3.54</v>
      </c>
      <c r="P15" s="47">
        <v>5.08</v>
      </c>
      <c r="Q15" s="47">
        <v>0</v>
      </c>
      <c r="R15" s="47">
        <v>0</v>
      </c>
      <c r="S15" s="47">
        <v>0</v>
      </c>
      <c r="T15" s="47">
        <v>0</v>
      </c>
      <c r="U15" s="47">
        <f t="shared" si="0"/>
        <v>87.8</v>
      </c>
    </row>
    <row r="16" spans="1:21" x14ac:dyDescent="0.2">
      <c r="A16" s="46">
        <v>31</v>
      </c>
      <c r="B16" s="46">
        <v>1</v>
      </c>
      <c r="C16" s="47">
        <v>79.2</v>
      </c>
      <c r="D16" s="47">
        <v>18.309999999999999</v>
      </c>
      <c r="E16" s="47">
        <v>81.400000000000006</v>
      </c>
      <c r="F16" s="47">
        <v>0.12</v>
      </c>
      <c r="G16" s="47">
        <v>0</v>
      </c>
      <c r="H16" s="47">
        <v>336.28</v>
      </c>
      <c r="I16" s="47">
        <v>420.45</v>
      </c>
      <c r="J16" s="47">
        <v>443.53</v>
      </c>
      <c r="K16" s="47">
        <v>438.82</v>
      </c>
      <c r="L16" s="47">
        <v>439.27</v>
      </c>
      <c r="M16" s="47">
        <v>451.14</v>
      </c>
      <c r="N16" s="47">
        <v>480.93</v>
      </c>
      <c r="O16" s="47">
        <v>432.12</v>
      </c>
      <c r="P16" s="47">
        <v>434.23</v>
      </c>
      <c r="Q16" s="47">
        <v>461.95</v>
      </c>
      <c r="R16" s="47">
        <v>409.11</v>
      </c>
      <c r="S16" s="47">
        <v>419.77</v>
      </c>
      <c r="T16" s="47">
        <v>400.44</v>
      </c>
      <c r="U16" s="47">
        <f t="shared" si="0"/>
        <v>5747.0699999999988</v>
      </c>
    </row>
    <row r="17" spans="1:21" x14ac:dyDescent="0.2">
      <c r="A17" s="46">
        <v>32</v>
      </c>
      <c r="B17" s="46">
        <v>1</v>
      </c>
      <c r="C17" s="47">
        <v>1.33</v>
      </c>
      <c r="D17" s="47">
        <v>11.2</v>
      </c>
      <c r="E17" s="47">
        <v>9.35</v>
      </c>
      <c r="F17" s="47">
        <v>0</v>
      </c>
      <c r="G17" s="47">
        <v>0</v>
      </c>
      <c r="H17" s="47">
        <v>40.03</v>
      </c>
      <c r="I17" s="47">
        <v>45.18</v>
      </c>
      <c r="J17" s="47">
        <v>50.46</v>
      </c>
      <c r="K17" s="47">
        <v>39.549999999999997</v>
      </c>
      <c r="L17" s="47">
        <v>43.13</v>
      </c>
      <c r="M17" s="47">
        <v>54.42</v>
      </c>
      <c r="N17" s="47">
        <v>50.99</v>
      </c>
      <c r="O17" s="47">
        <v>54.34</v>
      </c>
      <c r="P17" s="47">
        <v>36.97</v>
      </c>
      <c r="Q17" s="47">
        <v>50.09</v>
      </c>
      <c r="R17" s="47">
        <v>52.47</v>
      </c>
      <c r="S17" s="47">
        <v>38.26</v>
      </c>
      <c r="T17" s="47">
        <v>39.18</v>
      </c>
      <c r="U17" s="47">
        <f t="shared" si="0"/>
        <v>616.95000000000005</v>
      </c>
    </row>
    <row r="18" spans="1:21" x14ac:dyDescent="0.2">
      <c r="A18" s="46">
        <v>36</v>
      </c>
      <c r="B18" s="46">
        <v>1</v>
      </c>
      <c r="C18" s="47">
        <v>1.37</v>
      </c>
      <c r="D18" s="47">
        <v>5.96</v>
      </c>
      <c r="E18" s="47">
        <v>2</v>
      </c>
      <c r="F18" s="47">
        <v>0</v>
      </c>
      <c r="G18" s="47">
        <v>0</v>
      </c>
      <c r="H18" s="47">
        <v>17</v>
      </c>
      <c r="I18" s="47">
        <v>8.8800000000000008</v>
      </c>
      <c r="J18" s="47">
        <v>11</v>
      </c>
      <c r="K18" s="47">
        <v>10.9</v>
      </c>
      <c r="L18" s="47">
        <v>15.42</v>
      </c>
      <c r="M18" s="47">
        <v>11.73</v>
      </c>
      <c r="N18" s="47">
        <v>14.43</v>
      </c>
      <c r="O18" s="47">
        <v>10.45</v>
      </c>
      <c r="P18" s="47">
        <v>18.73</v>
      </c>
      <c r="Q18" s="47">
        <v>15.71</v>
      </c>
      <c r="R18" s="47">
        <v>13.09</v>
      </c>
      <c r="S18" s="47">
        <v>9.0299999999999994</v>
      </c>
      <c r="T18" s="47">
        <v>9.69</v>
      </c>
      <c r="U18" s="47">
        <f t="shared" si="0"/>
        <v>175.39000000000001</v>
      </c>
    </row>
    <row r="19" spans="1:21" x14ac:dyDescent="0.2">
      <c r="A19" s="46">
        <v>38</v>
      </c>
      <c r="B19" s="46">
        <v>1</v>
      </c>
      <c r="C19" s="47">
        <v>23.04</v>
      </c>
      <c r="D19" s="47">
        <v>6.92</v>
      </c>
      <c r="E19" s="47">
        <v>33.630000000000003</v>
      </c>
      <c r="F19" s="47">
        <v>0</v>
      </c>
      <c r="G19" s="47">
        <v>0</v>
      </c>
      <c r="H19" s="47">
        <v>112.21</v>
      </c>
      <c r="I19" s="47">
        <v>152.55000000000001</v>
      </c>
      <c r="J19" s="47">
        <v>160.54</v>
      </c>
      <c r="K19" s="47">
        <v>158.61000000000001</v>
      </c>
      <c r="L19" s="47">
        <v>165.21</v>
      </c>
      <c r="M19" s="47">
        <v>169.71</v>
      </c>
      <c r="N19" s="47">
        <v>151.68</v>
      </c>
      <c r="O19" s="47">
        <v>141.80000000000001</v>
      </c>
      <c r="P19" s="47">
        <v>124.47</v>
      </c>
      <c r="Q19" s="47">
        <v>148.91999999999999</v>
      </c>
      <c r="R19" s="47">
        <v>105.18</v>
      </c>
      <c r="S19" s="47">
        <v>105.11</v>
      </c>
      <c r="T19" s="47">
        <v>89.27</v>
      </c>
      <c r="U19" s="47">
        <f t="shared" si="0"/>
        <v>1848.8500000000001</v>
      </c>
    </row>
    <row r="20" spans="1:21" x14ac:dyDescent="0.2">
      <c r="A20" s="46">
        <v>47</v>
      </c>
      <c r="B20" s="46">
        <v>1</v>
      </c>
      <c r="C20" s="47">
        <v>46.22</v>
      </c>
      <c r="D20" s="47">
        <v>0.17</v>
      </c>
      <c r="E20" s="47">
        <v>67.22</v>
      </c>
      <c r="F20" s="47">
        <v>0</v>
      </c>
      <c r="G20" s="47">
        <v>0</v>
      </c>
      <c r="H20" s="47">
        <v>250.25</v>
      </c>
      <c r="I20" s="47">
        <v>315.05</v>
      </c>
      <c r="J20" s="47">
        <v>310.95999999999998</v>
      </c>
      <c r="K20" s="47">
        <v>331.79</v>
      </c>
      <c r="L20" s="47">
        <v>318.98</v>
      </c>
      <c r="M20" s="47">
        <v>316.66000000000003</v>
      </c>
      <c r="N20" s="47">
        <v>324.76</v>
      </c>
      <c r="O20" s="47">
        <v>316.83</v>
      </c>
      <c r="P20" s="47">
        <v>360.24</v>
      </c>
      <c r="Q20" s="47">
        <v>293.08</v>
      </c>
      <c r="R20" s="47">
        <v>303.41000000000003</v>
      </c>
      <c r="S20" s="47">
        <v>308.86</v>
      </c>
      <c r="T20" s="47">
        <v>266.94</v>
      </c>
      <c r="U20" s="47">
        <f t="shared" si="0"/>
        <v>4131.42</v>
      </c>
    </row>
    <row r="21" spans="1:21" x14ac:dyDescent="0.2">
      <c r="A21" s="46">
        <v>51</v>
      </c>
      <c r="B21" s="46">
        <v>1</v>
      </c>
      <c r="C21" s="47">
        <v>16.32</v>
      </c>
      <c r="D21" s="47">
        <v>0</v>
      </c>
      <c r="E21" s="47">
        <v>20.59</v>
      </c>
      <c r="F21" s="47">
        <v>0</v>
      </c>
      <c r="G21" s="47">
        <v>0</v>
      </c>
      <c r="H21" s="47">
        <v>94.59</v>
      </c>
      <c r="I21" s="47">
        <v>131.21</v>
      </c>
      <c r="J21" s="47">
        <v>117.45</v>
      </c>
      <c r="K21" s="47">
        <v>133.43</v>
      </c>
      <c r="L21" s="47">
        <v>107.41</v>
      </c>
      <c r="M21" s="47">
        <v>119.23</v>
      </c>
      <c r="N21" s="47">
        <v>116.27</v>
      </c>
      <c r="O21" s="47">
        <v>154.36000000000001</v>
      </c>
      <c r="P21" s="47">
        <v>143.02000000000001</v>
      </c>
      <c r="Q21" s="47">
        <v>151.9</v>
      </c>
      <c r="R21" s="47">
        <v>130.62</v>
      </c>
      <c r="S21" s="47">
        <v>135.41999999999999</v>
      </c>
      <c r="T21" s="47">
        <v>114.07</v>
      </c>
      <c r="U21" s="47">
        <f t="shared" si="0"/>
        <v>1685.89</v>
      </c>
    </row>
    <row r="22" spans="1:21" x14ac:dyDescent="0.2">
      <c r="A22" s="46">
        <v>75</v>
      </c>
      <c r="B22" s="46">
        <v>1</v>
      </c>
      <c r="C22" s="47">
        <v>1.97</v>
      </c>
      <c r="D22" s="47">
        <v>0</v>
      </c>
      <c r="E22" s="47">
        <v>7.47</v>
      </c>
      <c r="F22" s="47">
        <v>0</v>
      </c>
      <c r="G22" s="47">
        <v>0</v>
      </c>
      <c r="H22" s="47">
        <v>35.799999999999997</v>
      </c>
      <c r="I22" s="47">
        <v>17</v>
      </c>
      <c r="J22" s="47">
        <v>27.42</v>
      </c>
      <c r="K22" s="47">
        <v>20.350000000000001</v>
      </c>
      <c r="L22" s="47">
        <v>30</v>
      </c>
      <c r="M22" s="47">
        <v>33.369999999999997</v>
      </c>
      <c r="N22" s="47">
        <v>45.6</v>
      </c>
      <c r="O22" s="47">
        <v>40.299999999999997</v>
      </c>
      <c r="P22" s="47">
        <v>36.6</v>
      </c>
      <c r="Q22" s="47">
        <v>37.11</v>
      </c>
      <c r="R22" s="47">
        <v>34.950000000000003</v>
      </c>
      <c r="S22" s="47">
        <v>45.77</v>
      </c>
      <c r="T22" s="47">
        <v>30.05</v>
      </c>
      <c r="U22" s="47">
        <f t="shared" si="0"/>
        <v>443.76</v>
      </c>
    </row>
    <row r="23" spans="1:21" x14ac:dyDescent="0.2">
      <c r="A23" s="46">
        <v>77</v>
      </c>
      <c r="B23" s="46">
        <v>1</v>
      </c>
      <c r="C23" s="47">
        <v>149.37</v>
      </c>
      <c r="D23" s="47">
        <v>14.35</v>
      </c>
      <c r="E23" s="47">
        <v>118.91</v>
      </c>
      <c r="F23" s="47">
        <v>0</v>
      </c>
      <c r="G23" s="47">
        <v>0</v>
      </c>
      <c r="H23" s="47">
        <v>548.37</v>
      </c>
      <c r="I23" s="47">
        <v>681.89</v>
      </c>
      <c r="J23" s="47">
        <v>698.87</v>
      </c>
      <c r="K23" s="47">
        <v>670.72</v>
      </c>
      <c r="L23" s="47">
        <v>711.6</v>
      </c>
      <c r="M23" s="47">
        <v>712.82</v>
      </c>
      <c r="N23" s="47">
        <v>728.28</v>
      </c>
      <c r="O23" s="47">
        <v>711.61</v>
      </c>
      <c r="P23" s="47">
        <v>675.75</v>
      </c>
      <c r="Q23" s="47">
        <v>646.41</v>
      </c>
      <c r="R23" s="47">
        <v>667.18</v>
      </c>
      <c r="S23" s="47">
        <v>612.71</v>
      </c>
      <c r="T23" s="47">
        <v>639.23</v>
      </c>
      <c r="U23" s="47">
        <f t="shared" si="0"/>
        <v>8988.07</v>
      </c>
    </row>
    <row r="24" spans="1:21" x14ac:dyDescent="0.2">
      <c r="A24" s="46">
        <v>81</v>
      </c>
      <c r="B24" s="46">
        <v>1</v>
      </c>
      <c r="C24" s="47">
        <v>1.53</v>
      </c>
      <c r="D24" s="47">
        <v>1.1000000000000001</v>
      </c>
      <c r="E24" s="47">
        <v>2</v>
      </c>
      <c r="F24" s="47">
        <v>0</v>
      </c>
      <c r="G24" s="47">
        <v>0</v>
      </c>
      <c r="H24" s="47">
        <v>7</v>
      </c>
      <c r="I24" s="47">
        <v>12</v>
      </c>
      <c r="J24" s="47">
        <v>10.07</v>
      </c>
      <c r="K24" s="47">
        <v>17.02</v>
      </c>
      <c r="L24" s="47">
        <v>12</v>
      </c>
      <c r="M24" s="47">
        <v>10.039999999999999</v>
      </c>
      <c r="N24" s="47">
        <v>13.08</v>
      </c>
      <c r="O24" s="47">
        <v>13.4</v>
      </c>
      <c r="P24" s="47">
        <v>15.09</v>
      </c>
      <c r="Q24" s="47">
        <v>12</v>
      </c>
      <c r="R24" s="47">
        <v>20</v>
      </c>
      <c r="S24" s="47">
        <v>10</v>
      </c>
      <c r="T24" s="47">
        <v>11.18</v>
      </c>
      <c r="U24" s="47">
        <f t="shared" si="0"/>
        <v>167.51</v>
      </c>
    </row>
    <row r="25" spans="1:21" x14ac:dyDescent="0.2">
      <c r="A25" s="46">
        <v>84</v>
      </c>
      <c r="B25" s="46">
        <v>1</v>
      </c>
      <c r="C25" s="47">
        <v>9.94</v>
      </c>
      <c r="D25" s="47">
        <v>13.66</v>
      </c>
      <c r="E25" s="47">
        <v>2.48</v>
      </c>
      <c r="F25" s="47">
        <v>0</v>
      </c>
      <c r="G25" s="47">
        <v>0</v>
      </c>
      <c r="H25" s="47">
        <v>31.87</v>
      </c>
      <c r="I25" s="47">
        <v>37.5</v>
      </c>
      <c r="J25" s="47">
        <v>39.32</v>
      </c>
      <c r="K25" s="47">
        <v>39.04</v>
      </c>
      <c r="L25" s="47">
        <v>50.05</v>
      </c>
      <c r="M25" s="47">
        <v>35.4</v>
      </c>
      <c r="N25" s="47">
        <v>42.48</v>
      </c>
      <c r="O25" s="47">
        <v>50.68</v>
      </c>
      <c r="P25" s="47">
        <v>46.79</v>
      </c>
      <c r="Q25" s="47">
        <v>44.08</v>
      </c>
      <c r="R25" s="47">
        <v>47.69</v>
      </c>
      <c r="S25" s="47">
        <v>47.58</v>
      </c>
      <c r="T25" s="47">
        <v>41.87</v>
      </c>
      <c r="U25" s="47">
        <f t="shared" si="0"/>
        <v>580.43000000000006</v>
      </c>
    </row>
    <row r="26" spans="1:21" x14ac:dyDescent="0.2">
      <c r="A26" s="46">
        <v>85</v>
      </c>
      <c r="B26" s="46">
        <v>1</v>
      </c>
      <c r="C26" s="47">
        <v>3.03</v>
      </c>
      <c r="D26" s="47">
        <v>0.51</v>
      </c>
      <c r="E26" s="47">
        <v>2.88</v>
      </c>
      <c r="F26" s="47">
        <v>0</v>
      </c>
      <c r="G26" s="47">
        <v>0</v>
      </c>
      <c r="H26" s="47">
        <v>24.63</v>
      </c>
      <c r="I26" s="47">
        <v>33.61</v>
      </c>
      <c r="J26" s="47">
        <v>40.61</v>
      </c>
      <c r="K26" s="47">
        <v>30.59</v>
      </c>
      <c r="L26" s="47">
        <v>34</v>
      </c>
      <c r="M26" s="47">
        <v>28.61</v>
      </c>
      <c r="N26" s="47">
        <v>37.47</v>
      </c>
      <c r="O26" s="47">
        <v>50.12</v>
      </c>
      <c r="P26" s="47">
        <v>39</v>
      </c>
      <c r="Q26" s="47">
        <v>32.53</v>
      </c>
      <c r="R26" s="47">
        <v>31.83</v>
      </c>
      <c r="S26" s="47">
        <v>40.26</v>
      </c>
      <c r="T26" s="47">
        <v>35.85</v>
      </c>
      <c r="U26" s="47">
        <f t="shared" si="0"/>
        <v>465.52999999999992</v>
      </c>
    </row>
    <row r="27" spans="1:21" x14ac:dyDescent="0.2">
      <c r="A27" s="46">
        <v>88</v>
      </c>
      <c r="B27" s="46">
        <v>1</v>
      </c>
      <c r="C27" s="47">
        <v>40.06</v>
      </c>
      <c r="D27" s="47">
        <v>0.6</v>
      </c>
      <c r="E27" s="47">
        <v>23.5</v>
      </c>
      <c r="F27" s="47">
        <v>0</v>
      </c>
      <c r="G27" s="47">
        <v>0</v>
      </c>
      <c r="H27" s="47">
        <v>135.16</v>
      </c>
      <c r="I27" s="47">
        <v>163.66999999999999</v>
      </c>
      <c r="J27" s="47">
        <v>165.47</v>
      </c>
      <c r="K27" s="47">
        <v>159.18</v>
      </c>
      <c r="L27" s="47">
        <v>140.4</v>
      </c>
      <c r="M27" s="47">
        <v>179.82</v>
      </c>
      <c r="N27" s="47">
        <v>182.36</v>
      </c>
      <c r="O27" s="47">
        <v>186.2</v>
      </c>
      <c r="P27" s="47">
        <v>163.01</v>
      </c>
      <c r="Q27" s="47">
        <v>172.9</v>
      </c>
      <c r="R27" s="47">
        <v>182.94</v>
      </c>
      <c r="S27" s="47">
        <v>168.62</v>
      </c>
      <c r="T27" s="47">
        <v>155.91999999999999</v>
      </c>
      <c r="U27" s="47">
        <f t="shared" si="0"/>
        <v>2219.8100000000004</v>
      </c>
    </row>
    <row r="28" spans="1:21" x14ac:dyDescent="0.2">
      <c r="A28" s="46">
        <v>91</v>
      </c>
      <c r="B28" s="46">
        <v>1</v>
      </c>
      <c r="C28" s="47">
        <v>5.35</v>
      </c>
      <c r="D28" s="47">
        <v>0</v>
      </c>
      <c r="E28" s="47">
        <v>8.58</v>
      </c>
      <c r="F28" s="47">
        <v>0</v>
      </c>
      <c r="G28" s="47">
        <v>0</v>
      </c>
      <c r="H28" s="47">
        <v>32.04</v>
      </c>
      <c r="I28" s="47">
        <v>31.82</v>
      </c>
      <c r="J28" s="47">
        <v>45.22</v>
      </c>
      <c r="K28" s="47">
        <v>50.07</v>
      </c>
      <c r="L28" s="47">
        <v>47.98</v>
      </c>
      <c r="M28" s="47">
        <v>39.15</v>
      </c>
      <c r="N28" s="47">
        <v>57.8</v>
      </c>
      <c r="O28" s="47">
        <v>49.54</v>
      </c>
      <c r="P28" s="47">
        <v>53.38</v>
      </c>
      <c r="Q28" s="47">
        <v>56.75</v>
      </c>
      <c r="R28" s="47">
        <v>55.55</v>
      </c>
      <c r="S28" s="47">
        <v>48.37</v>
      </c>
      <c r="T28" s="47">
        <v>53.3</v>
      </c>
      <c r="U28" s="47">
        <f t="shared" si="0"/>
        <v>634.9</v>
      </c>
    </row>
    <row r="29" spans="1:21" x14ac:dyDescent="0.2">
      <c r="A29" s="46">
        <v>93</v>
      </c>
      <c r="B29" s="46">
        <v>1</v>
      </c>
      <c r="C29" s="47">
        <v>7.85</v>
      </c>
      <c r="D29" s="47">
        <v>0</v>
      </c>
      <c r="E29" s="47">
        <v>8.66</v>
      </c>
      <c r="F29" s="47">
        <v>0.99</v>
      </c>
      <c r="G29" s="47">
        <v>0</v>
      </c>
      <c r="H29" s="47">
        <v>35.56</v>
      </c>
      <c r="I29" s="47">
        <v>46.63</v>
      </c>
      <c r="J29" s="47">
        <v>49.5</v>
      </c>
      <c r="K29" s="47">
        <v>43.89</v>
      </c>
      <c r="L29" s="47">
        <v>51.86</v>
      </c>
      <c r="M29" s="47">
        <v>42.45</v>
      </c>
      <c r="N29" s="47">
        <v>40.520000000000003</v>
      </c>
      <c r="O29" s="47">
        <v>54.64</v>
      </c>
      <c r="P29" s="47">
        <v>47.04</v>
      </c>
      <c r="Q29" s="47">
        <v>35.340000000000003</v>
      </c>
      <c r="R29" s="47">
        <v>57.19</v>
      </c>
      <c r="S29" s="47">
        <v>56.15</v>
      </c>
      <c r="T29" s="47">
        <v>55.88</v>
      </c>
      <c r="U29" s="47">
        <f t="shared" si="0"/>
        <v>634.14999999999986</v>
      </c>
    </row>
    <row r="30" spans="1:21" x14ac:dyDescent="0.2">
      <c r="A30" s="46">
        <v>94</v>
      </c>
      <c r="B30" s="46">
        <v>1</v>
      </c>
      <c r="C30" s="47">
        <v>31.26</v>
      </c>
      <c r="D30" s="47">
        <v>0.6</v>
      </c>
      <c r="E30" s="47">
        <v>42.35</v>
      </c>
      <c r="F30" s="47">
        <v>15.38</v>
      </c>
      <c r="G30" s="47">
        <v>0</v>
      </c>
      <c r="H30" s="47">
        <v>132.94</v>
      </c>
      <c r="I30" s="47">
        <v>180.17</v>
      </c>
      <c r="J30" s="47">
        <v>177.71</v>
      </c>
      <c r="K30" s="47">
        <v>185.66</v>
      </c>
      <c r="L30" s="47">
        <v>177.12</v>
      </c>
      <c r="M30" s="47">
        <v>208.77</v>
      </c>
      <c r="N30" s="47">
        <v>210.44</v>
      </c>
      <c r="O30" s="47">
        <v>203.48</v>
      </c>
      <c r="P30" s="47">
        <v>226.19</v>
      </c>
      <c r="Q30" s="47">
        <v>200.86</v>
      </c>
      <c r="R30" s="47">
        <v>175.57</v>
      </c>
      <c r="S30" s="47">
        <v>173.45</v>
      </c>
      <c r="T30" s="47">
        <v>192.48</v>
      </c>
      <c r="U30" s="47">
        <f t="shared" si="0"/>
        <v>2534.4300000000003</v>
      </c>
    </row>
    <row r="31" spans="1:21" x14ac:dyDescent="0.2">
      <c r="A31" s="46">
        <v>95</v>
      </c>
      <c r="B31" s="46">
        <v>1</v>
      </c>
      <c r="C31" s="47">
        <v>0.86</v>
      </c>
      <c r="D31" s="47">
        <v>0</v>
      </c>
      <c r="E31" s="47">
        <v>1.53</v>
      </c>
      <c r="F31" s="47">
        <v>0</v>
      </c>
      <c r="G31" s="47">
        <v>0</v>
      </c>
      <c r="H31" s="47">
        <v>24.96</v>
      </c>
      <c r="I31" s="47">
        <v>10.85</v>
      </c>
      <c r="J31" s="47">
        <v>12.46</v>
      </c>
      <c r="K31" s="47">
        <v>19.41</v>
      </c>
      <c r="L31" s="47">
        <v>15.52</v>
      </c>
      <c r="M31" s="47">
        <v>22.28</v>
      </c>
      <c r="N31" s="47">
        <v>30.27</v>
      </c>
      <c r="O31" s="47">
        <v>29.22</v>
      </c>
      <c r="P31" s="47">
        <v>32</v>
      </c>
      <c r="Q31" s="47">
        <v>25.38</v>
      </c>
      <c r="R31" s="47">
        <v>22.87</v>
      </c>
      <c r="S31" s="47">
        <v>18.149999999999999</v>
      </c>
      <c r="T31" s="47">
        <v>31.4</v>
      </c>
      <c r="U31" s="47">
        <f t="shared" si="0"/>
        <v>297.15999999999997</v>
      </c>
    </row>
    <row r="32" spans="1:21" x14ac:dyDescent="0.2">
      <c r="A32" s="46">
        <v>97</v>
      </c>
      <c r="B32" s="46">
        <v>1</v>
      </c>
      <c r="C32" s="47">
        <v>9.5399999999999991</v>
      </c>
      <c r="D32" s="47">
        <v>0</v>
      </c>
      <c r="E32" s="47">
        <v>1.74</v>
      </c>
      <c r="F32" s="47">
        <v>1</v>
      </c>
      <c r="G32" s="47">
        <v>0</v>
      </c>
      <c r="H32" s="47">
        <v>28.72</v>
      </c>
      <c r="I32" s="47">
        <v>33.1</v>
      </c>
      <c r="J32" s="47">
        <v>46.75</v>
      </c>
      <c r="K32" s="47">
        <v>38.49</v>
      </c>
      <c r="L32" s="47">
        <v>46.26</v>
      </c>
      <c r="M32" s="47">
        <v>54.41</v>
      </c>
      <c r="N32" s="47">
        <v>47.23</v>
      </c>
      <c r="O32" s="47">
        <v>43.01</v>
      </c>
      <c r="P32" s="47">
        <v>63.44</v>
      </c>
      <c r="Q32" s="47">
        <v>41.91</v>
      </c>
      <c r="R32" s="47">
        <v>45.45</v>
      </c>
      <c r="S32" s="47">
        <v>44.74</v>
      </c>
      <c r="T32" s="47">
        <v>35.97</v>
      </c>
      <c r="U32" s="47">
        <f t="shared" si="0"/>
        <v>581.76</v>
      </c>
    </row>
    <row r="33" spans="1:21" x14ac:dyDescent="0.2">
      <c r="A33" s="46">
        <v>99</v>
      </c>
      <c r="B33" s="46">
        <v>1</v>
      </c>
      <c r="C33" s="47">
        <v>9.09</v>
      </c>
      <c r="D33" s="47">
        <v>0</v>
      </c>
      <c r="E33" s="47">
        <v>8.08</v>
      </c>
      <c r="F33" s="47">
        <v>0</v>
      </c>
      <c r="G33" s="47">
        <v>0</v>
      </c>
      <c r="H33" s="47">
        <v>64.2</v>
      </c>
      <c r="I33" s="47">
        <v>82.36</v>
      </c>
      <c r="J33" s="47">
        <v>73.84</v>
      </c>
      <c r="K33" s="47">
        <v>78.349999999999994</v>
      </c>
      <c r="L33" s="47">
        <v>95.89</v>
      </c>
      <c r="M33" s="47">
        <v>85.1</v>
      </c>
      <c r="N33" s="47">
        <v>98.1</v>
      </c>
      <c r="O33" s="47">
        <v>88.23</v>
      </c>
      <c r="P33" s="47">
        <v>99.38</v>
      </c>
      <c r="Q33" s="47">
        <v>73.87</v>
      </c>
      <c r="R33" s="47">
        <v>93</v>
      </c>
      <c r="S33" s="47">
        <v>72.61</v>
      </c>
      <c r="T33" s="47">
        <v>75.39</v>
      </c>
      <c r="U33" s="47">
        <f t="shared" si="0"/>
        <v>1097.49</v>
      </c>
    </row>
    <row r="34" spans="1:21" x14ac:dyDescent="0.2">
      <c r="A34" s="46">
        <v>100</v>
      </c>
      <c r="B34" s="46">
        <v>1</v>
      </c>
      <c r="C34" s="47">
        <v>2.65</v>
      </c>
      <c r="D34" s="47">
        <v>0</v>
      </c>
      <c r="E34" s="47">
        <v>2.63</v>
      </c>
      <c r="F34" s="47">
        <v>0</v>
      </c>
      <c r="G34" s="47">
        <v>0</v>
      </c>
      <c r="H34" s="47">
        <v>12.51</v>
      </c>
      <c r="I34" s="47">
        <v>14.26</v>
      </c>
      <c r="J34" s="47">
        <v>23.26</v>
      </c>
      <c r="K34" s="47">
        <v>19.96</v>
      </c>
      <c r="L34" s="47">
        <v>24.94</v>
      </c>
      <c r="M34" s="47">
        <v>17.53</v>
      </c>
      <c r="N34" s="47">
        <v>21.37</v>
      </c>
      <c r="O34" s="47">
        <v>21.95</v>
      </c>
      <c r="P34" s="47">
        <v>27.22</v>
      </c>
      <c r="Q34" s="47">
        <v>13</v>
      </c>
      <c r="R34" s="47">
        <v>20.309999999999999</v>
      </c>
      <c r="S34" s="47">
        <v>21.43</v>
      </c>
      <c r="T34" s="47">
        <v>16.420000000000002</v>
      </c>
      <c r="U34" s="47">
        <f t="shared" si="0"/>
        <v>259.44</v>
      </c>
    </row>
    <row r="35" spans="1:21" x14ac:dyDescent="0.2">
      <c r="A35" s="46">
        <v>108</v>
      </c>
      <c r="B35" s="46">
        <v>1</v>
      </c>
      <c r="C35" s="47">
        <v>12.27</v>
      </c>
      <c r="D35" s="47">
        <v>0</v>
      </c>
      <c r="E35" s="47">
        <v>13.2</v>
      </c>
      <c r="F35" s="47">
        <v>0</v>
      </c>
      <c r="G35" s="47">
        <v>0</v>
      </c>
      <c r="H35" s="47">
        <v>76.260000000000005</v>
      </c>
      <c r="I35" s="47">
        <v>107.66</v>
      </c>
      <c r="J35" s="47">
        <v>101.79</v>
      </c>
      <c r="K35" s="47">
        <v>105.77</v>
      </c>
      <c r="L35" s="47">
        <v>100.43</v>
      </c>
      <c r="M35" s="47">
        <v>101.17</v>
      </c>
      <c r="N35" s="47">
        <v>97.8</v>
      </c>
      <c r="O35" s="47">
        <v>110.9</v>
      </c>
      <c r="P35" s="47">
        <v>105.85</v>
      </c>
      <c r="Q35" s="47">
        <v>112.05</v>
      </c>
      <c r="R35" s="47">
        <v>96.85</v>
      </c>
      <c r="S35" s="47">
        <v>100.59</v>
      </c>
      <c r="T35" s="47">
        <v>79.06</v>
      </c>
      <c r="U35" s="47">
        <f t="shared" si="0"/>
        <v>1321.6499999999996</v>
      </c>
    </row>
    <row r="36" spans="1:21" x14ac:dyDescent="0.2">
      <c r="A36" s="46">
        <v>110</v>
      </c>
      <c r="B36" s="46">
        <v>1</v>
      </c>
      <c r="C36" s="47">
        <v>28.58</v>
      </c>
      <c r="D36" s="47">
        <v>0</v>
      </c>
      <c r="E36" s="47">
        <v>49.33</v>
      </c>
      <c r="F36" s="47">
        <v>0</v>
      </c>
      <c r="G36" s="47">
        <v>0</v>
      </c>
      <c r="H36" s="47">
        <v>261.68</v>
      </c>
      <c r="I36" s="47">
        <v>296.08999999999997</v>
      </c>
      <c r="J36" s="47">
        <v>319.87</v>
      </c>
      <c r="K36" s="47">
        <v>305.01</v>
      </c>
      <c r="L36" s="47">
        <v>350.64</v>
      </c>
      <c r="M36" s="47">
        <v>307.33999999999997</v>
      </c>
      <c r="N36" s="47">
        <v>309.85000000000002</v>
      </c>
      <c r="O36" s="47">
        <v>344.85</v>
      </c>
      <c r="P36" s="47">
        <v>347.79</v>
      </c>
      <c r="Q36" s="47">
        <v>333.7</v>
      </c>
      <c r="R36" s="47">
        <v>329.9</v>
      </c>
      <c r="S36" s="47">
        <v>311.8</v>
      </c>
      <c r="T36" s="47">
        <v>313.3</v>
      </c>
      <c r="U36" s="47">
        <f t="shared" si="0"/>
        <v>4209.7299999999996</v>
      </c>
    </row>
    <row r="37" spans="1:21" x14ac:dyDescent="0.2">
      <c r="A37" s="46">
        <v>111</v>
      </c>
      <c r="B37" s="46">
        <v>1</v>
      </c>
      <c r="C37" s="47">
        <v>20.89</v>
      </c>
      <c r="D37" s="47">
        <v>0</v>
      </c>
      <c r="E37" s="47">
        <v>21.05</v>
      </c>
      <c r="F37" s="47">
        <v>0</v>
      </c>
      <c r="G37" s="47">
        <v>0</v>
      </c>
      <c r="H37" s="47">
        <v>118.14</v>
      </c>
      <c r="I37" s="47">
        <v>129</v>
      </c>
      <c r="J37" s="47">
        <v>144.58000000000001</v>
      </c>
      <c r="K37" s="47">
        <v>117.63</v>
      </c>
      <c r="L37" s="47">
        <v>138</v>
      </c>
      <c r="M37" s="47">
        <v>146.82</v>
      </c>
      <c r="N37" s="47">
        <v>137</v>
      </c>
      <c r="O37" s="47">
        <v>145.93</v>
      </c>
      <c r="P37" s="47">
        <v>122.91</v>
      </c>
      <c r="Q37" s="47">
        <v>141.34</v>
      </c>
      <c r="R37" s="47">
        <v>119.19</v>
      </c>
      <c r="S37" s="47">
        <v>124.11</v>
      </c>
      <c r="T37" s="47">
        <v>152.05000000000001</v>
      </c>
      <c r="U37" s="47">
        <f t="shared" si="0"/>
        <v>1778.6399999999999</v>
      </c>
    </row>
    <row r="38" spans="1:21" x14ac:dyDescent="0.2">
      <c r="A38" s="46">
        <v>112</v>
      </c>
      <c r="B38" s="46">
        <v>1</v>
      </c>
      <c r="C38" s="47">
        <v>70.69</v>
      </c>
      <c r="D38" s="47">
        <v>0.09</v>
      </c>
      <c r="E38" s="47">
        <v>84.69</v>
      </c>
      <c r="F38" s="47">
        <v>0.04</v>
      </c>
      <c r="G38" s="47">
        <v>0</v>
      </c>
      <c r="H38" s="47">
        <v>769.04</v>
      </c>
      <c r="I38" s="47">
        <v>812.73</v>
      </c>
      <c r="J38" s="47">
        <v>842.44</v>
      </c>
      <c r="K38" s="47">
        <v>835.38</v>
      </c>
      <c r="L38" s="47">
        <v>810.06</v>
      </c>
      <c r="M38" s="47">
        <v>771.71</v>
      </c>
      <c r="N38" s="47">
        <v>845.35</v>
      </c>
      <c r="O38" s="47">
        <v>847.69</v>
      </c>
      <c r="P38" s="47">
        <v>847.93</v>
      </c>
      <c r="Q38" s="47">
        <v>844.54</v>
      </c>
      <c r="R38" s="47">
        <v>894.02</v>
      </c>
      <c r="S38" s="47">
        <v>810.72</v>
      </c>
      <c r="T38" s="47">
        <v>808.55</v>
      </c>
      <c r="U38" s="47">
        <f t="shared" si="0"/>
        <v>10895.67</v>
      </c>
    </row>
    <row r="39" spans="1:21" x14ac:dyDescent="0.2">
      <c r="A39" s="46">
        <v>113</v>
      </c>
      <c r="B39" s="46">
        <v>1</v>
      </c>
      <c r="C39" s="47">
        <v>11.15</v>
      </c>
      <c r="D39" s="47">
        <v>11.25</v>
      </c>
      <c r="E39" s="47">
        <v>10.84</v>
      </c>
      <c r="F39" s="47">
        <v>0</v>
      </c>
      <c r="G39" s="47">
        <v>0</v>
      </c>
      <c r="H39" s="47">
        <v>45.72</v>
      </c>
      <c r="I39" s="47">
        <v>52.5</v>
      </c>
      <c r="J39" s="47">
        <v>70.97</v>
      </c>
      <c r="K39" s="47">
        <v>63.29</v>
      </c>
      <c r="L39" s="47">
        <v>65.069999999999993</v>
      </c>
      <c r="M39" s="47">
        <v>63.28</v>
      </c>
      <c r="N39" s="47">
        <v>66.42</v>
      </c>
      <c r="O39" s="47">
        <v>80.069999999999993</v>
      </c>
      <c r="P39" s="47">
        <v>67.7</v>
      </c>
      <c r="Q39" s="47">
        <v>67.540000000000006</v>
      </c>
      <c r="R39" s="47">
        <v>68.02</v>
      </c>
      <c r="S39" s="47">
        <v>72.459999999999994</v>
      </c>
      <c r="T39" s="47">
        <v>61.69</v>
      </c>
      <c r="U39" s="47">
        <f t="shared" si="0"/>
        <v>877.97</v>
      </c>
    </row>
    <row r="40" spans="1:21" x14ac:dyDescent="0.2">
      <c r="A40" s="46">
        <v>115</v>
      </c>
      <c r="B40" s="46">
        <v>1</v>
      </c>
      <c r="C40" s="47">
        <v>16.579999999999998</v>
      </c>
      <c r="D40" s="47">
        <v>0.46</v>
      </c>
      <c r="E40" s="47">
        <v>28.19</v>
      </c>
      <c r="F40" s="47">
        <v>0</v>
      </c>
      <c r="G40" s="47">
        <v>0</v>
      </c>
      <c r="H40" s="47">
        <v>71.38</v>
      </c>
      <c r="I40" s="47">
        <v>93.36</v>
      </c>
      <c r="J40" s="47">
        <v>83.42</v>
      </c>
      <c r="K40" s="47">
        <v>82.67</v>
      </c>
      <c r="L40" s="47">
        <v>74.290000000000006</v>
      </c>
      <c r="M40" s="47">
        <v>70.92</v>
      </c>
      <c r="N40" s="47">
        <v>83.94</v>
      </c>
      <c r="O40" s="47">
        <v>98.7</v>
      </c>
      <c r="P40" s="47">
        <v>84.97</v>
      </c>
      <c r="Q40" s="47">
        <v>86.62</v>
      </c>
      <c r="R40" s="47">
        <v>98.81</v>
      </c>
      <c r="S40" s="47">
        <v>68.150000000000006</v>
      </c>
      <c r="T40" s="47">
        <v>74.94</v>
      </c>
      <c r="U40" s="47">
        <f t="shared" si="0"/>
        <v>1117.4000000000003</v>
      </c>
    </row>
    <row r="41" spans="1:21" x14ac:dyDescent="0.2">
      <c r="A41" s="46">
        <v>116</v>
      </c>
      <c r="B41" s="46">
        <v>1</v>
      </c>
      <c r="C41" s="47">
        <v>7.81</v>
      </c>
      <c r="D41" s="47">
        <v>0</v>
      </c>
      <c r="E41" s="47">
        <v>11</v>
      </c>
      <c r="F41" s="47">
        <v>0</v>
      </c>
      <c r="G41" s="47">
        <v>0</v>
      </c>
      <c r="H41" s="47">
        <v>54.89</v>
      </c>
      <c r="I41" s="47">
        <v>65.34</v>
      </c>
      <c r="J41" s="47">
        <v>80.69</v>
      </c>
      <c r="K41" s="47">
        <v>68.88</v>
      </c>
      <c r="L41" s="47">
        <v>61.68</v>
      </c>
      <c r="M41" s="47">
        <v>58.8</v>
      </c>
      <c r="N41" s="47">
        <v>67.95</v>
      </c>
      <c r="O41" s="47">
        <v>76.42</v>
      </c>
      <c r="P41" s="47">
        <v>79.33</v>
      </c>
      <c r="Q41" s="47">
        <v>77.709999999999994</v>
      </c>
      <c r="R41" s="47">
        <v>74.900000000000006</v>
      </c>
      <c r="S41" s="47">
        <v>63.91</v>
      </c>
      <c r="T41" s="47">
        <v>84.63</v>
      </c>
      <c r="U41" s="47">
        <f t="shared" si="0"/>
        <v>933.94</v>
      </c>
    </row>
    <row r="42" spans="1:21" x14ac:dyDescent="0.2">
      <c r="A42" s="46">
        <v>118</v>
      </c>
      <c r="B42" s="46">
        <v>1</v>
      </c>
      <c r="C42" s="47">
        <v>7.39</v>
      </c>
      <c r="D42" s="47">
        <v>8.43</v>
      </c>
      <c r="E42" s="47">
        <v>4.79</v>
      </c>
      <c r="F42" s="47">
        <v>0</v>
      </c>
      <c r="G42" s="47">
        <v>0</v>
      </c>
      <c r="H42" s="47">
        <v>29.24</v>
      </c>
      <c r="I42" s="47">
        <v>27.61</v>
      </c>
      <c r="J42" s="47">
        <v>30.3</v>
      </c>
      <c r="K42" s="47">
        <v>20.92</v>
      </c>
      <c r="L42" s="47">
        <v>34.75</v>
      </c>
      <c r="M42" s="47">
        <v>22.73</v>
      </c>
      <c r="N42" s="47">
        <v>36.049999999999997</v>
      </c>
      <c r="O42" s="47">
        <v>30.06</v>
      </c>
      <c r="P42" s="47">
        <v>37.57</v>
      </c>
      <c r="Q42" s="47">
        <v>35.200000000000003</v>
      </c>
      <c r="R42" s="47">
        <v>29.81</v>
      </c>
      <c r="S42" s="47">
        <v>22.76</v>
      </c>
      <c r="T42" s="47">
        <v>36.549999999999997</v>
      </c>
      <c r="U42" s="47">
        <f t="shared" si="0"/>
        <v>414.15999999999997</v>
      </c>
    </row>
    <row r="43" spans="1:21" x14ac:dyDescent="0.2">
      <c r="A43" s="46">
        <v>129</v>
      </c>
      <c r="B43" s="46">
        <v>1</v>
      </c>
      <c r="C43" s="47">
        <v>22.08</v>
      </c>
      <c r="D43" s="47">
        <v>0.96</v>
      </c>
      <c r="E43" s="47">
        <v>15.35</v>
      </c>
      <c r="F43" s="47">
        <v>0</v>
      </c>
      <c r="G43" s="47">
        <v>0</v>
      </c>
      <c r="H43" s="47">
        <v>72.45</v>
      </c>
      <c r="I43" s="47">
        <v>82.16</v>
      </c>
      <c r="J43" s="47">
        <v>100.51</v>
      </c>
      <c r="K43" s="47">
        <v>109.21</v>
      </c>
      <c r="L43" s="47">
        <v>110.59</v>
      </c>
      <c r="M43" s="47">
        <v>95.8</v>
      </c>
      <c r="N43" s="47">
        <v>93.55</v>
      </c>
      <c r="O43" s="47">
        <v>103.16</v>
      </c>
      <c r="P43" s="47">
        <v>107.81</v>
      </c>
      <c r="Q43" s="47">
        <v>97.99</v>
      </c>
      <c r="R43" s="47">
        <v>102.87</v>
      </c>
      <c r="S43" s="47">
        <v>83.48</v>
      </c>
      <c r="T43" s="47">
        <v>85.07</v>
      </c>
      <c r="U43" s="47">
        <f t="shared" si="0"/>
        <v>1283.0399999999997</v>
      </c>
    </row>
    <row r="44" spans="1:21" x14ac:dyDescent="0.2">
      <c r="A44" s="46">
        <v>138</v>
      </c>
      <c r="B44" s="46">
        <v>1</v>
      </c>
      <c r="C44" s="47">
        <v>20.170000000000002</v>
      </c>
      <c r="D44" s="47">
        <v>0</v>
      </c>
      <c r="E44" s="47">
        <v>24.97</v>
      </c>
      <c r="F44" s="47">
        <v>1</v>
      </c>
      <c r="G44" s="47">
        <v>0</v>
      </c>
      <c r="H44" s="47">
        <v>211.1</v>
      </c>
      <c r="I44" s="47">
        <v>239.85</v>
      </c>
      <c r="J44" s="47">
        <v>233.7</v>
      </c>
      <c r="K44" s="47">
        <v>274.64999999999998</v>
      </c>
      <c r="L44" s="47">
        <v>245.51</v>
      </c>
      <c r="M44" s="47">
        <v>247.05</v>
      </c>
      <c r="N44" s="47">
        <v>260.02</v>
      </c>
      <c r="O44" s="47">
        <v>252.5</v>
      </c>
      <c r="P44" s="47">
        <v>292.69</v>
      </c>
      <c r="Q44" s="47">
        <v>244.06</v>
      </c>
      <c r="R44" s="47">
        <v>298.14999999999998</v>
      </c>
      <c r="S44" s="47">
        <v>257.33</v>
      </c>
      <c r="T44" s="47">
        <v>239.27</v>
      </c>
      <c r="U44" s="47">
        <f t="shared" si="0"/>
        <v>3342.0199999999995</v>
      </c>
    </row>
    <row r="45" spans="1:21" x14ac:dyDescent="0.2">
      <c r="A45" s="46">
        <v>139</v>
      </c>
      <c r="B45" s="46">
        <v>1</v>
      </c>
      <c r="C45" s="47">
        <v>6.71</v>
      </c>
      <c r="D45" s="47">
        <v>0.53</v>
      </c>
      <c r="E45" s="47">
        <v>12.28</v>
      </c>
      <c r="F45" s="47">
        <v>0</v>
      </c>
      <c r="G45" s="47">
        <v>0</v>
      </c>
      <c r="H45" s="47">
        <v>48.74</v>
      </c>
      <c r="I45" s="47">
        <v>50.84</v>
      </c>
      <c r="J45" s="47">
        <v>58.92</v>
      </c>
      <c r="K45" s="47">
        <v>80.25</v>
      </c>
      <c r="L45" s="47">
        <v>80.44</v>
      </c>
      <c r="M45" s="47">
        <v>70.59</v>
      </c>
      <c r="N45" s="47">
        <v>61.91</v>
      </c>
      <c r="O45" s="47">
        <v>70.55</v>
      </c>
      <c r="P45" s="47">
        <v>75.75</v>
      </c>
      <c r="Q45" s="47">
        <v>75.23</v>
      </c>
      <c r="R45" s="47">
        <v>69.56</v>
      </c>
      <c r="S45" s="47">
        <v>59</v>
      </c>
      <c r="T45" s="47">
        <v>62.18</v>
      </c>
      <c r="U45" s="47">
        <f t="shared" si="0"/>
        <v>883.4799999999999</v>
      </c>
    </row>
    <row r="46" spans="1:21" x14ac:dyDescent="0.2">
      <c r="A46" s="46">
        <v>146</v>
      </c>
      <c r="B46" s="46">
        <v>1</v>
      </c>
      <c r="C46" s="47">
        <v>6.07</v>
      </c>
      <c r="D46" s="47">
        <v>1.92</v>
      </c>
      <c r="E46" s="47">
        <v>12.01</v>
      </c>
      <c r="F46" s="47">
        <v>0</v>
      </c>
      <c r="G46" s="47">
        <v>0</v>
      </c>
      <c r="H46" s="47">
        <v>51.48</v>
      </c>
      <c r="I46" s="47">
        <v>72.150000000000006</v>
      </c>
      <c r="J46" s="47">
        <v>62.27</v>
      </c>
      <c r="K46" s="47">
        <v>56.32</v>
      </c>
      <c r="L46" s="47">
        <v>57.11</v>
      </c>
      <c r="M46" s="47">
        <v>65</v>
      </c>
      <c r="N46" s="47">
        <v>60.63</v>
      </c>
      <c r="O46" s="47">
        <v>57.03</v>
      </c>
      <c r="P46" s="47">
        <v>65.959999999999994</v>
      </c>
      <c r="Q46" s="47">
        <v>67.150000000000006</v>
      </c>
      <c r="R46" s="47">
        <v>56.87</v>
      </c>
      <c r="S46" s="47">
        <v>75.47</v>
      </c>
      <c r="T46" s="47">
        <v>54.28</v>
      </c>
      <c r="U46" s="47">
        <f t="shared" si="0"/>
        <v>821.72</v>
      </c>
    </row>
    <row r="47" spans="1:21" x14ac:dyDescent="0.2">
      <c r="A47" s="46">
        <v>150</v>
      </c>
      <c r="B47" s="46">
        <v>1</v>
      </c>
      <c r="C47" s="47">
        <v>13.33</v>
      </c>
      <c r="D47" s="47">
        <v>0</v>
      </c>
      <c r="E47" s="47">
        <v>9.0299999999999994</v>
      </c>
      <c r="F47" s="47">
        <v>0</v>
      </c>
      <c r="G47" s="47">
        <v>0</v>
      </c>
      <c r="H47" s="47">
        <v>74.11</v>
      </c>
      <c r="I47" s="47">
        <v>75.52</v>
      </c>
      <c r="J47" s="47">
        <v>77.28</v>
      </c>
      <c r="K47" s="47">
        <v>69.98</v>
      </c>
      <c r="L47" s="47">
        <v>64.400000000000006</v>
      </c>
      <c r="M47" s="47">
        <v>68.25</v>
      </c>
      <c r="N47" s="47">
        <v>64.39</v>
      </c>
      <c r="O47" s="47">
        <v>71</v>
      </c>
      <c r="P47" s="47">
        <v>77.97</v>
      </c>
      <c r="Q47" s="47">
        <v>57.3</v>
      </c>
      <c r="R47" s="47">
        <v>71.55</v>
      </c>
      <c r="S47" s="47">
        <v>73.599999999999994</v>
      </c>
      <c r="T47" s="47">
        <v>52.71</v>
      </c>
      <c r="U47" s="47">
        <f t="shared" si="0"/>
        <v>920.42</v>
      </c>
    </row>
    <row r="48" spans="1:21" x14ac:dyDescent="0.2">
      <c r="A48" s="46">
        <v>152</v>
      </c>
      <c r="B48" s="46">
        <v>1</v>
      </c>
      <c r="C48" s="47">
        <v>127.07</v>
      </c>
      <c r="D48" s="47">
        <v>0</v>
      </c>
      <c r="E48" s="47">
        <v>126.42</v>
      </c>
      <c r="F48" s="47">
        <v>1.86</v>
      </c>
      <c r="G48" s="47">
        <v>0</v>
      </c>
      <c r="H48" s="47">
        <v>508.97</v>
      </c>
      <c r="I48" s="47">
        <v>588.63</v>
      </c>
      <c r="J48" s="47">
        <v>590.22</v>
      </c>
      <c r="K48" s="47">
        <v>544.88</v>
      </c>
      <c r="L48" s="47">
        <v>641.77</v>
      </c>
      <c r="M48" s="47">
        <v>585.04999999999995</v>
      </c>
      <c r="N48" s="47">
        <v>561.89</v>
      </c>
      <c r="O48" s="47">
        <v>586.79</v>
      </c>
      <c r="P48" s="47">
        <v>546.27</v>
      </c>
      <c r="Q48" s="47">
        <v>508.64</v>
      </c>
      <c r="R48" s="47">
        <v>514.30999999999995</v>
      </c>
      <c r="S48" s="47">
        <v>501.83</v>
      </c>
      <c r="T48" s="47">
        <v>496.65</v>
      </c>
      <c r="U48" s="47">
        <f t="shared" si="0"/>
        <v>7431.25</v>
      </c>
    </row>
    <row r="49" spans="1:21" x14ac:dyDescent="0.2">
      <c r="A49" s="46">
        <v>162</v>
      </c>
      <c r="B49" s="46">
        <v>1</v>
      </c>
      <c r="C49" s="47">
        <v>14.52</v>
      </c>
      <c r="D49" s="47">
        <v>13.56</v>
      </c>
      <c r="E49" s="47">
        <v>15.64</v>
      </c>
      <c r="F49" s="47">
        <v>0</v>
      </c>
      <c r="G49" s="47">
        <v>0</v>
      </c>
      <c r="H49" s="47">
        <v>55.75</v>
      </c>
      <c r="I49" s="47">
        <v>72.25</v>
      </c>
      <c r="J49" s="47">
        <v>63.29</v>
      </c>
      <c r="K49" s="47">
        <v>86.08</v>
      </c>
      <c r="L49" s="47">
        <v>70.88</v>
      </c>
      <c r="M49" s="47">
        <v>88.34</v>
      </c>
      <c r="N49" s="47">
        <v>68.510000000000005</v>
      </c>
      <c r="O49" s="47">
        <v>92.85</v>
      </c>
      <c r="P49" s="47">
        <v>72.760000000000005</v>
      </c>
      <c r="Q49" s="47">
        <v>87.62</v>
      </c>
      <c r="R49" s="47">
        <v>72.45</v>
      </c>
      <c r="S49" s="47">
        <v>68.150000000000006</v>
      </c>
      <c r="T49" s="47">
        <v>53.04</v>
      </c>
      <c r="U49" s="47">
        <f t="shared" si="0"/>
        <v>995.68999999999994</v>
      </c>
    </row>
    <row r="50" spans="1:21" x14ac:dyDescent="0.2">
      <c r="A50" s="46">
        <v>166</v>
      </c>
      <c r="B50" s="46">
        <v>1</v>
      </c>
      <c r="C50" s="47">
        <v>6.87</v>
      </c>
      <c r="D50" s="47">
        <v>14</v>
      </c>
      <c r="E50" s="47">
        <v>10.16</v>
      </c>
      <c r="F50" s="47">
        <v>0</v>
      </c>
      <c r="G50" s="47">
        <v>0</v>
      </c>
      <c r="H50" s="47">
        <v>39.049999999999997</v>
      </c>
      <c r="I50" s="47">
        <v>41.87</v>
      </c>
      <c r="J50" s="47">
        <v>45.79</v>
      </c>
      <c r="K50" s="47">
        <v>50.34</v>
      </c>
      <c r="L50" s="47">
        <v>41</v>
      </c>
      <c r="M50" s="47">
        <v>42.38</v>
      </c>
      <c r="N50" s="47">
        <v>44.09</v>
      </c>
      <c r="O50" s="47">
        <v>51.23</v>
      </c>
      <c r="P50" s="47">
        <v>51.8</v>
      </c>
      <c r="Q50" s="47">
        <v>46.68</v>
      </c>
      <c r="R50" s="47">
        <v>33.97</v>
      </c>
      <c r="S50" s="47">
        <v>47.76</v>
      </c>
      <c r="T50" s="47">
        <v>41.02</v>
      </c>
      <c r="U50" s="47">
        <f t="shared" si="0"/>
        <v>608.01</v>
      </c>
    </row>
    <row r="51" spans="1:21" x14ac:dyDescent="0.2">
      <c r="A51" s="46">
        <v>173</v>
      </c>
      <c r="B51" s="46">
        <v>1</v>
      </c>
      <c r="C51" s="47">
        <v>4.6500000000000004</v>
      </c>
      <c r="D51" s="47">
        <v>0</v>
      </c>
      <c r="E51" s="47">
        <v>7.67</v>
      </c>
      <c r="F51" s="47">
        <v>0</v>
      </c>
      <c r="G51" s="47">
        <v>0</v>
      </c>
      <c r="H51" s="47">
        <v>25.93</v>
      </c>
      <c r="I51" s="47">
        <v>29.51</v>
      </c>
      <c r="J51" s="47">
        <v>47.74</v>
      </c>
      <c r="K51" s="47">
        <v>32.61</v>
      </c>
      <c r="L51" s="47">
        <v>31.52</v>
      </c>
      <c r="M51" s="47">
        <v>31.58</v>
      </c>
      <c r="N51" s="47">
        <v>36.14</v>
      </c>
      <c r="O51" s="47">
        <v>36.32</v>
      </c>
      <c r="P51" s="47">
        <v>32.43</v>
      </c>
      <c r="Q51" s="47">
        <v>40.520000000000003</v>
      </c>
      <c r="R51" s="47">
        <v>44.35</v>
      </c>
      <c r="S51" s="47">
        <v>35.92</v>
      </c>
      <c r="T51" s="47">
        <v>45.37</v>
      </c>
      <c r="U51" s="47">
        <f t="shared" si="0"/>
        <v>482.26000000000005</v>
      </c>
    </row>
    <row r="52" spans="1:21" x14ac:dyDescent="0.2">
      <c r="A52" s="46">
        <v>177</v>
      </c>
      <c r="B52" s="46">
        <v>1</v>
      </c>
      <c r="C52" s="47">
        <v>10.94</v>
      </c>
      <c r="D52" s="47">
        <v>0</v>
      </c>
      <c r="E52" s="47">
        <v>7.73</v>
      </c>
      <c r="F52" s="47">
        <v>0</v>
      </c>
      <c r="G52" s="47">
        <v>0</v>
      </c>
      <c r="H52" s="47">
        <v>83.38</v>
      </c>
      <c r="I52" s="47">
        <v>76.42</v>
      </c>
      <c r="J52" s="47">
        <v>79.709999999999994</v>
      </c>
      <c r="K52" s="47">
        <v>96.78</v>
      </c>
      <c r="L52" s="47">
        <v>78.25</v>
      </c>
      <c r="M52" s="47">
        <v>73.19</v>
      </c>
      <c r="N52" s="47">
        <v>87.99</v>
      </c>
      <c r="O52" s="47">
        <v>92.65</v>
      </c>
      <c r="P52" s="47">
        <v>82.89</v>
      </c>
      <c r="Q52" s="47">
        <v>79.95</v>
      </c>
      <c r="R52" s="47">
        <v>84.54</v>
      </c>
      <c r="S52" s="47">
        <v>78.5</v>
      </c>
      <c r="T52" s="47">
        <v>76.95</v>
      </c>
      <c r="U52" s="47">
        <f t="shared" si="0"/>
        <v>1089.8699999999999</v>
      </c>
    </row>
    <row r="53" spans="1:21" x14ac:dyDescent="0.2">
      <c r="A53" s="46">
        <v>181</v>
      </c>
      <c r="B53" s="46">
        <v>1</v>
      </c>
      <c r="C53" s="47">
        <v>129.52000000000001</v>
      </c>
      <c r="D53" s="47">
        <v>18.3</v>
      </c>
      <c r="E53" s="47">
        <v>120.2</v>
      </c>
      <c r="F53" s="47">
        <v>1</v>
      </c>
      <c r="G53" s="47">
        <v>0</v>
      </c>
      <c r="H53" s="47">
        <v>340.4</v>
      </c>
      <c r="I53" s="47">
        <v>472.05</v>
      </c>
      <c r="J53" s="47">
        <v>498.81</v>
      </c>
      <c r="K53" s="47">
        <v>492.8</v>
      </c>
      <c r="L53" s="47">
        <v>502.41</v>
      </c>
      <c r="M53" s="47">
        <v>539.91</v>
      </c>
      <c r="N53" s="47">
        <v>550.63</v>
      </c>
      <c r="O53" s="47">
        <v>529.32000000000005</v>
      </c>
      <c r="P53" s="47">
        <v>546.04999999999995</v>
      </c>
      <c r="Q53" s="47">
        <v>554.4</v>
      </c>
      <c r="R53" s="47">
        <v>528.07000000000005</v>
      </c>
      <c r="S53" s="47">
        <v>501.52</v>
      </c>
      <c r="T53" s="47">
        <v>546.41999999999996</v>
      </c>
      <c r="U53" s="47">
        <f t="shared" si="0"/>
        <v>6871.8099999999995</v>
      </c>
    </row>
    <row r="54" spans="1:21" x14ac:dyDescent="0.2">
      <c r="A54" s="46">
        <v>182</v>
      </c>
      <c r="B54" s="46">
        <v>1</v>
      </c>
      <c r="C54" s="47">
        <v>18.63</v>
      </c>
      <c r="D54" s="47">
        <v>0</v>
      </c>
      <c r="E54" s="47">
        <v>16.920000000000002</v>
      </c>
      <c r="F54" s="47">
        <v>0</v>
      </c>
      <c r="G54" s="47">
        <v>0</v>
      </c>
      <c r="H54" s="47">
        <v>69.47</v>
      </c>
      <c r="I54" s="47">
        <v>80.11</v>
      </c>
      <c r="J54" s="47">
        <v>82.72</v>
      </c>
      <c r="K54" s="47">
        <v>81.22</v>
      </c>
      <c r="L54" s="47">
        <v>88.3</v>
      </c>
      <c r="M54" s="47">
        <v>91.92</v>
      </c>
      <c r="N54" s="47">
        <v>93.8</v>
      </c>
      <c r="O54" s="47">
        <v>93.18</v>
      </c>
      <c r="P54" s="47">
        <v>108.24</v>
      </c>
      <c r="Q54" s="47">
        <v>97.8</v>
      </c>
      <c r="R54" s="47">
        <v>115.39</v>
      </c>
      <c r="S54" s="47">
        <v>103.7</v>
      </c>
      <c r="T54" s="47">
        <v>96.1</v>
      </c>
      <c r="U54" s="47">
        <f t="shared" si="0"/>
        <v>1237.5</v>
      </c>
    </row>
    <row r="55" spans="1:21" x14ac:dyDescent="0.2">
      <c r="A55" s="46">
        <v>186</v>
      </c>
      <c r="B55" s="46">
        <v>1</v>
      </c>
      <c r="C55" s="47">
        <v>16.59</v>
      </c>
      <c r="D55" s="47">
        <v>1.2</v>
      </c>
      <c r="E55" s="47">
        <v>7.28</v>
      </c>
      <c r="F55" s="47">
        <v>0</v>
      </c>
      <c r="G55" s="47">
        <v>0</v>
      </c>
      <c r="H55" s="47">
        <v>110.16</v>
      </c>
      <c r="I55" s="47">
        <v>112.65</v>
      </c>
      <c r="J55" s="47">
        <v>121.15</v>
      </c>
      <c r="K55" s="47">
        <v>110.68</v>
      </c>
      <c r="L55" s="47">
        <v>125.84</v>
      </c>
      <c r="M55" s="47">
        <v>121.96</v>
      </c>
      <c r="N55" s="47">
        <v>120.62</v>
      </c>
      <c r="O55" s="47">
        <v>128.12</v>
      </c>
      <c r="P55" s="47">
        <v>135.12</v>
      </c>
      <c r="Q55" s="47">
        <v>133.36000000000001</v>
      </c>
      <c r="R55" s="47">
        <v>130.91</v>
      </c>
      <c r="S55" s="47">
        <v>134.38999999999999</v>
      </c>
      <c r="T55" s="47">
        <v>117.82</v>
      </c>
      <c r="U55" s="47">
        <f t="shared" si="0"/>
        <v>1627.8500000000001</v>
      </c>
    </row>
    <row r="56" spans="1:21" x14ac:dyDescent="0.2">
      <c r="A56" s="46">
        <v>191</v>
      </c>
      <c r="B56" s="46">
        <v>1</v>
      </c>
      <c r="C56" s="47">
        <v>128.35</v>
      </c>
      <c r="D56" s="47">
        <v>123.79</v>
      </c>
      <c r="E56" s="47">
        <v>109.69</v>
      </c>
      <c r="F56" s="47">
        <v>0.86</v>
      </c>
      <c r="G56" s="47">
        <v>0</v>
      </c>
      <c r="H56" s="47">
        <v>733.91</v>
      </c>
      <c r="I56" s="47">
        <v>804.76</v>
      </c>
      <c r="J56" s="47">
        <v>766.17</v>
      </c>
      <c r="K56" s="47">
        <v>751.85</v>
      </c>
      <c r="L56" s="47">
        <v>749.91</v>
      </c>
      <c r="M56" s="47">
        <v>804.45</v>
      </c>
      <c r="N56" s="47">
        <v>748.31</v>
      </c>
      <c r="O56" s="47">
        <v>809.67</v>
      </c>
      <c r="P56" s="47">
        <v>731.25</v>
      </c>
      <c r="Q56" s="47">
        <v>833.98</v>
      </c>
      <c r="R56" s="47">
        <v>791.5</v>
      </c>
      <c r="S56" s="47">
        <v>785.83</v>
      </c>
      <c r="T56" s="47">
        <v>881.88</v>
      </c>
      <c r="U56" s="47">
        <f t="shared" si="0"/>
        <v>10556.159999999998</v>
      </c>
    </row>
    <row r="57" spans="1:21" x14ac:dyDescent="0.2">
      <c r="A57" s="46">
        <v>192</v>
      </c>
      <c r="B57" s="46">
        <v>1</v>
      </c>
      <c r="C57" s="47">
        <v>102.19</v>
      </c>
      <c r="D57" s="47">
        <v>0.46</v>
      </c>
      <c r="E57" s="47">
        <v>83.26</v>
      </c>
      <c r="F57" s="47">
        <v>0</v>
      </c>
      <c r="G57" s="47">
        <v>0</v>
      </c>
      <c r="H57" s="47">
        <v>437.21</v>
      </c>
      <c r="I57" s="47">
        <v>568.64</v>
      </c>
      <c r="J57" s="47">
        <v>511.57</v>
      </c>
      <c r="K57" s="47">
        <v>556.95000000000005</v>
      </c>
      <c r="L57" s="47">
        <v>551.11</v>
      </c>
      <c r="M57" s="47">
        <v>580.85</v>
      </c>
      <c r="N57" s="47">
        <v>593.04</v>
      </c>
      <c r="O57" s="47">
        <v>606.42999999999995</v>
      </c>
      <c r="P57" s="47">
        <v>649.97</v>
      </c>
      <c r="Q57" s="47">
        <v>592.42999999999995</v>
      </c>
      <c r="R57" s="47">
        <v>625.85</v>
      </c>
      <c r="S57" s="47">
        <v>615.80999999999995</v>
      </c>
      <c r="T57" s="47">
        <v>582.48</v>
      </c>
      <c r="U57" s="47">
        <f t="shared" si="0"/>
        <v>7658.25</v>
      </c>
    </row>
    <row r="58" spans="1:21" x14ac:dyDescent="0.2">
      <c r="A58" s="46">
        <v>194</v>
      </c>
      <c r="B58" s="46">
        <v>1</v>
      </c>
      <c r="C58" s="47">
        <v>102.41</v>
      </c>
      <c r="D58" s="47">
        <v>2.27</v>
      </c>
      <c r="E58" s="47">
        <v>85.75</v>
      </c>
      <c r="F58" s="47">
        <v>0</v>
      </c>
      <c r="G58" s="47">
        <v>0</v>
      </c>
      <c r="H58" s="47">
        <v>699.48</v>
      </c>
      <c r="I58" s="47">
        <v>817.77</v>
      </c>
      <c r="J58" s="47">
        <v>830.68</v>
      </c>
      <c r="K58" s="47">
        <v>762.06</v>
      </c>
      <c r="L58" s="47">
        <v>819.38</v>
      </c>
      <c r="M58" s="47">
        <v>848.22</v>
      </c>
      <c r="N58" s="47">
        <v>868.13</v>
      </c>
      <c r="O58" s="47">
        <v>881.92</v>
      </c>
      <c r="P58" s="47">
        <v>961.24</v>
      </c>
      <c r="Q58" s="47">
        <v>906.11</v>
      </c>
      <c r="R58" s="47">
        <v>955.8</v>
      </c>
      <c r="S58" s="47">
        <v>931.03</v>
      </c>
      <c r="T58" s="47">
        <v>916.23</v>
      </c>
      <c r="U58" s="47">
        <f t="shared" si="0"/>
        <v>11388.48</v>
      </c>
    </row>
    <row r="59" spans="1:21" x14ac:dyDescent="0.2">
      <c r="A59" s="46">
        <v>195</v>
      </c>
      <c r="B59" s="46">
        <v>1</v>
      </c>
      <c r="C59" s="47">
        <v>2.25</v>
      </c>
      <c r="D59" s="47">
        <v>0</v>
      </c>
      <c r="E59" s="47">
        <v>1.59</v>
      </c>
      <c r="F59" s="47">
        <v>0</v>
      </c>
      <c r="G59" s="47">
        <v>0</v>
      </c>
      <c r="H59" s="47">
        <v>16.7</v>
      </c>
      <c r="I59" s="47">
        <v>31.15</v>
      </c>
      <c r="J59" s="47">
        <v>23.14</v>
      </c>
      <c r="K59" s="47">
        <v>34.82</v>
      </c>
      <c r="L59" s="47">
        <v>24.54</v>
      </c>
      <c r="M59" s="47">
        <v>38.909999999999997</v>
      </c>
      <c r="N59" s="47">
        <v>31.84</v>
      </c>
      <c r="O59" s="47">
        <v>40.380000000000003</v>
      </c>
      <c r="P59" s="47">
        <v>34.89</v>
      </c>
      <c r="Q59" s="47">
        <v>35</v>
      </c>
      <c r="R59" s="47">
        <v>35.03</v>
      </c>
      <c r="S59" s="47">
        <v>41.88</v>
      </c>
      <c r="T59" s="47">
        <v>33.130000000000003</v>
      </c>
      <c r="U59" s="47">
        <f t="shared" si="0"/>
        <v>425.25</v>
      </c>
    </row>
    <row r="60" spans="1:21" x14ac:dyDescent="0.2">
      <c r="A60" s="46">
        <v>196</v>
      </c>
      <c r="B60" s="46">
        <v>1</v>
      </c>
      <c r="C60" s="47">
        <v>276.16000000000003</v>
      </c>
      <c r="D60" s="47">
        <v>52.49</v>
      </c>
      <c r="E60" s="47">
        <v>264.2</v>
      </c>
      <c r="F60" s="47">
        <v>0</v>
      </c>
      <c r="G60" s="47">
        <v>0</v>
      </c>
      <c r="H60" s="47">
        <v>1815.25</v>
      </c>
      <c r="I60" s="47">
        <v>2083.98</v>
      </c>
      <c r="J60" s="47">
        <v>2134.7399999999998</v>
      </c>
      <c r="K60" s="47">
        <v>2049.5300000000002</v>
      </c>
      <c r="L60" s="47">
        <v>2108.17</v>
      </c>
      <c r="M60" s="47">
        <v>2139.37</v>
      </c>
      <c r="N60" s="47">
        <v>2125.96</v>
      </c>
      <c r="O60" s="47">
        <v>2245.41</v>
      </c>
      <c r="P60" s="47">
        <v>2223.48</v>
      </c>
      <c r="Q60" s="47">
        <v>2229.41</v>
      </c>
      <c r="R60" s="47">
        <v>2140.86</v>
      </c>
      <c r="S60" s="47">
        <v>2147.63</v>
      </c>
      <c r="T60" s="47">
        <v>2058.84</v>
      </c>
      <c r="U60" s="47">
        <f t="shared" si="0"/>
        <v>28095.48</v>
      </c>
    </row>
    <row r="61" spans="1:21" x14ac:dyDescent="0.2">
      <c r="A61" s="46">
        <v>197</v>
      </c>
      <c r="B61" s="46">
        <v>1</v>
      </c>
      <c r="C61" s="47">
        <v>75.98</v>
      </c>
      <c r="D61" s="47">
        <v>17.66</v>
      </c>
      <c r="E61" s="47">
        <v>71.930000000000007</v>
      </c>
      <c r="F61" s="47">
        <v>0</v>
      </c>
      <c r="G61" s="47">
        <v>0</v>
      </c>
      <c r="H61" s="47">
        <v>336.98</v>
      </c>
      <c r="I61" s="47">
        <v>404.14</v>
      </c>
      <c r="J61" s="47">
        <v>454.51</v>
      </c>
      <c r="K61" s="47">
        <v>397.33</v>
      </c>
      <c r="L61" s="47">
        <v>396.19</v>
      </c>
      <c r="M61" s="47">
        <v>424.15</v>
      </c>
      <c r="N61" s="47">
        <v>415.7</v>
      </c>
      <c r="O61" s="47">
        <v>416.41</v>
      </c>
      <c r="P61" s="47">
        <v>374.27</v>
      </c>
      <c r="Q61" s="47">
        <v>362.55</v>
      </c>
      <c r="R61" s="47">
        <v>404.79</v>
      </c>
      <c r="S61" s="47">
        <v>384.07</v>
      </c>
      <c r="T61" s="47">
        <v>378.3</v>
      </c>
      <c r="U61" s="47">
        <f t="shared" si="0"/>
        <v>5314.9599999999991</v>
      </c>
    </row>
    <row r="62" spans="1:21" x14ac:dyDescent="0.2">
      <c r="A62" s="46">
        <v>199</v>
      </c>
      <c r="B62" s="46">
        <v>1</v>
      </c>
      <c r="C62" s="47">
        <v>42.4</v>
      </c>
      <c r="D62" s="47">
        <v>24.53</v>
      </c>
      <c r="E62" s="47">
        <v>44.99</v>
      </c>
      <c r="F62" s="47">
        <v>0</v>
      </c>
      <c r="G62" s="47">
        <v>0</v>
      </c>
      <c r="H62" s="47">
        <v>228.2</v>
      </c>
      <c r="I62" s="47">
        <v>313.89999999999998</v>
      </c>
      <c r="J62" s="47">
        <v>293.47000000000003</v>
      </c>
      <c r="K62" s="47">
        <v>292.49</v>
      </c>
      <c r="L62" s="47">
        <v>298.31</v>
      </c>
      <c r="M62" s="47">
        <v>329.03</v>
      </c>
      <c r="N62" s="47">
        <v>301.5</v>
      </c>
      <c r="O62" s="47">
        <v>287.27</v>
      </c>
      <c r="P62" s="47">
        <v>320.76</v>
      </c>
      <c r="Q62" s="47">
        <v>309.07</v>
      </c>
      <c r="R62" s="47">
        <v>346.85</v>
      </c>
      <c r="S62" s="47">
        <v>292.64999999999998</v>
      </c>
      <c r="T62" s="47">
        <v>317.18</v>
      </c>
      <c r="U62" s="47">
        <f t="shared" si="0"/>
        <v>4042.5999999999995</v>
      </c>
    </row>
    <row r="63" spans="1:21" x14ac:dyDescent="0.2">
      <c r="A63" s="46">
        <v>200</v>
      </c>
      <c r="B63" s="46">
        <v>1</v>
      </c>
      <c r="C63" s="47">
        <v>40.57</v>
      </c>
      <c r="D63" s="47">
        <v>0</v>
      </c>
      <c r="E63" s="47">
        <v>37.65</v>
      </c>
      <c r="F63" s="47">
        <v>0</v>
      </c>
      <c r="G63" s="47">
        <v>0</v>
      </c>
      <c r="H63" s="47">
        <v>270.95</v>
      </c>
      <c r="I63" s="47">
        <v>290.95999999999998</v>
      </c>
      <c r="J63" s="47">
        <v>339.43</v>
      </c>
      <c r="K63" s="47">
        <v>326.08</v>
      </c>
      <c r="L63" s="47">
        <v>309.97000000000003</v>
      </c>
      <c r="M63" s="47">
        <v>345.67</v>
      </c>
      <c r="N63" s="47">
        <v>373.91</v>
      </c>
      <c r="O63" s="47">
        <v>350.35</v>
      </c>
      <c r="P63" s="47">
        <v>385.98</v>
      </c>
      <c r="Q63" s="47">
        <v>373.69</v>
      </c>
      <c r="R63" s="47">
        <v>416.46</v>
      </c>
      <c r="S63" s="47">
        <v>379.21</v>
      </c>
      <c r="T63" s="47">
        <v>357.31</v>
      </c>
      <c r="U63" s="47">
        <f t="shared" si="0"/>
        <v>4598.1900000000005</v>
      </c>
    </row>
    <row r="64" spans="1:21" x14ac:dyDescent="0.2">
      <c r="A64" s="46">
        <v>203</v>
      </c>
      <c r="B64" s="46">
        <v>1</v>
      </c>
      <c r="C64" s="47">
        <v>18.95</v>
      </c>
      <c r="D64" s="47">
        <v>0</v>
      </c>
      <c r="E64" s="47">
        <v>7.1</v>
      </c>
      <c r="F64" s="47">
        <v>0</v>
      </c>
      <c r="G64" s="47">
        <v>0</v>
      </c>
      <c r="H64" s="47">
        <v>37.299999999999997</v>
      </c>
      <c r="I64" s="47">
        <v>47.68</v>
      </c>
      <c r="J64" s="47">
        <v>63.14</v>
      </c>
      <c r="K64" s="47">
        <v>55.15</v>
      </c>
      <c r="L64" s="47">
        <v>60.12</v>
      </c>
      <c r="M64" s="47">
        <v>59.61</v>
      </c>
      <c r="N64" s="47">
        <v>69.16</v>
      </c>
      <c r="O64" s="47">
        <v>61.45</v>
      </c>
      <c r="P64" s="47">
        <v>62.82</v>
      </c>
      <c r="Q64" s="47">
        <v>61.81</v>
      </c>
      <c r="R64" s="47">
        <v>63.7</v>
      </c>
      <c r="S64" s="47">
        <v>52.6</v>
      </c>
      <c r="T64" s="47">
        <v>64.62</v>
      </c>
      <c r="U64" s="47">
        <f t="shared" si="0"/>
        <v>785.21</v>
      </c>
    </row>
    <row r="65" spans="1:21" x14ac:dyDescent="0.2">
      <c r="A65" s="46">
        <v>204</v>
      </c>
      <c r="B65" s="46">
        <v>1</v>
      </c>
      <c r="C65" s="47">
        <v>25.93</v>
      </c>
      <c r="D65" s="47">
        <v>0</v>
      </c>
      <c r="E65" s="47">
        <v>29.79</v>
      </c>
      <c r="F65" s="47">
        <v>0</v>
      </c>
      <c r="G65" s="47">
        <v>0</v>
      </c>
      <c r="H65" s="47">
        <v>114.78</v>
      </c>
      <c r="I65" s="47">
        <v>146.91999999999999</v>
      </c>
      <c r="J65" s="47">
        <v>157.22999999999999</v>
      </c>
      <c r="K65" s="47">
        <v>175.59</v>
      </c>
      <c r="L65" s="47">
        <v>153.68</v>
      </c>
      <c r="M65" s="47">
        <v>167.96</v>
      </c>
      <c r="N65" s="47">
        <v>178.16</v>
      </c>
      <c r="O65" s="47">
        <v>160.28</v>
      </c>
      <c r="P65" s="47">
        <v>155.87</v>
      </c>
      <c r="Q65" s="47">
        <v>174.38</v>
      </c>
      <c r="R65" s="47">
        <v>164.5</v>
      </c>
      <c r="S65" s="47">
        <v>153.57</v>
      </c>
      <c r="T65" s="47">
        <v>167.54</v>
      </c>
      <c r="U65" s="47">
        <f t="shared" si="0"/>
        <v>2126.1800000000003</v>
      </c>
    </row>
    <row r="66" spans="1:21" x14ac:dyDescent="0.2">
      <c r="A66" s="46">
        <v>206</v>
      </c>
      <c r="B66" s="46">
        <v>1</v>
      </c>
      <c r="C66" s="47">
        <v>62.93</v>
      </c>
      <c r="D66" s="47">
        <v>1.8</v>
      </c>
      <c r="E66" s="47">
        <v>44.47</v>
      </c>
      <c r="F66" s="47">
        <v>0</v>
      </c>
      <c r="G66" s="47">
        <v>0</v>
      </c>
      <c r="H66" s="47">
        <v>253.64</v>
      </c>
      <c r="I66" s="47">
        <v>298.22000000000003</v>
      </c>
      <c r="J66" s="47">
        <v>308.67</v>
      </c>
      <c r="K66" s="47">
        <v>304.31</v>
      </c>
      <c r="L66" s="47">
        <v>305.41000000000003</v>
      </c>
      <c r="M66" s="47">
        <v>318.61</v>
      </c>
      <c r="N66" s="47">
        <v>345.55</v>
      </c>
      <c r="O66" s="47">
        <v>363.7</v>
      </c>
      <c r="P66" s="47">
        <v>346.49</v>
      </c>
      <c r="Q66" s="47">
        <v>346.48</v>
      </c>
      <c r="R66" s="47">
        <v>363.35</v>
      </c>
      <c r="S66" s="47">
        <v>326.89999999999998</v>
      </c>
      <c r="T66" s="47">
        <v>312.91000000000003</v>
      </c>
      <c r="U66" s="47">
        <f t="shared" si="0"/>
        <v>4303.4400000000005</v>
      </c>
    </row>
    <row r="67" spans="1:21" x14ac:dyDescent="0.2">
      <c r="A67" s="46">
        <v>213</v>
      </c>
      <c r="B67" s="46">
        <v>1</v>
      </c>
      <c r="C67" s="47">
        <v>6.24</v>
      </c>
      <c r="D67" s="47">
        <v>0</v>
      </c>
      <c r="E67" s="47">
        <v>2.58</v>
      </c>
      <c r="F67" s="47">
        <v>0</v>
      </c>
      <c r="G67" s="47">
        <v>0</v>
      </c>
      <c r="H67" s="47">
        <v>34.58</v>
      </c>
      <c r="I67" s="47">
        <v>39.32</v>
      </c>
      <c r="J67" s="47">
        <v>46.08</v>
      </c>
      <c r="K67" s="47">
        <v>46.73</v>
      </c>
      <c r="L67" s="47">
        <v>51</v>
      </c>
      <c r="M67" s="47">
        <v>43.68</v>
      </c>
      <c r="N67" s="47">
        <v>45.86</v>
      </c>
      <c r="O67" s="47">
        <v>58.12</v>
      </c>
      <c r="P67" s="47">
        <v>45.88</v>
      </c>
      <c r="Q67" s="47">
        <v>59.77</v>
      </c>
      <c r="R67" s="47">
        <v>56.2</v>
      </c>
      <c r="S67" s="47">
        <v>53.84</v>
      </c>
      <c r="T67" s="47">
        <v>48.82</v>
      </c>
      <c r="U67" s="47">
        <f t="shared" ref="U67:U130" si="1">SUM(C67:T67)</f>
        <v>638.70000000000005</v>
      </c>
    </row>
    <row r="68" spans="1:21" x14ac:dyDescent="0.2">
      <c r="A68" s="46">
        <v>227</v>
      </c>
      <c r="B68" s="46">
        <v>1</v>
      </c>
      <c r="C68" s="47">
        <v>9.7799999999999994</v>
      </c>
      <c r="D68" s="47">
        <v>0</v>
      </c>
      <c r="E68" s="47">
        <v>5.7</v>
      </c>
      <c r="F68" s="47">
        <v>0</v>
      </c>
      <c r="G68" s="47">
        <v>0</v>
      </c>
      <c r="H68" s="47">
        <v>59.26</v>
      </c>
      <c r="I68" s="47">
        <v>58.33</v>
      </c>
      <c r="J68" s="47">
        <v>58.76</v>
      </c>
      <c r="K68" s="47">
        <v>74.66</v>
      </c>
      <c r="L68" s="47">
        <v>64.430000000000007</v>
      </c>
      <c r="M68" s="47">
        <v>56.98</v>
      </c>
      <c r="N68" s="47">
        <v>71.73</v>
      </c>
      <c r="O68" s="47">
        <v>78.900000000000006</v>
      </c>
      <c r="P68" s="47">
        <v>67.33</v>
      </c>
      <c r="Q68" s="47">
        <v>78.489999999999995</v>
      </c>
      <c r="R68" s="47">
        <v>65.41</v>
      </c>
      <c r="S68" s="47">
        <v>58.18</v>
      </c>
      <c r="T68" s="47">
        <v>67.73</v>
      </c>
      <c r="U68" s="47">
        <f t="shared" si="1"/>
        <v>875.67000000000007</v>
      </c>
    </row>
    <row r="69" spans="1:21" x14ac:dyDescent="0.2">
      <c r="A69" s="46">
        <v>229</v>
      </c>
      <c r="B69" s="46">
        <v>1</v>
      </c>
      <c r="C69" s="47">
        <v>4.7300000000000004</v>
      </c>
      <c r="D69" s="47">
        <v>0</v>
      </c>
      <c r="E69" s="47">
        <v>1.83</v>
      </c>
      <c r="F69" s="47">
        <v>0</v>
      </c>
      <c r="G69" s="47">
        <v>0</v>
      </c>
      <c r="H69" s="47">
        <v>10</v>
      </c>
      <c r="I69" s="47">
        <v>11</v>
      </c>
      <c r="J69" s="47">
        <v>27</v>
      </c>
      <c r="K69" s="47">
        <v>21</v>
      </c>
      <c r="L69" s="47">
        <v>21.24</v>
      </c>
      <c r="M69" s="47">
        <v>15</v>
      </c>
      <c r="N69" s="47">
        <v>17</v>
      </c>
      <c r="O69" s="47">
        <v>15</v>
      </c>
      <c r="P69" s="47">
        <v>19.989999999999998</v>
      </c>
      <c r="Q69" s="47">
        <v>21</v>
      </c>
      <c r="R69" s="47">
        <v>20.2</v>
      </c>
      <c r="S69" s="47">
        <v>27</v>
      </c>
      <c r="T69" s="47">
        <v>11.24</v>
      </c>
      <c r="U69" s="47">
        <f t="shared" si="1"/>
        <v>243.23000000000002</v>
      </c>
    </row>
    <row r="70" spans="1:21" x14ac:dyDescent="0.2">
      <c r="A70" s="46">
        <v>238</v>
      </c>
      <c r="B70" s="46">
        <v>1</v>
      </c>
      <c r="C70" s="47">
        <v>1.97</v>
      </c>
      <c r="D70" s="47">
        <v>0</v>
      </c>
      <c r="E70" s="47">
        <v>5.03</v>
      </c>
      <c r="F70" s="47">
        <v>0</v>
      </c>
      <c r="G70" s="47">
        <v>0</v>
      </c>
      <c r="H70" s="47">
        <v>21.34</v>
      </c>
      <c r="I70" s="47">
        <v>28.42</v>
      </c>
      <c r="J70" s="47">
        <v>26</v>
      </c>
      <c r="K70" s="47">
        <v>24.45</v>
      </c>
      <c r="L70" s="47">
        <v>22.87</v>
      </c>
      <c r="M70" s="47">
        <v>16</v>
      </c>
      <c r="N70" s="47">
        <v>20.81</v>
      </c>
      <c r="O70" s="47">
        <v>35</v>
      </c>
      <c r="P70" s="47">
        <v>17</v>
      </c>
      <c r="Q70" s="47">
        <v>26.75</v>
      </c>
      <c r="R70" s="47">
        <v>16.8</v>
      </c>
      <c r="S70" s="47">
        <v>27.06</v>
      </c>
      <c r="T70" s="47">
        <v>17.670000000000002</v>
      </c>
      <c r="U70" s="47">
        <f t="shared" si="1"/>
        <v>307.17</v>
      </c>
    </row>
    <row r="71" spans="1:21" x14ac:dyDescent="0.2">
      <c r="A71" s="46">
        <v>239</v>
      </c>
      <c r="B71" s="46">
        <v>1</v>
      </c>
      <c r="C71" s="47">
        <v>6.02</v>
      </c>
      <c r="D71" s="47">
        <v>0.42</v>
      </c>
      <c r="E71" s="47">
        <v>6.74</v>
      </c>
      <c r="F71" s="47">
        <v>0</v>
      </c>
      <c r="G71" s="47">
        <v>0</v>
      </c>
      <c r="H71" s="47">
        <v>41.03</v>
      </c>
      <c r="I71" s="47">
        <v>42.95</v>
      </c>
      <c r="J71" s="47">
        <v>38.33</v>
      </c>
      <c r="K71" s="47">
        <v>49.28</v>
      </c>
      <c r="L71" s="47">
        <v>57.53</v>
      </c>
      <c r="M71" s="47">
        <v>66.61</v>
      </c>
      <c r="N71" s="47">
        <v>72.8</v>
      </c>
      <c r="O71" s="47">
        <v>54.25</v>
      </c>
      <c r="P71" s="47">
        <v>52.14</v>
      </c>
      <c r="Q71" s="47">
        <v>55.61</v>
      </c>
      <c r="R71" s="47">
        <v>52.27</v>
      </c>
      <c r="S71" s="47">
        <v>48.05</v>
      </c>
      <c r="T71" s="47">
        <v>51.34</v>
      </c>
      <c r="U71" s="47">
        <f t="shared" si="1"/>
        <v>695.37</v>
      </c>
    </row>
    <row r="72" spans="1:21" x14ac:dyDescent="0.2">
      <c r="A72" s="46">
        <v>241</v>
      </c>
      <c r="B72" s="46">
        <v>1</v>
      </c>
      <c r="C72" s="47">
        <v>59.3</v>
      </c>
      <c r="D72" s="47">
        <v>52.01</v>
      </c>
      <c r="E72" s="47">
        <v>57.42</v>
      </c>
      <c r="F72" s="47">
        <v>0.86</v>
      </c>
      <c r="G72" s="47">
        <v>0</v>
      </c>
      <c r="H72" s="47">
        <v>206.82</v>
      </c>
      <c r="I72" s="47">
        <v>266.42</v>
      </c>
      <c r="J72" s="47">
        <v>261.5</v>
      </c>
      <c r="K72" s="47">
        <v>264.75</v>
      </c>
      <c r="L72" s="47">
        <v>268.61</v>
      </c>
      <c r="M72" s="47">
        <v>291.22000000000003</v>
      </c>
      <c r="N72" s="47">
        <v>307.95</v>
      </c>
      <c r="O72" s="47">
        <v>285.51</v>
      </c>
      <c r="P72" s="47">
        <v>249.19</v>
      </c>
      <c r="Q72" s="47">
        <v>279.75</v>
      </c>
      <c r="R72" s="47">
        <v>313.37</v>
      </c>
      <c r="S72" s="47">
        <v>265.47000000000003</v>
      </c>
      <c r="T72" s="47">
        <v>291.83</v>
      </c>
      <c r="U72" s="47">
        <f t="shared" si="1"/>
        <v>3721.9799999999996</v>
      </c>
    </row>
    <row r="73" spans="1:21" x14ac:dyDescent="0.2">
      <c r="A73" s="46">
        <v>242</v>
      </c>
      <c r="B73" s="46">
        <v>1</v>
      </c>
      <c r="C73" s="47">
        <v>1.62</v>
      </c>
      <c r="D73" s="47">
        <v>0</v>
      </c>
      <c r="E73" s="47">
        <v>2.13</v>
      </c>
      <c r="F73" s="47">
        <v>0</v>
      </c>
      <c r="G73" s="47">
        <v>0</v>
      </c>
      <c r="H73" s="47">
        <v>11.24</v>
      </c>
      <c r="I73" s="47">
        <v>19.579999999999998</v>
      </c>
      <c r="J73" s="47">
        <v>17.989999999999998</v>
      </c>
      <c r="K73" s="47">
        <v>18.239999999999998</v>
      </c>
      <c r="L73" s="47">
        <v>19.07</v>
      </c>
      <c r="M73" s="47">
        <v>18</v>
      </c>
      <c r="N73" s="47">
        <v>19</v>
      </c>
      <c r="O73" s="47">
        <v>18.43</v>
      </c>
      <c r="P73" s="47">
        <v>23</v>
      </c>
      <c r="Q73" s="47">
        <v>22.42</v>
      </c>
      <c r="R73" s="47">
        <v>10.37</v>
      </c>
      <c r="S73" s="47">
        <v>29.19</v>
      </c>
      <c r="T73" s="47">
        <v>16.21</v>
      </c>
      <c r="U73" s="47">
        <f t="shared" si="1"/>
        <v>246.49000000000004</v>
      </c>
    </row>
    <row r="74" spans="1:21" x14ac:dyDescent="0.2">
      <c r="A74" s="46">
        <v>252</v>
      </c>
      <c r="B74" s="46">
        <v>1</v>
      </c>
      <c r="C74" s="47">
        <v>12.01</v>
      </c>
      <c r="D74" s="47">
        <v>0</v>
      </c>
      <c r="E74" s="47">
        <v>8.7799999999999994</v>
      </c>
      <c r="F74" s="47">
        <v>0</v>
      </c>
      <c r="G74" s="47">
        <v>0</v>
      </c>
      <c r="H74" s="47">
        <v>70.349999999999994</v>
      </c>
      <c r="I74" s="47">
        <v>76.510000000000005</v>
      </c>
      <c r="J74" s="47">
        <v>82.14</v>
      </c>
      <c r="K74" s="47">
        <v>77.33</v>
      </c>
      <c r="L74" s="47">
        <v>101.54</v>
      </c>
      <c r="M74" s="47">
        <v>98.01</v>
      </c>
      <c r="N74" s="47">
        <v>98.65</v>
      </c>
      <c r="O74" s="47">
        <v>89.59</v>
      </c>
      <c r="P74" s="47">
        <v>89.43</v>
      </c>
      <c r="Q74" s="47">
        <v>88.76</v>
      </c>
      <c r="R74" s="47">
        <v>99.29</v>
      </c>
      <c r="S74" s="47">
        <v>100.01</v>
      </c>
      <c r="T74" s="47">
        <v>92.52</v>
      </c>
      <c r="U74" s="47">
        <f t="shared" si="1"/>
        <v>1184.9199999999998</v>
      </c>
    </row>
    <row r="75" spans="1:21" x14ac:dyDescent="0.2">
      <c r="A75" s="46">
        <v>253</v>
      </c>
      <c r="B75" s="46">
        <v>1</v>
      </c>
      <c r="C75" s="47">
        <v>6.14</v>
      </c>
      <c r="D75" s="47">
        <v>0</v>
      </c>
      <c r="E75" s="47">
        <v>2.15</v>
      </c>
      <c r="F75" s="47">
        <v>0</v>
      </c>
      <c r="G75" s="47">
        <v>0</v>
      </c>
      <c r="H75" s="47">
        <v>45.23</v>
      </c>
      <c r="I75" s="47">
        <v>50</v>
      </c>
      <c r="J75" s="47">
        <v>47.08</v>
      </c>
      <c r="K75" s="47">
        <v>42.89</v>
      </c>
      <c r="L75" s="47">
        <v>50.12</v>
      </c>
      <c r="M75" s="47">
        <v>55</v>
      </c>
      <c r="N75" s="47">
        <v>47.53</v>
      </c>
      <c r="O75" s="47">
        <v>57.6</v>
      </c>
      <c r="P75" s="47">
        <v>35</v>
      </c>
      <c r="Q75" s="47">
        <v>55.6</v>
      </c>
      <c r="R75" s="47">
        <v>48.43</v>
      </c>
      <c r="S75" s="47">
        <v>49.07</v>
      </c>
      <c r="T75" s="47">
        <v>31.07</v>
      </c>
      <c r="U75" s="47">
        <f t="shared" si="1"/>
        <v>622.91000000000008</v>
      </c>
    </row>
    <row r="76" spans="1:21" x14ac:dyDescent="0.2">
      <c r="A76" s="46">
        <v>255</v>
      </c>
      <c r="B76" s="46">
        <v>1</v>
      </c>
      <c r="C76" s="47">
        <v>14.62</v>
      </c>
      <c r="D76" s="47">
        <v>0</v>
      </c>
      <c r="E76" s="47">
        <v>19.54</v>
      </c>
      <c r="F76" s="47">
        <v>0</v>
      </c>
      <c r="G76" s="47">
        <v>0</v>
      </c>
      <c r="H76" s="47">
        <v>73.290000000000006</v>
      </c>
      <c r="I76" s="47">
        <v>74.84</v>
      </c>
      <c r="J76" s="47">
        <v>107.36</v>
      </c>
      <c r="K76" s="47">
        <v>68.150000000000006</v>
      </c>
      <c r="L76" s="47">
        <v>112.07</v>
      </c>
      <c r="M76" s="47">
        <v>89.84</v>
      </c>
      <c r="N76" s="47">
        <v>108.36</v>
      </c>
      <c r="O76" s="47">
        <v>97.38</v>
      </c>
      <c r="P76" s="47">
        <v>91.26</v>
      </c>
      <c r="Q76" s="47">
        <v>95.32</v>
      </c>
      <c r="R76" s="47">
        <v>111.81</v>
      </c>
      <c r="S76" s="47">
        <v>95.78</v>
      </c>
      <c r="T76" s="47">
        <v>92.39</v>
      </c>
      <c r="U76" s="47">
        <f t="shared" si="1"/>
        <v>1252.01</v>
      </c>
    </row>
    <row r="77" spans="1:21" x14ac:dyDescent="0.2">
      <c r="A77" s="46">
        <v>256</v>
      </c>
      <c r="B77" s="46">
        <v>1</v>
      </c>
      <c r="C77" s="47">
        <v>46.01</v>
      </c>
      <c r="D77" s="47">
        <v>0</v>
      </c>
      <c r="E77" s="47">
        <v>40.409999999999997</v>
      </c>
      <c r="F77" s="47">
        <v>1</v>
      </c>
      <c r="G77" s="47">
        <v>0</v>
      </c>
      <c r="H77" s="47">
        <v>168.5</v>
      </c>
      <c r="I77" s="47">
        <v>193.95</v>
      </c>
      <c r="J77" s="47">
        <v>231.65</v>
      </c>
      <c r="K77" s="47">
        <v>207.29</v>
      </c>
      <c r="L77" s="47">
        <v>204.44</v>
      </c>
      <c r="M77" s="47">
        <v>204.72</v>
      </c>
      <c r="N77" s="47">
        <v>215.27</v>
      </c>
      <c r="O77" s="47">
        <v>207.27</v>
      </c>
      <c r="P77" s="47">
        <v>250.82</v>
      </c>
      <c r="Q77" s="47">
        <v>223.16</v>
      </c>
      <c r="R77" s="47">
        <v>246.19</v>
      </c>
      <c r="S77" s="47">
        <v>215.05</v>
      </c>
      <c r="T77" s="47">
        <v>231.05</v>
      </c>
      <c r="U77" s="47">
        <f t="shared" si="1"/>
        <v>2886.78</v>
      </c>
    </row>
    <row r="78" spans="1:21" x14ac:dyDescent="0.2">
      <c r="A78" s="46">
        <v>261</v>
      </c>
      <c r="B78" s="46">
        <v>1</v>
      </c>
      <c r="C78" s="47">
        <v>0.84</v>
      </c>
      <c r="D78" s="47">
        <v>9</v>
      </c>
      <c r="E78" s="47">
        <v>1</v>
      </c>
      <c r="F78" s="47">
        <v>0</v>
      </c>
      <c r="G78" s="47">
        <v>0</v>
      </c>
      <c r="H78" s="47">
        <v>16.559999999999999</v>
      </c>
      <c r="I78" s="47">
        <v>18.72</v>
      </c>
      <c r="J78" s="47">
        <v>20.94</v>
      </c>
      <c r="K78" s="47">
        <v>17.239999999999998</v>
      </c>
      <c r="L78" s="47">
        <v>11.75</v>
      </c>
      <c r="M78" s="47">
        <v>14.32</v>
      </c>
      <c r="N78" s="47">
        <v>18.03</v>
      </c>
      <c r="O78" s="47">
        <v>17</v>
      </c>
      <c r="P78" s="47">
        <v>16.3</v>
      </c>
      <c r="Q78" s="47">
        <v>12.85</v>
      </c>
      <c r="R78" s="47">
        <v>23.84</v>
      </c>
      <c r="S78" s="47">
        <v>21</v>
      </c>
      <c r="T78" s="47">
        <v>12.22</v>
      </c>
      <c r="U78" s="47">
        <f t="shared" si="1"/>
        <v>231.61</v>
      </c>
    </row>
    <row r="79" spans="1:21" x14ac:dyDescent="0.2">
      <c r="A79" s="46">
        <v>264</v>
      </c>
      <c r="B79" s="46">
        <v>1</v>
      </c>
      <c r="C79" s="47">
        <v>0.56000000000000005</v>
      </c>
      <c r="D79" s="47">
        <v>0.6</v>
      </c>
      <c r="E79" s="47">
        <v>1</v>
      </c>
      <c r="F79" s="47">
        <v>0</v>
      </c>
      <c r="G79" s="47">
        <v>0</v>
      </c>
      <c r="H79" s="47">
        <v>3</v>
      </c>
      <c r="I79" s="47">
        <v>3.86</v>
      </c>
      <c r="J79" s="47">
        <v>10</v>
      </c>
      <c r="K79" s="47">
        <v>7</v>
      </c>
      <c r="L79" s="47">
        <v>9.81</v>
      </c>
      <c r="M79" s="47">
        <v>9</v>
      </c>
      <c r="N79" s="47">
        <v>11</v>
      </c>
      <c r="O79" s="47">
        <v>12</v>
      </c>
      <c r="P79" s="47">
        <v>8.33</v>
      </c>
      <c r="Q79" s="47">
        <v>5</v>
      </c>
      <c r="R79" s="47">
        <v>14.22</v>
      </c>
      <c r="S79" s="47">
        <v>11.55</v>
      </c>
      <c r="T79" s="47">
        <v>13.31</v>
      </c>
      <c r="U79" s="47">
        <f t="shared" si="1"/>
        <v>120.24</v>
      </c>
    </row>
    <row r="80" spans="1:21" x14ac:dyDescent="0.2">
      <c r="A80" s="46">
        <v>270</v>
      </c>
      <c r="B80" s="46">
        <v>1</v>
      </c>
      <c r="C80" s="47">
        <v>73.94</v>
      </c>
      <c r="D80" s="47">
        <v>39.909999999999997</v>
      </c>
      <c r="E80" s="47">
        <v>63.67</v>
      </c>
      <c r="F80" s="47">
        <v>0</v>
      </c>
      <c r="G80" s="47">
        <v>0</v>
      </c>
      <c r="H80" s="47">
        <v>556.17999999999995</v>
      </c>
      <c r="I80" s="47">
        <v>564.53</v>
      </c>
      <c r="J80" s="47">
        <v>515.16</v>
      </c>
      <c r="K80" s="47">
        <v>557.77</v>
      </c>
      <c r="L80" s="47">
        <v>541.41</v>
      </c>
      <c r="M80" s="47">
        <v>508.11</v>
      </c>
      <c r="N80" s="47">
        <v>517.86</v>
      </c>
      <c r="O80" s="47">
        <v>519.54999999999995</v>
      </c>
      <c r="P80" s="47">
        <v>484.27</v>
      </c>
      <c r="Q80" s="47">
        <v>508.17</v>
      </c>
      <c r="R80" s="47">
        <v>539.22</v>
      </c>
      <c r="S80" s="47">
        <v>527.23</v>
      </c>
      <c r="T80" s="47">
        <v>571.58000000000004</v>
      </c>
      <c r="U80" s="47">
        <f t="shared" si="1"/>
        <v>7088.5600000000013</v>
      </c>
    </row>
    <row r="81" spans="1:21" x14ac:dyDescent="0.2">
      <c r="A81" s="46">
        <v>271</v>
      </c>
      <c r="B81" s="46">
        <v>1</v>
      </c>
      <c r="C81" s="47">
        <v>111.09</v>
      </c>
      <c r="D81" s="47">
        <v>102.45</v>
      </c>
      <c r="E81" s="47">
        <v>91.66</v>
      </c>
      <c r="F81" s="47">
        <v>0</v>
      </c>
      <c r="G81" s="47">
        <v>0</v>
      </c>
      <c r="H81" s="47">
        <v>758.52</v>
      </c>
      <c r="I81" s="47">
        <v>861.11</v>
      </c>
      <c r="J81" s="47">
        <v>814.98</v>
      </c>
      <c r="K81" s="47">
        <v>832.44</v>
      </c>
      <c r="L81" s="47">
        <v>822.86</v>
      </c>
      <c r="M81" s="47">
        <v>865.27</v>
      </c>
      <c r="N81" s="47">
        <v>829.45</v>
      </c>
      <c r="O81" s="47">
        <v>871.11</v>
      </c>
      <c r="P81" s="47">
        <v>877.32</v>
      </c>
      <c r="Q81" s="47">
        <v>917.01</v>
      </c>
      <c r="R81" s="47">
        <v>829.98</v>
      </c>
      <c r="S81" s="47">
        <v>799.76</v>
      </c>
      <c r="T81" s="47">
        <v>926.88</v>
      </c>
      <c r="U81" s="47">
        <f t="shared" si="1"/>
        <v>11311.889999999998</v>
      </c>
    </row>
    <row r="82" spans="1:21" x14ac:dyDescent="0.2">
      <c r="A82" s="46">
        <v>272</v>
      </c>
      <c r="B82" s="46">
        <v>1</v>
      </c>
      <c r="C82" s="47">
        <v>65.680000000000007</v>
      </c>
      <c r="D82" s="47">
        <v>0.3</v>
      </c>
      <c r="E82" s="47">
        <v>68.09</v>
      </c>
      <c r="F82" s="47">
        <v>1</v>
      </c>
      <c r="G82" s="47">
        <v>0</v>
      </c>
      <c r="H82" s="47">
        <v>658.94</v>
      </c>
      <c r="I82" s="47">
        <v>701</v>
      </c>
      <c r="J82" s="47">
        <v>721.25</v>
      </c>
      <c r="K82" s="47">
        <v>735.04</v>
      </c>
      <c r="L82" s="47">
        <v>727.35</v>
      </c>
      <c r="M82" s="47">
        <v>711.55</v>
      </c>
      <c r="N82" s="47">
        <v>692.85</v>
      </c>
      <c r="O82" s="47">
        <v>729.14</v>
      </c>
      <c r="P82" s="47">
        <v>690.62</v>
      </c>
      <c r="Q82" s="47">
        <v>751.23</v>
      </c>
      <c r="R82" s="47">
        <v>760.91</v>
      </c>
      <c r="S82" s="47">
        <v>722.01</v>
      </c>
      <c r="T82" s="47">
        <v>833.74</v>
      </c>
      <c r="U82" s="47">
        <f t="shared" si="1"/>
        <v>9570.7000000000007</v>
      </c>
    </row>
    <row r="83" spans="1:21" x14ac:dyDescent="0.2">
      <c r="A83" s="46">
        <v>273</v>
      </c>
      <c r="B83" s="46">
        <v>1</v>
      </c>
      <c r="C83" s="47">
        <v>55.44</v>
      </c>
      <c r="D83" s="47">
        <v>1.65</v>
      </c>
      <c r="E83" s="47">
        <v>53.04</v>
      </c>
      <c r="F83" s="47">
        <v>0</v>
      </c>
      <c r="G83" s="47">
        <v>0</v>
      </c>
      <c r="H83" s="47">
        <v>482.18</v>
      </c>
      <c r="I83" s="47">
        <v>558.47</v>
      </c>
      <c r="J83" s="47">
        <v>556.37</v>
      </c>
      <c r="K83" s="47">
        <v>568.98</v>
      </c>
      <c r="L83" s="47">
        <v>525.54</v>
      </c>
      <c r="M83" s="47">
        <v>566.58000000000004</v>
      </c>
      <c r="N83" s="47">
        <v>589.83000000000004</v>
      </c>
      <c r="O83" s="47">
        <v>535.92999999999995</v>
      </c>
      <c r="P83" s="47">
        <v>535.88</v>
      </c>
      <c r="Q83" s="47">
        <v>567.54999999999995</v>
      </c>
      <c r="R83" s="47">
        <v>562.62</v>
      </c>
      <c r="S83" s="47">
        <v>578.44000000000005</v>
      </c>
      <c r="T83" s="47">
        <v>581.22</v>
      </c>
      <c r="U83" s="47">
        <f t="shared" si="1"/>
        <v>7319.72</v>
      </c>
    </row>
    <row r="84" spans="1:21" x14ac:dyDescent="0.2">
      <c r="A84" s="46">
        <v>276</v>
      </c>
      <c r="B84" s="46">
        <v>1</v>
      </c>
      <c r="C84" s="47">
        <v>39.479999999999997</v>
      </c>
      <c r="D84" s="47">
        <v>0</v>
      </c>
      <c r="E84" s="47">
        <v>62.87</v>
      </c>
      <c r="F84" s="47">
        <v>0</v>
      </c>
      <c r="G84" s="47">
        <v>0</v>
      </c>
      <c r="H84" s="47">
        <v>533.23</v>
      </c>
      <c r="I84" s="47">
        <v>552.92999999999995</v>
      </c>
      <c r="J84" s="47">
        <v>496.91</v>
      </c>
      <c r="K84" s="47">
        <v>548.6</v>
      </c>
      <c r="L84" s="47">
        <v>564.04</v>
      </c>
      <c r="M84" s="47">
        <v>542.34</v>
      </c>
      <c r="N84" s="47">
        <v>590.39</v>
      </c>
      <c r="O84" s="47">
        <v>646.95000000000005</v>
      </c>
      <c r="P84" s="47">
        <v>598.4</v>
      </c>
      <c r="Q84" s="47">
        <v>629.52</v>
      </c>
      <c r="R84" s="47">
        <v>630.29</v>
      </c>
      <c r="S84" s="47">
        <v>631.15</v>
      </c>
      <c r="T84" s="47">
        <v>588.12</v>
      </c>
      <c r="U84" s="47">
        <f t="shared" si="1"/>
        <v>7655.2199999999993</v>
      </c>
    </row>
    <row r="85" spans="1:21" x14ac:dyDescent="0.2">
      <c r="A85" s="46">
        <v>277</v>
      </c>
      <c r="B85" s="46">
        <v>1</v>
      </c>
      <c r="C85" s="47">
        <v>24.02</v>
      </c>
      <c r="D85" s="47">
        <v>0</v>
      </c>
      <c r="E85" s="47">
        <v>24.91</v>
      </c>
      <c r="F85" s="47">
        <v>0</v>
      </c>
      <c r="G85" s="47">
        <v>0</v>
      </c>
      <c r="H85" s="47">
        <v>174.95</v>
      </c>
      <c r="I85" s="47">
        <v>196.62</v>
      </c>
      <c r="J85" s="47">
        <v>208.06</v>
      </c>
      <c r="K85" s="47">
        <v>169.45</v>
      </c>
      <c r="L85" s="47">
        <v>206.17</v>
      </c>
      <c r="M85" s="47">
        <v>194.73</v>
      </c>
      <c r="N85" s="47">
        <v>208.81</v>
      </c>
      <c r="O85" s="47">
        <v>201.93</v>
      </c>
      <c r="P85" s="47">
        <v>217.15</v>
      </c>
      <c r="Q85" s="47">
        <v>234.36</v>
      </c>
      <c r="R85" s="47">
        <v>236.57</v>
      </c>
      <c r="S85" s="47">
        <v>209.01</v>
      </c>
      <c r="T85" s="47">
        <v>217.86</v>
      </c>
      <c r="U85" s="47">
        <f t="shared" si="1"/>
        <v>2724.6</v>
      </c>
    </row>
    <row r="86" spans="1:21" x14ac:dyDescent="0.2">
      <c r="A86" s="46">
        <v>278</v>
      </c>
      <c r="B86" s="46">
        <v>1</v>
      </c>
      <c r="C86" s="47">
        <v>9.44</v>
      </c>
      <c r="D86" s="47">
        <v>0</v>
      </c>
      <c r="E86" s="47">
        <v>8.34</v>
      </c>
      <c r="F86" s="47">
        <v>0</v>
      </c>
      <c r="G86" s="47">
        <v>0</v>
      </c>
      <c r="H86" s="47">
        <v>144.38</v>
      </c>
      <c r="I86" s="47">
        <v>161.66999999999999</v>
      </c>
      <c r="J86" s="47">
        <v>140.19999999999999</v>
      </c>
      <c r="K86" s="47">
        <v>144.80000000000001</v>
      </c>
      <c r="L86" s="47">
        <v>148.47999999999999</v>
      </c>
      <c r="M86" s="47">
        <v>167.79</v>
      </c>
      <c r="N86" s="47">
        <v>169.96</v>
      </c>
      <c r="O86" s="47">
        <v>162.97</v>
      </c>
      <c r="P86" s="47">
        <v>173.41</v>
      </c>
      <c r="Q86" s="47">
        <v>184.09</v>
      </c>
      <c r="R86" s="47">
        <v>173.1</v>
      </c>
      <c r="S86" s="47">
        <v>164.64</v>
      </c>
      <c r="T86" s="47">
        <v>172.69</v>
      </c>
      <c r="U86" s="47">
        <f t="shared" si="1"/>
        <v>2125.96</v>
      </c>
    </row>
    <row r="87" spans="1:21" x14ac:dyDescent="0.2">
      <c r="A87" s="46">
        <v>279</v>
      </c>
      <c r="B87" s="46">
        <v>1</v>
      </c>
      <c r="C87" s="47">
        <v>232.27</v>
      </c>
      <c r="D87" s="47">
        <v>171.66</v>
      </c>
      <c r="E87" s="47">
        <v>221.02</v>
      </c>
      <c r="F87" s="47">
        <v>0</v>
      </c>
      <c r="G87" s="47">
        <v>0</v>
      </c>
      <c r="H87" s="47">
        <v>1844.72</v>
      </c>
      <c r="I87" s="47">
        <v>2006.78</v>
      </c>
      <c r="J87" s="47">
        <v>1935.61</v>
      </c>
      <c r="K87" s="47">
        <v>1920.66</v>
      </c>
      <c r="L87" s="47">
        <v>1998.9</v>
      </c>
      <c r="M87" s="47">
        <v>1998.18</v>
      </c>
      <c r="N87" s="47">
        <v>2034.98</v>
      </c>
      <c r="O87" s="47">
        <v>1943.88</v>
      </c>
      <c r="P87" s="47">
        <v>1895.53</v>
      </c>
      <c r="Q87" s="47">
        <v>1899.53</v>
      </c>
      <c r="R87" s="47">
        <v>1999.99</v>
      </c>
      <c r="S87" s="47">
        <v>1836.39</v>
      </c>
      <c r="T87" s="47">
        <v>1974.14</v>
      </c>
      <c r="U87" s="47">
        <f t="shared" si="1"/>
        <v>25914.239999999998</v>
      </c>
    </row>
    <row r="88" spans="1:21" x14ac:dyDescent="0.2">
      <c r="A88" s="46">
        <v>280</v>
      </c>
      <c r="B88" s="46">
        <v>1</v>
      </c>
      <c r="C88" s="47">
        <v>68.959999999999994</v>
      </c>
      <c r="D88" s="47">
        <v>106.07</v>
      </c>
      <c r="E88" s="47">
        <v>42.62</v>
      </c>
      <c r="F88" s="47">
        <v>0</v>
      </c>
      <c r="G88" s="47">
        <v>0</v>
      </c>
      <c r="H88" s="47">
        <v>317.43</v>
      </c>
      <c r="I88" s="47">
        <v>381.33</v>
      </c>
      <c r="J88" s="47">
        <v>398.7</v>
      </c>
      <c r="K88" s="47">
        <v>372.94</v>
      </c>
      <c r="L88" s="47">
        <v>377.62</v>
      </c>
      <c r="M88" s="47">
        <v>378.88</v>
      </c>
      <c r="N88" s="47">
        <v>401.56</v>
      </c>
      <c r="O88" s="47">
        <v>381.52</v>
      </c>
      <c r="P88" s="47">
        <v>391.07</v>
      </c>
      <c r="Q88" s="47">
        <v>348.18</v>
      </c>
      <c r="R88" s="47">
        <v>360.03</v>
      </c>
      <c r="S88" s="47">
        <v>324.54000000000002</v>
      </c>
      <c r="T88" s="47">
        <v>345.29</v>
      </c>
      <c r="U88" s="47">
        <f t="shared" si="1"/>
        <v>4996.74</v>
      </c>
    </row>
    <row r="89" spans="1:21" x14ac:dyDescent="0.2">
      <c r="A89" s="46">
        <v>281</v>
      </c>
      <c r="B89" s="46">
        <v>1</v>
      </c>
      <c r="C89" s="47">
        <v>128.91</v>
      </c>
      <c r="D89" s="47">
        <v>171.87</v>
      </c>
      <c r="E89" s="47">
        <v>113.22</v>
      </c>
      <c r="F89" s="47">
        <v>3.19</v>
      </c>
      <c r="G89" s="47">
        <v>0</v>
      </c>
      <c r="H89" s="47">
        <v>975.85</v>
      </c>
      <c r="I89" s="47">
        <v>1034.8599999999999</v>
      </c>
      <c r="J89" s="47">
        <v>1013</v>
      </c>
      <c r="K89" s="47">
        <v>989.05</v>
      </c>
      <c r="L89" s="47">
        <v>1005.36</v>
      </c>
      <c r="M89" s="47">
        <v>1065.02</v>
      </c>
      <c r="N89" s="47">
        <v>1077.23</v>
      </c>
      <c r="O89" s="47">
        <v>1027.47</v>
      </c>
      <c r="P89" s="47">
        <v>949.59</v>
      </c>
      <c r="Q89" s="47">
        <v>1026.96</v>
      </c>
      <c r="R89" s="47">
        <v>1012.11</v>
      </c>
      <c r="S89" s="47">
        <v>983.43</v>
      </c>
      <c r="T89" s="47">
        <v>1063.92</v>
      </c>
      <c r="U89" s="47">
        <f t="shared" si="1"/>
        <v>13641.039999999999</v>
      </c>
    </row>
    <row r="90" spans="1:21" x14ac:dyDescent="0.2">
      <c r="A90" s="46">
        <v>282</v>
      </c>
      <c r="B90" s="46">
        <v>1</v>
      </c>
      <c r="C90" s="47">
        <v>10.220000000000001</v>
      </c>
      <c r="D90" s="47">
        <v>1.0900000000000001</v>
      </c>
      <c r="E90" s="47">
        <v>6.29</v>
      </c>
      <c r="F90" s="47">
        <v>0</v>
      </c>
      <c r="G90" s="47">
        <v>0</v>
      </c>
      <c r="H90" s="47">
        <v>123.53</v>
      </c>
      <c r="I90" s="47">
        <v>130.61000000000001</v>
      </c>
      <c r="J90" s="47">
        <v>130.27000000000001</v>
      </c>
      <c r="K90" s="47">
        <v>126.33</v>
      </c>
      <c r="L90" s="47">
        <v>121.93</v>
      </c>
      <c r="M90" s="47">
        <v>143.72</v>
      </c>
      <c r="N90" s="47">
        <v>121.93</v>
      </c>
      <c r="O90" s="47">
        <v>120.63</v>
      </c>
      <c r="P90" s="47">
        <v>110.69</v>
      </c>
      <c r="Q90" s="47">
        <v>128.01</v>
      </c>
      <c r="R90" s="47">
        <v>115.34</v>
      </c>
      <c r="S90" s="47">
        <v>95.69</v>
      </c>
      <c r="T90" s="47">
        <v>96.66</v>
      </c>
      <c r="U90" s="47">
        <f t="shared" si="1"/>
        <v>1582.9400000000003</v>
      </c>
    </row>
    <row r="91" spans="1:21" x14ac:dyDescent="0.2">
      <c r="A91" s="46">
        <v>283</v>
      </c>
      <c r="B91" s="46">
        <v>1</v>
      </c>
      <c r="C91" s="47">
        <v>67.010000000000005</v>
      </c>
      <c r="D91" s="47">
        <v>3.92</v>
      </c>
      <c r="E91" s="47">
        <v>49.71</v>
      </c>
      <c r="F91" s="47">
        <v>0</v>
      </c>
      <c r="G91" s="47">
        <v>0</v>
      </c>
      <c r="H91" s="47">
        <v>344.58</v>
      </c>
      <c r="I91" s="47">
        <v>335.21</v>
      </c>
      <c r="J91" s="47">
        <v>371.91</v>
      </c>
      <c r="K91" s="47">
        <v>337.76</v>
      </c>
      <c r="L91" s="47">
        <v>366.04</v>
      </c>
      <c r="M91" s="47">
        <v>344.99</v>
      </c>
      <c r="N91" s="47">
        <v>348.65</v>
      </c>
      <c r="O91" s="47">
        <v>368.89</v>
      </c>
      <c r="P91" s="47">
        <v>321.54000000000002</v>
      </c>
      <c r="Q91" s="47">
        <v>311.06</v>
      </c>
      <c r="R91" s="47">
        <v>325.33999999999997</v>
      </c>
      <c r="S91" s="47">
        <v>317.74</v>
      </c>
      <c r="T91" s="47">
        <v>299.76</v>
      </c>
      <c r="U91" s="47">
        <f t="shared" si="1"/>
        <v>4514.1100000000006</v>
      </c>
    </row>
    <row r="92" spans="1:21" x14ac:dyDescent="0.2">
      <c r="A92" s="46">
        <v>284</v>
      </c>
      <c r="B92" s="46">
        <v>1</v>
      </c>
      <c r="C92" s="47">
        <v>66.09</v>
      </c>
      <c r="D92" s="47">
        <v>3.81</v>
      </c>
      <c r="E92" s="47">
        <v>95.11</v>
      </c>
      <c r="F92" s="47">
        <v>1</v>
      </c>
      <c r="G92" s="47">
        <v>0</v>
      </c>
      <c r="H92" s="47">
        <v>944.56</v>
      </c>
      <c r="I92" s="47">
        <v>957.97</v>
      </c>
      <c r="J92" s="47">
        <v>1008.34</v>
      </c>
      <c r="K92" s="47">
        <v>988.93</v>
      </c>
      <c r="L92" s="47">
        <v>1013.87</v>
      </c>
      <c r="M92" s="47">
        <v>979.56</v>
      </c>
      <c r="N92" s="47">
        <v>946.85</v>
      </c>
      <c r="O92" s="47">
        <v>1022.71</v>
      </c>
      <c r="P92" s="47">
        <v>911.32</v>
      </c>
      <c r="Q92" s="47">
        <v>994.85</v>
      </c>
      <c r="R92" s="47">
        <v>978.74</v>
      </c>
      <c r="S92" s="47">
        <v>883.63</v>
      </c>
      <c r="T92" s="47">
        <v>878.92</v>
      </c>
      <c r="U92" s="47">
        <f t="shared" si="1"/>
        <v>12676.26</v>
      </c>
    </row>
    <row r="93" spans="1:21" x14ac:dyDescent="0.2">
      <c r="A93" s="46">
        <v>286</v>
      </c>
      <c r="B93" s="46">
        <v>1</v>
      </c>
      <c r="C93" s="47">
        <v>24.65</v>
      </c>
      <c r="D93" s="47">
        <v>41.32</v>
      </c>
      <c r="E93" s="47">
        <v>24.41</v>
      </c>
      <c r="F93" s="47">
        <v>0.33</v>
      </c>
      <c r="G93" s="47">
        <v>0</v>
      </c>
      <c r="H93" s="47">
        <v>125.04</v>
      </c>
      <c r="I93" s="47">
        <v>157.22</v>
      </c>
      <c r="J93" s="47">
        <v>150.33000000000001</v>
      </c>
      <c r="K93" s="47">
        <v>138.74</v>
      </c>
      <c r="L93" s="47">
        <v>147.56</v>
      </c>
      <c r="M93" s="47">
        <v>137.97999999999999</v>
      </c>
      <c r="N93" s="47">
        <v>140.02000000000001</v>
      </c>
      <c r="O93" s="47">
        <v>134.61000000000001</v>
      </c>
      <c r="P93" s="47">
        <v>150.87</v>
      </c>
      <c r="Q93" s="47">
        <v>119.73</v>
      </c>
      <c r="R93" s="47">
        <v>135.97</v>
      </c>
      <c r="S93" s="47">
        <v>111.51</v>
      </c>
      <c r="T93" s="47">
        <v>136.36000000000001</v>
      </c>
      <c r="U93" s="47">
        <f t="shared" si="1"/>
        <v>1876.65</v>
      </c>
    </row>
    <row r="94" spans="1:21" x14ac:dyDescent="0.2">
      <c r="A94" s="46">
        <v>294</v>
      </c>
      <c r="B94" s="46">
        <v>1</v>
      </c>
      <c r="C94" s="47">
        <v>12.22</v>
      </c>
      <c r="D94" s="47">
        <v>3.36</v>
      </c>
      <c r="E94" s="47">
        <v>7.57</v>
      </c>
      <c r="F94" s="47">
        <v>0</v>
      </c>
      <c r="G94" s="47">
        <v>0</v>
      </c>
      <c r="H94" s="47">
        <v>17.420000000000002</v>
      </c>
      <c r="I94" s="47">
        <v>29.18</v>
      </c>
      <c r="J94" s="47">
        <v>28.67</v>
      </c>
      <c r="K94" s="47">
        <v>25.25</v>
      </c>
      <c r="L94" s="47">
        <v>26.84</v>
      </c>
      <c r="M94" s="47">
        <v>29</v>
      </c>
      <c r="N94" s="47">
        <v>34</v>
      </c>
      <c r="O94" s="47">
        <v>54</v>
      </c>
      <c r="P94" s="47">
        <v>28</v>
      </c>
      <c r="Q94" s="47">
        <v>29.97</v>
      </c>
      <c r="R94" s="47">
        <v>34.04</v>
      </c>
      <c r="S94" s="47">
        <v>39.61</v>
      </c>
      <c r="T94" s="47">
        <v>32.6</v>
      </c>
      <c r="U94" s="47">
        <f t="shared" si="1"/>
        <v>431.73000000000008</v>
      </c>
    </row>
    <row r="95" spans="1:21" x14ac:dyDescent="0.2">
      <c r="A95" s="46">
        <v>297</v>
      </c>
      <c r="B95" s="46">
        <v>1</v>
      </c>
      <c r="C95" s="47">
        <v>3.94</v>
      </c>
      <c r="D95" s="47">
        <v>0</v>
      </c>
      <c r="E95" s="47">
        <v>2</v>
      </c>
      <c r="F95" s="47">
        <v>0</v>
      </c>
      <c r="G95" s="47">
        <v>0</v>
      </c>
      <c r="H95" s="47">
        <v>35.409999999999997</v>
      </c>
      <c r="I95" s="47">
        <v>30.34</v>
      </c>
      <c r="J95" s="47">
        <v>28.35</v>
      </c>
      <c r="K95" s="47">
        <v>19.14</v>
      </c>
      <c r="L95" s="47">
        <v>26.95</v>
      </c>
      <c r="M95" s="47">
        <v>15.77</v>
      </c>
      <c r="N95" s="47">
        <v>33.619999999999997</v>
      </c>
      <c r="O95" s="47">
        <v>36.86</v>
      </c>
      <c r="P95" s="47">
        <v>12</v>
      </c>
      <c r="Q95" s="47">
        <v>27.33</v>
      </c>
      <c r="R95" s="47">
        <v>27.93</v>
      </c>
      <c r="S95" s="47">
        <v>29.25</v>
      </c>
      <c r="T95" s="47">
        <v>28.93</v>
      </c>
      <c r="U95" s="47">
        <f t="shared" si="1"/>
        <v>357.82</v>
      </c>
    </row>
    <row r="96" spans="1:21" x14ac:dyDescent="0.2">
      <c r="A96" s="46">
        <v>299</v>
      </c>
      <c r="B96" s="46">
        <v>1</v>
      </c>
      <c r="C96" s="47">
        <v>8.68</v>
      </c>
      <c r="D96" s="47">
        <v>0</v>
      </c>
      <c r="E96" s="47">
        <v>5.56</v>
      </c>
      <c r="F96" s="47">
        <v>0</v>
      </c>
      <c r="G96" s="47">
        <v>0</v>
      </c>
      <c r="H96" s="47">
        <v>39.729999999999997</v>
      </c>
      <c r="I96" s="47">
        <v>44.72</v>
      </c>
      <c r="J96" s="47">
        <v>51.92</v>
      </c>
      <c r="K96" s="47">
        <v>48.21</v>
      </c>
      <c r="L96" s="47">
        <v>51.65</v>
      </c>
      <c r="M96" s="47">
        <v>57.25</v>
      </c>
      <c r="N96" s="47">
        <v>48.59</v>
      </c>
      <c r="O96" s="47">
        <v>69.34</v>
      </c>
      <c r="P96" s="47">
        <v>58.81</v>
      </c>
      <c r="Q96" s="47">
        <v>75.459999999999994</v>
      </c>
      <c r="R96" s="47">
        <v>71.650000000000006</v>
      </c>
      <c r="S96" s="47">
        <v>66.61</v>
      </c>
      <c r="T96" s="47">
        <v>59.04</v>
      </c>
      <c r="U96" s="47">
        <f t="shared" si="1"/>
        <v>757.22</v>
      </c>
    </row>
    <row r="97" spans="1:21" x14ac:dyDescent="0.2">
      <c r="A97" s="46">
        <v>300</v>
      </c>
      <c r="B97" s="46">
        <v>1</v>
      </c>
      <c r="C97" s="47">
        <v>12.88</v>
      </c>
      <c r="D97" s="47">
        <v>0</v>
      </c>
      <c r="E97" s="47">
        <v>11.97</v>
      </c>
      <c r="F97" s="47">
        <v>0</v>
      </c>
      <c r="G97" s="47">
        <v>0</v>
      </c>
      <c r="H97" s="47">
        <v>59.96</v>
      </c>
      <c r="I97" s="47">
        <v>62.58</v>
      </c>
      <c r="J97" s="47">
        <v>69.17</v>
      </c>
      <c r="K97" s="47">
        <v>61.65</v>
      </c>
      <c r="L97" s="47">
        <v>65.2</v>
      </c>
      <c r="M97" s="47">
        <v>72.22</v>
      </c>
      <c r="N97" s="47">
        <v>84.23</v>
      </c>
      <c r="O97" s="47">
        <v>101.03</v>
      </c>
      <c r="P97" s="47">
        <v>88.88</v>
      </c>
      <c r="Q97" s="47">
        <v>95.97</v>
      </c>
      <c r="R97" s="47">
        <v>94.29</v>
      </c>
      <c r="S97" s="47">
        <v>79.040000000000006</v>
      </c>
      <c r="T97" s="47">
        <v>78.77</v>
      </c>
      <c r="U97" s="47">
        <f t="shared" si="1"/>
        <v>1037.8399999999999</v>
      </c>
    </row>
    <row r="98" spans="1:21" x14ac:dyDescent="0.2">
      <c r="A98" s="46">
        <v>306</v>
      </c>
      <c r="B98" s="46">
        <v>1</v>
      </c>
      <c r="C98" s="47">
        <v>2.77</v>
      </c>
      <c r="D98" s="47">
        <v>3.05</v>
      </c>
      <c r="E98" s="47">
        <v>5.77</v>
      </c>
      <c r="F98" s="47">
        <v>0</v>
      </c>
      <c r="G98" s="47">
        <v>0</v>
      </c>
      <c r="H98" s="47">
        <v>17.62</v>
      </c>
      <c r="I98" s="47">
        <v>22.76</v>
      </c>
      <c r="J98" s="47">
        <v>23.18</v>
      </c>
      <c r="K98" s="47">
        <v>18.86</v>
      </c>
      <c r="L98" s="47">
        <v>17.27</v>
      </c>
      <c r="M98" s="47">
        <v>26.29</v>
      </c>
      <c r="N98" s="47">
        <v>26.43</v>
      </c>
      <c r="O98" s="47">
        <v>21.47</v>
      </c>
      <c r="P98" s="47">
        <v>16.54</v>
      </c>
      <c r="Q98" s="47">
        <v>18.11</v>
      </c>
      <c r="R98" s="47">
        <v>14.29</v>
      </c>
      <c r="S98" s="47">
        <v>20.21</v>
      </c>
      <c r="T98" s="47">
        <v>13.78</v>
      </c>
      <c r="U98" s="47">
        <f t="shared" si="1"/>
        <v>268.39999999999998</v>
      </c>
    </row>
    <row r="99" spans="1:21" x14ac:dyDescent="0.2">
      <c r="A99" s="46">
        <v>308</v>
      </c>
      <c r="B99" s="46">
        <v>1</v>
      </c>
      <c r="C99" s="47">
        <v>1.41</v>
      </c>
      <c r="D99" s="47">
        <v>9.1199999999999992</v>
      </c>
      <c r="E99" s="47">
        <v>3</v>
      </c>
      <c r="F99" s="47">
        <v>0</v>
      </c>
      <c r="G99" s="47">
        <v>0</v>
      </c>
      <c r="H99" s="47">
        <v>26.11</v>
      </c>
      <c r="I99" s="47">
        <v>32.619999999999997</v>
      </c>
      <c r="J99" s="47">
        <v>28.22</v>
      </c>
      <c r="K99" s="47">
        <v>33.99</v>
      </c>
      <c r="L99" s="47">
        <v>27</v>
      </c>
      <c r="M99" s="47">
        <v>26.42</v>
      </c>
      <c r="N99" s="47">
        <v>32.58</v>
      </c>
      <c r="O99" s="47">
        <v>49.85</v>
      </c>
      <c r="P99" s="47">
        <v>20.399999999999999</v>
      </c>
      <c r="Q99" s="47">
        <v>36.76</v>
      </c>
      <c r="R99" s="47">
        <v>31.58</v>
      </c>
      <c r="S99" s="47">
        <v>22.07</v>
      </c>
      <c r="T99" s="47">
        <v>16.05</v>
      </c>
      <c r="U99" s="47">
        <f t="shared" si="1"/>
        <v>397.17999999999995</v>
      </c>
    </row>
    <row r="100" spans="1:21" x14ac:dyDescent="0.2">
      <c r="A100" s="46">
        <v>309</v>
      </c>
      <c r="B100" s="46">
        <v>1</v>
      </c>
      <c r="C100" s="47">
        <v>16.3</v>
      </c>
      <c r="D100" s="47">
        <v>31.68</v>
      </c>
      <c r="E100" s="47">
        <v>28.46</v>
      </c>
      <c r="F100" s="47">
        <v>0.64</v>
      </c>
      <c r="G100" s="47">
        <v>0</v>
      </c>
      <c r="H100" s="47">
        <v>108.47</v>
      </c>
      <c r="I100" s="47">
        <v>137.77000000000001</v>
      </c>
      <c r="J100" s="47">
        <v>134.78</v>
      </c>
      <c r="K100" s="47">
        <v>119.36</v>
      </c>
      <c r="L100" s="47">
        <v>121.79</v>
      </c>
      <c r="M100" s="47">
        <v>138.34</v>
      </c>
      <c r="N100" s="47">
        <v>127.36</v>
      </c>
      <c r="O100" s="47">
        <v>149.32</v>
      </c>
      <c r="P100" s="47">
        <v>129.97999999999999</v>
      </c>
      <c r="Q100" s="47">
        <v>160.04</v>
      </c>
      <c r="R100" s="47">
        <v>139.72999999999999</v>
      </c>
      <c r="S100" s="47">
        <v>107.94</v>
      </c>
      <c r="T100" s="47">
        <v>115.35</v>
      </c>
      <c r="U100" s="47">
        <f t="shared" si="1"/>
        <v>1767.31</v>
      </c>
    </row>
    <row r="101" spans="1:21" x14ac:dyDescent="0.2">
      <c r="A101" s="46">
        <v>314</v>
      </c>
      <c r="B101" s="46">
        <v>1</v>
      </c>
      <c r="C101" s="47">
        <v>10.1</v>
      </c>
      <c r="D101" s="47">
        <v>0</v>
      </c>
      <c r="E101" s="47">
        <v>7.68</v>
      </c>
      <c r="F101" s="47">
        <v>0</v>
      </c>
      <c r="G101" s="47">
        <v>0</v>
      </c>
      <c r="H101" s="47">
        <v>56.88</v>
      </c>
      <c r="I101" s="47">
        <v>73.5</v>
      </c>
      <c r="J101" s="47">
        <v>70.03</v>
      </c>
      <c r="K101" s="47">
        <v>75.3</v>
      </c>
      <c r="L101" s="47">
        <v>70.38</v>
      </c>
      <c r="M101" s="47">
        <v>63.8</v>
      </c>
      <c r="N101" s="47">
        <v>76.69</v>
      </c>
      <c r="O101" s="47">
        <v>63.43</v>
      </c>
      <c r="P101" s="47">
        <v>74.83</v>
      </c>
      <c r="Q101" s="47">
        <v>77.97</v>
      </c>
      <c r="R101" s="47">
        <v>64.209999999999994</v>
      </c>
      <c r="S101" s="47">
        <v>73.41</v>
      </c>
      <c r="T101" s="47">
        <v>75.28</v>
      </c>
      <c r="U101" s="47">
        <f t="shared" si="1"/>
        <v>933.49</v>
      </c>
    </row>
    <row r="102" spans="1:21" x14ac:dyDescent="0.2">
      <c r="A102" s="46">
        <v>316</v>
      </c>
      <c r="B102" s="46">
        <v>1</v>
      </c>
      <c r="C102" s="47">
        <v>41.42</v>
      </c>
      <c r="D102" s="47">
        <v>18.79</v>
      </c>
      <c r="E102" s="47">
        <v>18.37</v>
      </c>
      <c r="F102" s="47">
        <v>0</v>
      </c>
      <c r="G102" s="47">
        <v>0</v>
      </c>
      <c r="H102" s="47">
        <v>58.45</v>
      </c>
      <c r="I102" s="47">
        <v>76.95</v>
      </c>
      <c r="J102" s="47">
        <v>100.38</v>
      </c>
      <c r="K102" s="47">
        <v>89.14</v>
      </c>
      <c r="L102" s="47">
        <v>88.16</v>
      </c>
      <c r="M102" s="47">
        <v>110.95</v>
      </c>
      <c r="N102" s="47">
        <v>115.8</v>
      </c>
      <c r="O102" s="47">
        <v>114.88</v>
      </c>
      <c r="P102" s="47">
        <v>109.83</v>
      </c>
      <c r="Q102" s="47">
        <v>110.08</v>
      </c>
      <c r="R102" s="47">
        <v>103.65</v>
      </c>
      <c r="S102" s="47">
        <v>92.92</v>
      </c>
      <c r="T102" s="47">
        <v>101.74</v>
      </c>
      <c r="U102" s="47">
        <f t="shared" si="1"/>
        <v>1351.5100000000002</v>
      </c>
    </row>
    <row r="103" spans="1:21" x14ac:dyDescent="0.2">
      <c r="A103" s="46">
        <v>317</v>
      </c>
      <c r="B103" s="46">
        <v>1</v>
      </c>
      <c r="C103" s="47">
        <v>16.77</v>
      </c>
      <c r="D103" s="47">
        <v>20.59</v>
      </c>
      <c r="E103" s="47">
        <v>8.24</v>
      </c>
      <c r="F103" s="47">
        <v>0</v>
      </c>
      <c r="G103" s="47">
        <v>0</v>
      </c>
      <c r="H103" s="47">
        <v>61.18</v>
      </c>
      <c r="I103" s="47">
        <v>58.87</v>
      </c>
      <c r="J103" s="47">
        <v>81.290000000000006</v>
      </c>
      <c r="K103" s="47">
        <v>69.78</v>
      </c>
      <c r="L103" s="47">
        <v>64.05</v>
      </c>
      <c r="M103" s="47">
        <v>77.92</v>
      </c>
      <c r="N103" s="47">
        <v>78.459999999999994</v>
      </c>
      <c r="O103" s="47">
        <v>88.87</v>
      </c>
      <c r="P103" s="47">
        <v>76.22</v>
      </c>
      <c r="Q103" s="47">
        <v>63.16</v>
      </c>
      <c r="R103" s="47">
        <v>68.739999999999995</v>
      </c>
      <c r="S103" s="47">
        <v>63.35</v>
      </c>
      <c r="T103" s="47">
        <v>52.21</v>
      </c>
      <c r="U103" s="47">
        <f t="shared" si="1"/>
        <v>949.70000000000016</v>
      </c>
    </row>
    <row r="104" spans="1:21" x14ac:dyDescent="0.2">
      <c r="A104" s="46">
        <v>318</v>
      </c>
      <c r="B104" s="46">
        <v>1</v>
      </c>
      <c r="C104" s="47">
        <v>64.98</v>
      </c>
      <c r="D104" s="47">
        <v>14.25</v>
      </c>
      <c r="E104" s="47">
        <v>62.19</v>
      </c>
      <c r="F104" s="47">
        <v>0</v>
      </c>
      <c r="G104" s="47">
        <v>0</v>
      </c>
      <c r="H104" s="47">
        <v>228.96</v>
      </c>
      <c r="I104" s="47">
        <v>273.73</v>
      </c>
      <c r="J104" s="47">
        <v>269.64</v>
      </c>
      <c r="K104" s="47">
        <v>255.8</v>
      </c>
      <c r="L104" s="47">
        <v>243.71</v>
      </c>
      <c r="M104" s="47">
        <v>293.23</v>
      </c>
      <c r="N104" s="47">
        <v>283.56</v>
      </c>
      <c r="O104" s="47">
        <v>307.39999999999998</v>
      </c>
      <c r="P104" s="47">
        <v>271.38</v>
      </c>
      <c r="Q104" s="47">
        <v>340.69</v>
      </c>
      <c r="R104" s="47">
        <v>332.36</v>
      </c>
      <c r="S104" s="47">
        <v>271.27</v>
      </c>
      <c r="T104" s="47">
        <v>275.05</v>
      </c>
      <c r="U104" s="47">
        <f t="shared" si="1"/>
        <v>3788.2000000000003</v>
      </c>
    </row>
    <row r="105" spans="1:21" x14ac:dyDescent="0.2">
      <c r="A105" s="46">
        <v>319</v>
      </c>
      <c r="B105" s="46">
        <v>1</v>
      </c>
      <c r="C105" s="47">
        <v>8.11</v>
      </c>
      <c r="D105" s="47">
        <v>11.43</v>
      </c>
      <c r="E105" s="47">
        <v>8.08</v>
      </c>
      <c r="F105" s="47">
        <v>0</v>
      </c>
      <c r="G105" s="47">
        <v>0</v>
      </c>
      <c r="H105" s="47">
        <v>30</v>
      </c>
      <c r="I105" s="47">
        <v>37</v>
      </c>
      <c r="J105" s="47">
        <v>35.299999999999997</v>
      </c>
      <c r="K105" s="47">
        <v>32.04</v>
      </c>
      <c r="L105" s="47">
        <v>49.67</v>
      </c>
      <c r="M105" s="47">
        <v>38.46</v>
      </c>
      <c r="N105" s="47">
        <v>41.53</v>
      </c>
      <c r="O105" s="47">
        <v>54.33</v>
      </c>
      <c r="P105" s="47">
        <v>51.04</v>
      </c>
      <c r="Q105" s="47">
        <v>44.64</v>
      </c>
      <c r="R105" s="47">
        <v>35.08</v>
      </c>
      <c r="S105" s="47">
        <v>43.72</v>
      </c>
      <c r="T105" s="47">
        <v>39.119999999999997</v>
      </c>
      <c r="U105" s="47">
        <f t="shared" si="1"/>
        <v>559.54999999999995</v>
      </c>
    </row>
    <row r="106" spans="1:21" x14ac:dyDescent="0.2">
      <c r="A106" s="46">
        <v>323</v>
      </c>
      <c r="B106" s="46">
        <v>2</v>
      </c>
      <c r="C106" s="47">
        <v>0.28000000000000003</v>
      </c>
      <c r="D106" s="47">
        <v>0</v>
      </c>
      <c r="E106" s="47">
        <v>2</v>
      </c>
      <c r="F106" s="47">
        <v>0</v>
      </c>
      <c r="G106" s="47">
        <v>0</v>
      </c>
      <c r="H106" s="47">
        <v>2</v>
      </c>
      <c r="I106" s="47">
        <v>3</v>
      </c>
      <c r="J106" s="47">
        <v>2</v>
      </c>
      <c r="K106" s="47">
        <v>3</v>
      </c>
      <c r="L106" s="47">
        <v>4</v>
      </c>
      <c r="M106" s="47">
        <v>2</v>
      </c>
      <c r="N106" s="47">
        <v>3</v>
      </c>
      <c r="O106" s="47">
        <v>5</v>
      </c>
      <c r="P106" s="47">
        <v>2</v>
      </c>
      <c r="Q106" s="47">
        <v>1.9</v>
      </c>
      <c r="R106" s="47">
        <v>0.16</v>
      </c>
      <c r="S106" s="47">
        <v>1</v>
      </c>
      <c r="T106" s="47">
        <v>2</v>
      </c>
      <c r="U106" s="47">
        <f t="shared" si="1"/>
        <v>33.340000000000003</v>
      </c>
    </row>
    <row r="107" spans="1:21" x14ac:dyDescent="0.2">
      <c r="A107" s="46">
        <v>330</v>
      </c>
      <c r="B107" s="46">
        <v>1</v>
      </c>
      <c r="C107" s="47">
        <v>3.36</v>
      </c>
      <c r="D107" s="47">
        <v>4.0199999999999996</v>
      </c>
      <c r="E107" s="47">
        <v>0.24</v>
      </c>
      <c r="F107" s="47">
        <v>0</v>
      </c>
      <c r="G107" s="47">
        <v>0</v>
      </c>
      <c r="H107" s="47">
        <v>9.7799999999999994</v>
      </c>
      <c r="I107" s="47">
        <v>16.95</v>
      </c>
      <c r="J107" s="47">
        <v>10.53</v>
      </c>
      <c r="K107" s="47">
        <v>14.47</v>
      </c>
      <c r="L107" s="47">
        <v>15.91</v>
      </c>
      <c r="M107" s="47">
        <v>17.45</v>
      </c>
      <c r="N107" s="47">
        <v>17.829999999999998</v>
      </c>
      <c r="O107" s="47">
        <v>19</v>
      </c>
      <c r="P107" s="47">
        <v>25.64</v>
      </c>
      <c r="Q107" s="47">
        <v>16.78</v>
      </c>
      <c r="R107" s="47">
        <v>28.95</v>
      </c>
      <c r="S107" s="47">
        <v>20.71</v>
      </c>
      <c r="T107" s="47">
        <v>18.13</v>
      </c>
      <c r="U107" s="47">
        <f t="shared" si="1"/>
        <v>239.75</v>
      </c>
    </row>
    <row r="108" spans="1:21" x14ac:dyDescent="0.2">
      <c r="A108" s="46">
        <v>332</v>
      </c>
      <c r="B108" s="46">
        <v>1</v>
      </c>
      <c r="C108" s="47">
        <v>27.36</v>
      </c>
      <c r="D108" s="47">
        <v>2.89</v>
      </c>
      <c r="E108" s="47">
        <v>16.05</v>
      </c>
      <c r="F108" s="47">
        <v>1</v>
      </c>
      <c r="G108" s="47">
        <v>0</v>
      </c>
      <c r="H108" s="47">
        <v>91.74</v>
      </c>
      <c r="I108" s="47">
        <v>121.51</v>
      </c>
      <c r="J108" s="47">
        <v>112.74</v>
      </c>
      <c r="K108" s="47">
        <v>112.49</v>
      </c>
      <c r="L108" s="47">
        <v>127.95</v>
      </c>
      <c r="M108" s="47">
        <v>123.16</v>
      </c>
      <c r="N108" s="47">
        <v>129.72</v>
      </c>
      <c r="O108" s="47">
        <v>143.06</v>
      </c>
      <c r="P108" s="47">
        <v>129.85</v>
      </c>
      <c r="Q108" s="47">
        <v>124.47</v>
      </c>
      <c r="R108" s="47">
        <v>135.91</v>
      </c>
      <c r="S108" s="47">
        <v>110.98</v>
      </c>
      <c r="T108" s="47">
        <v>118.95</v>
      </c>
      <c r="U108" s="47">
        <f t="shared" si="1"/>
        <v>1629.8300000000002</v>
      </c>
    </row>
    <row r="109" spans="1:21" x14ac:dyDescent="0.2">
      <c r="A109" s="46">
        <v>333</v>
      </c>
      <c r="B109" s="46">
        <v>1</v>
      </c>
      <c r="C109" s="47">
        <v>5.57</v>
      </c>
      <c r="D109" s="47">
        <v>0</v>
      </c>
      <c r="E109" s="47">
        <v>6.95</v>
      </c>
      <c r="F109" s="47">
        <v>0</v>
      </c>
      <c r="G109" s="47">
        <v>0</v>
      </c>
      <c r="H109" s="47">
        <v>24</v>
      </c>
      <c r="I109" s="47">
        <v>36.909999999999997</v>
      </c>
      <c r="J109" s="47">
        <v>33.229999999999997</v>
      </c>
      <c r="K109" s="47">
        <v>33.44</v>
      </c>
      <c r="L109" s="47">
        <v>36.700000000000003</v>
      </c>
      <c r="M109" s="47">
        <v>41.09</v>
      </c>
      <c r="N109" s="47">
        <v>33.880000000000003</v>
      </c>
      <c r="O109" s="47">
        <v>43.4</v>
      </c>
      <c r="P109" s="47">
        <v>39.630000000000003</v>
      </c>
      <c r="Q109" s="47">
        <v>45.49</v>
      </c>
      <c r="R109" s="47">
        <v>45.98</v>
      </c>
      <c r="S109" s="47">
        <v>42.21</v>
      </c>
      <c r="T109" s="47">
        <v>43.16</v>
      </c>
      <c r="U109" s="47">
        <f t="shared" si="1"/>
        <v>511.64</v>
      </c>
    </row>
    <row r="110" spans="1:21" x14ac:dyDescent="0.2">
      <c r="A110" s="46">
        <v>345</v>
      </c>
      <c r="B110" s="46">
        <v>1</v>
      </c>
      <c r="C110" s="47">
        <v>7.35</v>
      </c>
      <c r="D110" s="47">
        <v>0.42</v>
      </c>
      <c r="E110" s="47">
        <v>8.75</v>
      </c>
      <c r="F110" s="47">
        <v>0</v>
      </c>
      <c r="G110" s="47">
        <v>0</v>
      </c>
      <c r="H110" s="47">
        <v>81.09</v>
      </c>
      <c r="I110" s="47">
        <v>91.46</v>
      </c>
      <c r="J110" s="47">
        <v>82.69</v>
      </c>
      <c r="K110" s="47">
        <v>99.5</v>
      </c>
      <c r="L110" s="47">
        <v>98.98</v>
      </c>
      <c r="M110" s="47">
        <v>101.89</v>
      </c>
      <c r="N110" s="47">
        <v>114.37</v>
      </c>
      <c r="O110" s="47">
        <v>114.1</v>
      </c>
      <c r="P110" s="47">
        <v>107.08</v>
      </c>
      <c r="Q110" s="47">
        <v>97.81</v>
      </c>
      <c r="R110" s="47">
        <v>116.96</v>
      </c>
      <c r="S110" s="47">
        <v>105.72</v>
      </c>
      <c r="T110" s="47">
        <v>100.18</v>
      </c>
      <c r="U110" s="47">
        <f t="shared" si="1"/>
        <v>1328.3500000000001</v>
      </c>
    </row>
    <row r="111" spans="1:21" x14ac:dyDescent="0.2">
      <c r="A111" s="46">
        <v>347</v>
      </c>
      <c r="B111" s="46">
        <v>1</v>
      </c>
      <c r="C111" s="47">
        <v>52.59</v>
      </c>
      <c r="D111" s="47">
        <v>62.09</v>
      </c>
      <c r="E111" s="47">
        <v>50.67</v>
      </c>
      <c r="F111" s="47">
        <v>1</v>
      </c>
      <c r="G111" s="47">
        <v>0</v>
      </c>
      <c r="H111" s="47">
        <v>318.02</v>
      </c>
      <c r="I111" s="47">
        <v>362.13</v>
      </c>
      <c r="J111" s="47">
        <v>343.44</v>
      </c>
      <c r="K111" s="47">
        <v>376.56</v>
      </c>
      <c r="L111" s="47">
        <v>364.7</v>
      </c>
      <c r="M111" s="47">
        <v>370.38</v>
      </c>
      <c r="N111" s="47">
        <v>341.5</v>
      </c>
      <c r="O111" s="47">
        <v>368.52</v>
      </c>
      <c r="P111" s="47">
        <v>354.09</v>
      </c>
      <c r="Q111" s="47">
        <v>473.21</v>
      </c>
      <c r="R111" s="47">
        <v>387.6</v>
      </c>
      <c r="S111" s="47">
        <v>347.32</v>
      </c>
      <c r="T111" s="47">
        <v>264.57</v>
      </c>
      <c r="U111" s="47">
        <f t="shared" si="1"/>
        <v>4838.3899999999994</v>
      </c>
    </row>
    <row r="112" spans="1:21" x14ac:dyDescent="0.2">
      <c r="A112" s="46">
        <v>356</v>
      </c>
      <c r="B112" s="46">
        <v>1</v>
      </c>
      <c r="C112" s="47">
        <v>1.62</v>
      </c>
      <c r="D112" s="47">
        <v>0</v>
      </c>
      <c r="E112" s="47">
        <v>3.63</v>
      </c>
      <c r="F112" s="47">
        <v>0</v>
      </c>
      <c r="G112" s="47">
        <v>0</v>
      </c>
      <c r="H112" s="47">
        <v>11.11</v>
      </c>
      <c r="I112" s="47">
        <v>7.57</v>
      </c>
      <c r="J112" s="47">
        <v>10</v>
      </c>
      <c r="K112" s="47">
        <v>10</v>
      </c>
      <c r="L112" s="47">
        <v>14.38</v>
      </c>
      <c r="M112" s="47">
        <v>10.74</v>
      </c>
      <c r="N112" s="47">
        <v>14</v>
      </c>
      <c r="O112" s="47">
        <v>14.14</v>
      </c>
      <c r="P112" s="47">
        <v>4.1399999999999997</v>
      </c>
      <c r="Q112" s="47">
        <v>8.9</v>
      </c>
      <c r="R112" s="47">
        <v>12.76</v>
      </c>
      <c r="S112" s="47">
        <v>6.76</v>
      </c>
      <c r="T112" s="47">
        <v>8.1199999999999992</v>
      </c>
      <c r="U112" s="47">
        <f t="shared" si="1"/>
        <v>137.87</v>
      </c>
    </row>
    <row r="113" spans="1:21" x14ac:dyDescent="0.2">
      <c r="A113" s="46">
        <v>361</v>
      </c>
      <c r="B113" s="46">
        <v>1</v>
      </c>
      <c r="C113" s="47">
        <v>16.149999999999999</v>
      </c>
      <c r="D113" s="47">
        <v>2.4</v>
      </c>
      <c r="E113" s="47">
        <v>14.08</v>
      </c>
      <c r="F113" s="47">
        <v>0</v>
      </c>
      <c r="G113" s="47">
        <v>0</v>
      </c>
      <c r="H113" s="47">
        <v>70.8</v>
      </c>
      <c r="I113" s="47">
        <v>81.02</v>
      </c>
      <c r="J113" s="47">
        <v>68.89</v>
      </c>
      <c r="K113" s="47">
        <v>87.35</v>
      </c>
      <c r="L113" s="47">
        <v>80.13</v>
      </c>
      <c r="M113" s="47">
        <v>100.04</v>
      </c>
      <c r="N113" s="47">
        <v>94.88</v>
      </c>
      <c r="O113" s="47">
        <v>79.819999999999993</v>
      </c>
      <c r="P113" s="47">
        <v>93.34</v>
      </c>
      <c r="Q113" s="47">
        <v>88.23</v>
      </c>
      <c r="R113" s="47">
        <v>97.22</v>
      </c>
      <c r="S113" s="47">
        <v>95.13</v>
      </c>
      <c r="T113" s="47">
        <v>107.69</v>
      </c>
      <c r="U113" s="47">
        <f t="shared" si="1"/>
        <v>1177.17</v>
      </c>
    </row>
    <row r="114" spans="1:21" x14ac:dyDescent="0.2">
      <c r="A114" s="46">
        <v>362</v>
      </c>
      <c r="B114" s="46">
        <v>1</v>
      </c>
      <c r="C114" s="47">
        <v>0.32</v>
      </c>
      <c r="D114" s="47">
        <v>0</v>
      </c>
      <c r="E114" s="47">
        <v>0</v>
      </c>
      <c r="F114" s="47">
        <v>0</v>
      </c>
      <c r="G114" s="47">
        <v>0</v>
      </c>
      <c r="H114" s="47">
        <v>8</v>
      </c>
      <c r="I114" s="47">
        <v>7.29</v>
      </c>
      <c r="J114" s="47">
        <v>12</v>
      </c>
      <c r="K114" s="47">
        <v>19.260000000000002</v>
      </c>
      <c r="L114" s="47">
        <v>12</v>
      </c>
      <c r="M114" s="47">
        <v>15.18</v>
      </c>
      <c r="N114" s="47">
        <v>17.11</v>
      </c>
      <c r="O114" s="47">
        <v>22.25</v>
      </c>
      <c r="P114" s="47">
        <v>17.27</v>
      </c>
      <c r="Q114" s="47">
        <v>12.5</v>
      </c>
      <c r="R114" s="47">
        <v>14.03</v>
      </c>
      <c r="S114" s="47">
        <v>12</v>
      </c>
      <c r="T114" s="47">
        <v>16.690000000000001</v>
      </c>
      <c r="U114" s="47">
        <f t="shared" si="1"/>
        <v>185.9</v>
      </c>
    </row>
    <row r="115" spans="1:21" x14ac:dyDescent="0.2">
      <c r="A115" s="46">
        <v>363</v>
      </c>
      <c r="B115" s="46">
        <v>1</v>
      </c>
      <c r="C115" s="47">
        <v>4.3600000000000003</v>
      </c>
      <c r="D115" s="47">
        <v>1.18</v>
      </c>
      <c r="E115" s="47">
        <v>0.98</v>
      </c>
      <c r="F115" s="47">
        <v>0</v>
      </c>
      <c r="G115" s="47">
        <v>0</v>
      </c>
      <c r="H115" s="47">
        <v>9.42</v>
      </c>
      <c r="I115" s="47">
        <v>10.34</v>
      </c>
      <c r="J115" s="47">
        <v>9.23</v>
      </c>
      <c r="K115" s="47">
        <v>16.09</v>
      </c>
      <c r="L115" s="47">
        <v>14.33</v>
      </c>
      <c r="M115" s="47">
        <v>8</v>
      </c>
      <c r="N115" s="47">
        <v>12.34</v>
      </c>
      <c r="O115" s="47">
        <v>16.02</v>
      </c>
      <c r="P115" s="47">
        <v>13.29</v>
      </c>
      <c r="Q115" s="47">
        <v>11.44</v>
      </c>
      <c r="R115" s="47">
        <v>10.61</v>
      </c>
      <c r="S115" s="47">
        <v>11.18</v>
      </c>
      <c r="T115" s="47">
        <v>10.72</v>
      </c>
      <c r="U115" s="47">
        <f t="shared" si="1"/>
        <v>159.53</v>
      </c>
    </row>
    <row r="116" spans="1:21" x14ac:dyDescent="0.2">
      <c r="A116" s="46">
        <v>378</v>
      </c>
      <c r="B116" s="46">
        <v>1</v>
      </c>
      <c r="C116" s="47">
        <v>4.3</v>
      </c>
      <c r="D116" s="47">
        <v>0</v>
      </c>
      <c r="E116" s="47">
        <v>4.26</v>
      </c>
      <c r="F116" s="47">
        <v>0</v>
      </c>
      <c r="G116" s="47">
        <v>0</v>
      </c>
      <c r="H116" s="47">
        <v>30.76</v>
      </c>
      <c r="I116" s="47">
        <v>30.83</v>
      </c>
      <c r="J116" s="47">
        <v>28</v>
      </c>
      <c r="K116" s="47">
        <v>36.43</v>
      </c>
      <c r="L116" s="47">
        <v>39.729999999999997</v>
      </c>
      <c r="M116" s="47">
        <v>35.19</v>
      </c>
      <c r="N116" s="47">
        <v>38.590000000000003</v>
      </c>
      <c r="O116" s="47">
        <v>39.36</v>
      </c>
      <c r="P116" s="47">
        <v>30</v>
      </c>
      <c r="Q116" s="47">
        <v>44.61</v>
      </c>
      <c r="R116" s="47">
        <v>35.78</v>
      </c>
      <c r="S116" s="47">
        <v>45.77</v>
      </c>
      <c r="T116" s="47">
        <v>41.77</v>
      </c>
      <c r="U116" s="47">
        <f t="shared" si="1"/>
        <v>485.38</v>
      </c>
    </row>
    <row r="117" spans="1:21" x14ac:dyDescent="0.2">
      <c r="A117" s="46">
        <v>381</v>
      </c>
      <c r="B117" s="46">
        <v>1</v>
      </c>
      <c r="C117" s="47">
        <v>13.95</v>
      </c>
      <c r="D117" s="47">
        <v>0</v>
      </c>
      <c r="E117" s="47">
        <v>12.87</v>
      </c>
      <c r="F117" s="47">
        <v>0</v>
      </c>
      <c r="G117" s="47">
        <v>0</v>
      </c>
      <c r="H117" s="47">
        <v>90.63</v>
      </c>
      <c r="I117" s="47">
        <v>115.42</v>
      </c>
      <c r="J117" s="47">
        <v>112.71</v>
      </c>
      <c r="K117" s="47">
        <v>126.28</v>
      </c>
      <c r="L117" s="47">
        <v>141.76</v>
      </c>
      <c r="M117" s="47">
        <v>151.51</v>
      </c>
      <c r="N117" s="47">
        <v>138.38999999999999</v>
      </c>
      <c r="O117" s="47">
        <v>147.94</v>
      </c>
      <c r="P117" s="47">
        <v>129.69999999999999</v>
      </c>
      <c r="Q117" s="47">
        <v>137.18</v>
      </c>
      <c r="R117" s="47">
        <v>123.93</v>
      </c>
      <c r="S117" s="47">
        <v>126.28</v>
      </c>
      <c r="T117" s="47">
        <v>133.26</v>
      </c>
      <c r="U117" s="47">
        <f t="shared" si="1"/>
        <v>1701.8100000000002</v>
      </c>
    </row>
    <row r="118" spans="1:21" x14ac:dyDescent="0.2">
      <c r="A118" s="46">
        <v>390</v>
      </c>
      <c r="B118" s="46">
        <v>1</v>
      </c>
      <c r="C118" s="47">
        <v>4.58</v>
      </c>
      <c r="D118" s="47">
        <v>5.83</v>
      </c>
      <c r="E118" s="47">
        <v>3.01</v>
      </c>
      <c r="F118" s="47">
        <v>0</v>
      </c>
      <c r="G118" s="47">
        <v>0</v>
      </c>
      <c r="H118" s="47">
        <v>35.159999999999997</v>
      </c>
      <c r="I118" s="47">
        <v>40.61</v>
      </c>
      <c r="J118" s="47">
        <v>26</v>
      </c>
      <c r="K118" s="47">
        <v>35.979999999999997</v>
      </c>
      <c r="L118" s="47">
        <v>24.8</v>
      </c>
      <c r="M118" s="47">
        <v>31</v>
      </c>
      <c r="N118" s="47">
        <v>30.21</v>
      </c>
      <c r="O118" s="47">
        <v>36.18</v>
      </c>
      <c r="P118" s="47">
        <v>39.880000000000003</v>
      </c>
      <c r="Q118" s="47">
        <v>37.29</v>
      </c>
      <c r="R118" s="47">
        <v>49.65</v>
      </c>
      <c r="S118" s="47">
        <v>27.67</v>
      </c>
      <c r="T118" s="47">
        <v>40.729999999999997</v>
      </c>
      <c r="U118" s="47">
        <f t="shared" si="1"/>
        <v>468.58000000000004</v>
      </c>
    </row>
    <row r="119" spans="1:21" x14ac:dyDescent="0.2">
      <c r="A119" s="46">
        <v>391</v>
      </c>
      <c r="B119" s="46">
        <v>1</v>
      </c>
      <c r="C119" s="47">
        <v>3.24</v>
      </c>
      <c r="D119" s="47">
        <v>0</v>
      </c>
      <c r="E119" s="47">
        <v>3</v>
      </c>
      <c r="F119" s="47">
        <v>0</v>
      </c>
      <c r="G119" s="47">
        <v>0</v>
      </c>
      <c r="H119" s="47">
        <v>18.82</v>
      </c>
      <c r="I119" s="47">
        <v>14.8</v>
      </c>
      <c r="J119" s="47">
        <v>20.57</v>
      </c>
      <c r="K119" s="47">
        <v>17.149999999999999</v>
      </c>
      <c r="L119" s="47">
        <v>17.75</v>
      </c>
      <c r="M119" s="47">
        <v>26.6</v>
      </c>
      <c r="N119" s="47">
        <v>31.95</v>
      </c>
      <c r="O119" s="47">
        <v>30.77</v>
      </c>
      <c r="P119" s="47">
        <v>32.32</v>
      </c>
      <c r="Q119" s="47">
        <v>33.47</v>
      </c>
      <c r="R119" s="47">
        <v>27.92</v>
      </c>
      <c r="S119" s="47">
        <v>35.61</v>
      </c>
      <c r="T119" s="47">
        <v>31.2</v>
      </c>
      <c r="U119" s="47">
        <f t="shared" si="1"/>
        <v>345.17</v>
      </c>
    </row>
    <row r="120" spans="1:21" x14ac:dyDescent="0.2">
      <c r="A120" s="46">
        <v>402</v>
      </c>
      <c r="B120" s="46">
        <v>1</v>
      </c>
      <c r="C120" s="47">
        <v>0.66</v>
      </c>
      <c r="D120" s="47">
        <v>3</v>
      </c>
      <c r="E120" s="47">
        <v>0.45</v>
      </c>
      <c r="F120" s="47">
        <v>0</v>
      </c>
      <c r="G120" s="47">
        <v>0</v>
      </c>
      <c r="H120" s="47">
        <v>8.36</v>
      </c>
      <c r="I120" s="47">
        <v>10</v>
      </c>
      <c r="J120" s="47">
        <v>15</v>
      </c>
      <c r="K120" s="47">
        <v>7.81</v>
      </c>
      <c r="L120" s="47">
        <v>8.7799999999999994</v>
      </c>
      <c r="M120" s="47">
        <v>10.36</v>
      </c>
      <c r="N120" s="47">
        <v>9</v>
      </c>
      <c r="O120" s="47">
        <v>10</v>
      </c>
      <c r="P120" s="47">
        <v>9.42</v>
      </c>
      <c r="Q120" s="47">
        <v>8.69</v>
      </c>
      <c r="R120" s="47">
        <v>12.73</v>
      </c>
      <c r="S120" s="47">
        <v>6.14</v>
      </c>
      <c r="T120" s="47">
        <v>11</v>
      </c>
      <c r="U120" s="47">
        <f t="shared" si="1"/>
        <v>131.4</v>
      </c>
    </row>
    <row r="121" spans="1:21" x14ac:dyDescent="0.2">
      <c r="A121" s="46">
        <v>403</v>
      </c>
      <c r="B121" s="46">
        <v>1</v>
      </c>
      <c r="C121" s="47">
        <v>3.91</v>
      </c>
      <c r="D121" s="47">
        <v>0</v>
      </c>
      <c r="E121" s="47">
        <v>2.57</v>
      </c>
      <c r="F121" s="47">
        <v>0</v>
      </c>
      <c r="G121" s="47">
        <v>0</v>
      </c>
      <c r="H121" s="47">
        <v>14.89</v>
      </c>
      <c r="I121" s="47">
        <v>18.510000000000002</v>
      </c>
      <c r="J121" s="47">
        <v>13.77</v>
      </c>
      <c r="K121" s="47">
        <v>19.420000000000002</v>
      </c>
      <c r="L121" s="47">
        <v>18.239999999999998</v>
      </c>
      <c r="M121" s="47">
        <v>13.17</v>
      </c>
      <c r="N121" s="47">
        <v>12.35</v>
      </c>
      <c r="O121" s="47">
        <v>11.65</v>
      </c>
      <c r="P121" s="47">
        <v>14.24</v>
      </c>
      <c r="Q121" s="47">
        <v>9.27</v>
      </c>
      <c r="R121" s="47">
        <v>16.190000000000001</v>
      </c>
      <c r="S121" s="47">
        <v>17</v>
      </c>
      <c r="T121" s="47">
        <v>8.06</v>
      </c>
      <c r="U121" s="47">
        <f t="shared" si="1"/>
        <v>193.24</v>
      </c>
    </row>
    <row r="122" spans="1:21" x14ac:dyDescent="0.2">
      <c r="A122" s="46">
        <v>404</v>
      </c>
      <c r="B122" s="46">
        <v>1</v>
      </c>
      <c r="C122" s="47">
        <v>0.91</v>
      </c>
      <c r="D122" s="47">
        <v>0</v>
      </c>
      <c r="E122" s="47">
        <v>0.26</v>
      </c>
      <c r="F122" s="47">
        <v>0</v>
      </c>
      <c r="G122" s="47">
        <v>0</v>
      </c>
      <c r="H122" s="47">
        <v>16.920000000000002</v>
      </c>
      <c r="I122" s="47">
        <v>13.16</v>
      </c>
      <c r="J122" s="47">
        <v>12</v>
      </c>
      <c r="K122" s="47">
        <v>16.2</v>
      </c>
      <c r="L122" s="47">
        <v>16</v>
      </c>
      <c r="M122" s="47">
        <v>14.59</v>
      </c>
      <c r="N122" s="47">
        <v>25.2</v>
      </c>
      <c r="O122" s="47">
        <v>22.37</v>
      </c>
      <c r="P122" s="47">
        <v>15.79</v>
      </c>
      <c r="Q122" s="47">
        <v>27.55</v>
      </c>
      <c r="R122" s="47">
        <v>7.7</v>
      </c>
      <c r="S122" s="47">
        <v>22.58</v>
      </c>
      <c r="T122" s="47">
        <v>12.34</v>
      </c>
      <c r="U122" s="47">
        <f t="shared" si="1"/>
        <v>223.57000000000002</v>
      </c>
    </row>
    <row r="123" spans="1:21" x14ac:dyDescent="0.2">
      <c r="A123" s="46">
        <v>413</v>
      </c>
      <c r="B123" s="46">
        <v>1</v>
      </c>
      <c r="C123" s="47">
        <v>44.81</v>
      </c>
      <c r="D123" s="47">
        <v>41.49</v>
      </c>
      <c r="E123" s="47">
        <v>27.07</v>
      </c>
      <c r="F123" s="47">
        <v>0</v>
      </c>
      <c r="G123" s="47">
        <v>0</v>
      </c>
      <c r="H123" s="47">
        <v>162.35</v>
      </c>
      <c r="I123" s="47">
        <v>180.49</v>
      </c>
      <c r="J123" s="47">
        <v>181.34</v>
      </c>
      <c r="K123" s="47">
        <v>169.4</v>
      </c>
      <c r="L123" s="47">
        <v>184.12</v>
      </c>
      <c r="M123" s="47">
        <v>200.49</v>
      </c>
      <c r="N123" s="47">
        <v>177.73</v>
      </c>
      <c r="O123" s="47">
        <v>167.68</v>
      </c>
      <c r="P123" s="47">
        <v>189.31</v>
      </c>
      <c r="Q123" s="47">
        <v>205.69</v>
      </c>
      <c r="R123" s="47">
        <v>191.92</v>
      </c>
      <c r="S123" s="47">
        <v>200.65</v>
      </c>
      <c r="T123" s="47">
        <v>214.47</v>
      </c>
      <c r="U123" s="47">
        <f t="shared" si="1"/>
        <v>2539.0099999999998</v>
      </c>
    </row>
    <row r="124" spans="1:21" x14ac:dyDescent="0.2">
      <c r="A124" s="46">
        <v>414</v>
      </c>
      <c r="B124" s="46">
        <v>1</v>
      </c>
      <c r="C124" s="47">
        <v>7.71</v>
      </c>
      <c r="D124" s="47">
        <v>1.19</v>
      </c>
      <c r="E124" s="47">
        <v>4.05</v>
      </c>
      <c r="F124" s="47">
        <v>0</v>
      </c>
      <c r="G124" s="47">
        <v>0</v>
      </c>
      <c r="H124" s="47">
        <v>23.24</v>
      </c>
      <c r="I124" s="47">
        <v>22.54</v>
      </c>
      <c r="J124" s="47">
        <v>38.53</v>
      </c>
      <c r="K124" s="47">
        <v>27</v>
      </c>
      <c r="L124" s="47">
        <v>28.06</v>
      </c>
      <c r="M124" s="47">
        <v>26</v>
      </c>
      <c r="N124" s="47">
        <v>30.88</v>
      </c>
      <c r="O124" s="47">
        <v>31.87</v>
      </c>
      <c r="P124" s="47">
        <v>27.36</v>
      </c>
      <c r="Q124" s="47">
        <v>31.59</v>
      </c>
      <c r="R124" s="47">
        <v>41.3</v>
      </c>
      <c r="S124" s="47">
        <v>38.979999999999997</v>
      </c>
      <c r="T124" s="47">
        <v>40.75</v>
      </c>
      <c r="U124" s="47">
        <f t="shared" si="1"/>
        <v>421.05</v>
      </c>
    </row>
    <row r="125" spans="1:21" x14ac:dyDescent="0.2">
      <c r="A125" s="46">
        <v>415</v>
      </c>
      <c r="B125" s="46">
        <v>1</v>
      </c>
      <c r="C125" s="47">
        <v>0</v>
      </c>
      <c r="D125" s="47">
        <v>2.98</v>
      </c>
      <c r="E125" s="47">
        <v>1</v>
      </c>
      <c r="F125" s="47">
        <v>0</v>
      </c>
      <c r="G125" s="47">
        <v>0</v>
      </c>
      <c r="H125" s="47">
        <v>9.43</v>
      </c>
      <c r="I125" s="47">
        <v>14.92</v>
      </c>
      <c r="J125" s="47">
        <v>15.36</v>
      </c>
      <c r="K125" s="47">
        <v>11.76</v>
      </c>
      <c r="L125" s="47">
        <v>13.02</v>
      </c>
      <c r="M125" s="47">
        <v>13.7</v>
      </c>
      <c r="N125" s="47">
        <v>13</v>
      </c>
      <c r="O125" s="47">
        <v>16.489999999999998</v>
      </c>
      <c r="P125" s="47">
        <v>18.96</v>
      </c>
      <c r="Q125" s="47">
        <v>10</v>
      </c>
      <c r="R125" s="47">
        <v>15</v>
      </c>
      <c r="S125" s="47">
        <v>11.76</v>
      </c>
      <c r="T125" s="47">
        <v>14.93</v>
      </c>
      <c r="U125" s="47">
        <f t="shared" si="1"/>
        <v>182.31</v>
      </c>
    </row>
    <row r="126" spans="1:21" x14ac:dyDescent="0.2">
      <c r="A126" s="46">
        <v>423</v>
      </c>
      <c r="B126" s="46">
        <v>1</v>
      </c>
      <c r="C126" s="47">
        <v>36.32</v>
      </c>
      <c r="D126" s="47">
        <v>2.2999999999999998</v>
      </c>
      <c r="E126" s="47">
        <v>36.979999999999997</v>
      </c>
      <c r="F126" s="47">
        <v>0.76</v>
      </c>
      <c r="G126" s="47">
        <v>0</v>
      </c>
      <c r="H126" s="47">
        <v>162.96</v>
      </c>
      <c r="I126" s="47">
        <v>209.56</v>
      </c>
      <c r="J126" s="47">
        <v>197.35</v>
      </c>
      <c r="K126" s="47">
        <v>197.54</v>
      </c>
      <c r="L126" s="47">
        <v>210.46</v>
      </c>
      <c r="M126" s="47">
        <v>206.31</v>
      </c>
      <c r="N126" s="47">
        <v>204.81</v>
      </c>
      <c r="O126" s="47">
        <v>239.57</v>
      </c>
      <c r="P126" s="47">
        <v>201.14</v>
      </c>
      <c r="Q126" s="47">
        <v>242.24</v>
      </c>
      <c r="R126" s="47">
        <v>239.71</v>
      </c>
      <c r="S126" s="47">
        <v>216.23</v>
      </c>
      <c r="T126" s="47">
        <v>193.34</v>
      </c>
      <c r="U126" s="47">
        <f t="shared" si="1"/>
        <v>2797.5800000000004</v>
      </c>
    </row>
    <row r="127" spans="1:21" x14ac:dyDescent="0.2">
      <c r="A127" s="46">
        <v>424</v>
      </c>
      <c r="B127" s="46">
        <v>1</v>
      </c>
      <c r="C127" s="47">
        <v>4.75</v>
      </c>
      <c r="D127" s="47">
        <v>0</v>
      </c>
      <c r="E127" s="47">
        <v>6.65</v>
      </c>
      <c r="F127" s="47">
        <v>0</v>
      </c>
      <c r="G127" s="47">
        <v>0</v>
      </c>
      <c r="H127" s="47">
        <v>38.119999999999997</v>
      </c>
      <c r="I127" s="47">
        <v>47</v>
      </c>
      <c r="J127" s="47">
        <v>36.979999999999997</v>
      </c>
      <c r="K127" s="47">
        <v>42.24</v>
      </c>
      <c r="L127" s="47">
        <v>39.340000000000003</v>
      </c>
      <c r="M127" s="47">
        <v>37</v>
      </c>
      <c r="N127" s="47">
        <v>47.52</v>
      </c>
      <c r="O127" s="47">
        <v>40.64</v>
      </c>
      <c r="P127" s="47">
        <v>51.11</v>
      </c>
      <c r="Q127" s="47">
        <v>35.33</v>
      </c>
      <c r="R127" s="47">
        <v>37.770000000000003</v>
      </c>
      <c r="S127" s="47">
        <v>45.67</v>
      </c>
      <c r="T127" s="47">
        <v>34.659999999999997</v>
      </c>
      <c r="U127" s="47">
        <f t="shared" si="1"/>
        <v>544.78</v>
      </c>
    </row>
    <row r="128" spans="1:21" x14ac:dyDescent="0.2">
      <c r="A128" s="46">
        <v>432</v>
      </c>
      <c r="B128" s="46">
        <v>1</v>
      </c>
      <c r="C128" s="47">
        <v>11.69</v>
      </c>
      <c r="D128" s="47">
        <v>13.02</v>
      </c>
      <c r="E128" s="47">
        <v>15.29</v>
      </c>
      <c r="F128" s="47">
        <v>0</v>
      </c>
      <c r="G128" s="47">
        <v>0</v>
      </c>
      <c r="H128" s="47">
        <v>53.79</v>
      </c>
      <c r="I128" s="47">
        <v>78.23</v>
      </c>
      <c r="J128" s="47">
        <v>63.27</v>
      </c>
      <c r="K128" s="47">
        <v>65.87</v>
      </c>
      <c r="L128" s="47">
        <v>67.72</v>
      </c>
      <c r="M128" s="47">
        <v>69.78</v>
      </c>
      <c r="N128" s="47">
        <v>64.91</v>
      </c>
      <c r="O128" s="47">
        <v>53.23</v>
      </c>
      <c r="P128" s="47">
        <v>56.28</v>
      </c>
      <c r="Q128" s="47">
        <v>59.49</v>
      </c>
      <c r="R128" s="47">
        <v>52.67</v>
      </c>
      <c r="S128" s="47">
        <v>58.18</v>
      </c>
      <c r="T128" s="47">
        <v>33.25</v>
      </c>
      <c r="U128" s="47">
        <f t="shared" si="1"/>
        <v>816.66999999999985</v>
      </c>
    </row>
    <row r="129" spans="1:21" x14ac:dyDescent="0.2">
      <c r="A129" s="46">
        <v>435</v>
      </c>
      <c r="B129" s="46">
        <v>1</v>
      </c>
      <c r="C129" s="47">
        <v>13.09</v>
      </c>
      <c r="D129" s="47">
        <v>17.2</v>
      </c>
      <c r="E129" s="47">
        <v>8.0399999999999991</v>
      </c>
      <c r="F129" s="47">
        <v>0</v>
      </c>
      <c r="G129" s="47">
        <v>0</v>
      </c>
      <c r="H129" s="47">
        <v>48.94</v>
      </c>
      <c r="I129" s="47">
        <v>44.89</v>
      </c>
      <c r="J129" s="47">
        <v>52.67</v>
      </c>
      <c r="K129" s="47">
        <v>67.72</v>
      </c>
      <c r="L129" s="47">
        <v>64.349999999999994</v>
      </c>
      <c r="M129" s="47">
        <v>55.65</v>
      </c>
      <c r="N129" s="47">
        <v>46.39</v>
      </c>
      <c r="O129" s="47">
        <v>49.94</v>
      </c>
      <c r="P129" s="47">
        <v>27.4</v>
      </c>
      <c r="Q129" s="47">
        <v>54.66</v>
      </c>
      <c r="R129" s="47">
        <v>44.4</v>
      </c>
      <c r="S129" s="47">
        <v>40.369999999999997</v>
      </c>
      <c r="T129" s="47">
        <v>38.369999999999997</v>
      </c>
      <c r="U129" s="47">
        <f t="shared" si="1"/>
        <v>674.07999999999993</v>
      </c>
    </row>
    <row r="130" spans="1:21" x14ac:dyDescent="0.2">
      <c r="A130" s="46">
        <v>441</v>
      </c>
      <c r="B130" s="46">
        <v>1</v>
      </c>
      <c r="C130" s="47">
        <v>0.56000000000000005</v>
      </c>
      <c r="D130" s="47">
        <v>1.62</v>
      </c>
      <c r="E130" s="47">
        <v>1</v>
      </c>
      <c r="F130" s="47">
        <v>0</v>
      </c>
      <c r="G130" s="47">
        <v>0</v>
      </c>
      <c r="H130" s="47">
        <v>29.73</v>
      </c>
      <c r="I130" s="47">
        <v>21.24</v>
      </c>
      <c r="J130" s="47">
        <v>25.11</v>
      </c>
      <c r="K130" s="47">
        <v>26.18</v>
      </c>
      <c r="L130" s="47">
        <v>22.37</v>
      </c>
      <c r="M130" s="47">
        <v>26.75</v>
      </c>
      <c r="N130" s="47">
        <v>30.72</v>
      </c>
      <c r="O130" s="47">
        <v>19.52</v>
      </c>
      <c r="P130" s="47">
        <v>29.14</v>
      </c>
      <c r="Q130" s="47">
        <v>23.16</v>
      </c>
      <c r="R130" s="47">
        <v>27.7</v>
      </c>
      <c r="S130" s="47">
        <v>29.75</v>
      </c>
      <c r="T130" s="47">
        <v>16.84</v>
      </c>
      <c r="U130" s="47">
        <f t="shared" si="1"/>
        <v>331.39</v>
      </c>
    </row>
    <row r="131" spans="1:21" x14ac:dyDescent="0.2">
      <c r="A131" s="46">
        <v>447</v>
      </c>
      <c r="B131" s="46">
        <v>1</v>
      </c>
      <c r="C131" s="47">
        <v>1.2</v>
      </c>
      <c r="D131" s="47">
        <v>0</v>
      </c>
      <c r="E131" s="47">
        <v>0.17</v>
      </c>
      <c r="F131" s="47">
        <v>0</v>
      </c>
      <c r="G131" s="47">
        <v>0</v>
      </c>
      <c r="H131" s="47">
        <v>6</v>
      </c>
      <c r="I131" s="47">
        <v>11.26</v>
      </c>
      <c r="J131" s="47">
        <v>5</v>
      </c>
      <c r="K131" s="47">
        <v>10.25</v>
      </c>
      <c r="L131" s="47">
        <v>5.99</v>
      </c>
      <c r="M131" s="47">
        <v>10.25</v>
      </c>
      <c r="N131" s="47">
        <v>6</v>
      </c>
      <c r="O131" s="47">
        <v>11</v>
      </c>
      <c r="P131" s="47">
        <v>6</v>
      </c>
      <c r="Q131" s="47">
        <v>8</v>
      </c>
      <c r="R131" s="47">
        <v>10</v>
      </c>
      <c r="S131" s="47">
        <v>11</v>
      </c>
      <c r="T131" s="47">
        <v>10</v>
      </c>
      <c r="U131" s="47">
        <f t="shared" ref="U131:U194" si="2">SUM(C131:T131)</f>
        <v>112.12</v>
      </c>
    </row>
    <row r="132" spans="1:21" x14ac:dyDescent="0.2">
      <c r="A132" s="46">
        <v>458</v>
      </c>
      <c r="B132" s="46">
        <v>1</v>
      </c>
      <c r="C132" s="47">
        <v>2.96</v>
      </c>
      <c r="D132" s="47">
        <v>8.52</v>
      </c>
      <c r="E132" s="47">
        <v>5</v>
      </c>
      <c r="F132" s="47">
        <v>0</v>
      </c>
      <c r="G132" s="47">
        <v>0</v>
      </c>
      <c r="H132" s="47">
        <v>14.26</v>
      </c>
      <c r="I132" s="47">
        <v>18.25</v>
      </c>
      <c r="J132" s="47">
        <v>22.93</v>
      </c>
      <c r="K132" s="47">
        <v>25</v>
      </c>
      <c r="L132" s="47">
        <v>23.69</v>
      </c>
      <c r="M132" s="47">
        <v>20.21</v>
      </c>
      <c r="N132" s="47">
        <v>15.32</v>
      </c>
      <c r="O132" s="47">
        <v>23.23</v>
      </c>
      <c r="P132" s="47">
        <v>27.23</v>
      </c>
      <c r="Q132" s="47">
        <v>20.22</v>
      </c>
      <c r="R132" s="47">
        <v>14.17</v>
      </c>
      <c r="S132" s="47">
        <v>22.52</v>
      </c>
      <c r="T132" s="47">
        <v>16.690000000000001</v>
      </c>
      <c r="U132" s="47">
        <f t="shared" si="2"/>
        <v>280.19999999999993</v>
      </c>
    </row>
    <row r="133" spans="1:21" x14ac:dyDescent="0.2">
      <c r="A133" s="46">
        <v>463</v>
      </c>
      <c r="B133" s="46">
        <v>1</v>
      </c>
      <c r="C133" s="47">
        <v>10.5</v>
      </c>
      <c r="D133" s="47">
        <v>0</v>
      </c>
      <c r="E133" s="47">
        <v>9.43</v>
      </c>
      <c r="F133" s="47">
        <v>0</v>
      </c>
      <c r="G133" s="47">
        <v>0</v>
      </c>
      <c r="H133" s="47">
        <v>49.8</v>
      </c>
      <c r="I133" s="47">
        <v>51.23</v>
      </c>
      <c r="J133" s="47">
        <v>49.66</v>
      </c>
      <c r="K133" s="47">
        <v>60.75</v>
      </c>
      <c r="L133" s="47">
        <v>64.239999999999995</v>
      </c>
      <c r="M133" s="47">
        <v>60.87</v>
      </c>
      <c r="N133" s="47">
        <v>79.209999999999994</v>
      </c>
      <c r="O133" s="47">
        <v>68.61</v>
      </c>
      <c r="P133" s="47">
        <v>70.73</v>
      </c>
      <c r="Q133" s="47">
        <v>78.81</v>
      </c>
      <c r="R133" s="47">
        <v>72.540000000000006</v>
      </c>
      <c r="S133" s="47">
        <v>62.03</v>
      </c>
      <c r="T133" s="47">
        <v>48.26</v>
      </c>
      <c r="U133" s="47">
        <f t="shared" si="2"/>
        <v>836.66999999999985</v>
      </c>
    </row>
    <row r="134" spans="1:21" x14ac:dyDescent="0.2">
      <c r="A134" s="46">
        <v>465</v>
      </c>
      <c r="B134" s="46">
        <v>1</v>
      </c>
      <c r="C134" s="47">
        <v>22.54</v>
      </c>
      <c r="D134" s="47">
        <v>0</v>
      </c>
      <c r="E134" s="47">
        <v>32.450000000000003</v>
      </c>
      <c r="F134" s="47">
        <v>0.02</v>
      </c>
      <c r="G134" s="47">
        <v>0</v>
      </c>
      <c r="H134" s="47">
        <v>107.24</v>
      </c>
      <c r="I134" s="47">
        <v>127.5</v>
      </c>
      <c r="J134" s="47">
        <v>142.31</v>
      </c>
      <c r="K134" s="47">
        <v>113.69</v>
      </c>
      <c r="L134" s="47">
        <v>134.38999999999999</v>
      </c>
      <c r="M134" s="47">
        <v>131.22999999999999</v>
      </c>
      <c r="N134" s="47">
        <v>155.07</v>
      </c>
      <c r="O134" s="47">
        <v>134.81</v>
      </c>
      <c r="P134" s="47">
        <v>148.56</v>
      </c>
      <c r="Q134" s="47">
        <v>150.03</v>
      </c>
      <c r="R134" s="47">
        <v>122.9</v>
      </c>
      <c r="S134" s="47">
        <v>142.15</v>
      </c>
      <c r="T134" s="47">
        <v>145.91999999999999</v>
      </c>
      <c r="U134" s="47">
        <f t="shared" si="2"/>
        <v>1810.8100000000002</v>
      </c>
    </row>
    <row r="135" spans="1:21" x14ac:dyDescent="0.2">
      <c r="A135" s="46">
        <v>466</v>
      </c>
      <c r="B135" s="46">
        <v>1</v>
      </c>
      <c r="C135" s="47">
        <v>19.239999999999998</v>
      </c>
      <c r="D135" s="47">
        <v>0</v>
      </c>
      <c r="E135" s="47">
        <v>32.18</v>
      </c>
      <c r="F135" s="47">
        <v>1.02</v>
      </c>
      <c r="G135" s="47">
        <v>0</v>
      </c>
      <c r="H135" s="47">
        <v>114.12</v>
      </c>
      <c r="I135" s="47">
        <v>131.94</v>
      </c>
      <c r="J135" s="47">
        <v>155.99</v>
      </c>
      <c r="K135" s="47">
        <v>150.55000000000001</v>
      </c>
      <c r="L135" s="47">
        <v>157.94</v>
      </c>
      <c r="M135" s="47">
        <v>164.55</v>
      </c>
      <c r="N135" s="47">
        <v>151.51</v>
      </c>
      <c r="O135" s="47">
        <v>195.34</v>
      </c>
      <c r="P135" s="47">
        <v>174.62</v>
      </c>
      <c r="Q135" s="47">
        <v>145.41999999999999</v>
      </c>
      <c r="R135" s="47">
        <v>177.57</v>
      </c>
      <c r="S135" s="47">
        <v>173.94</v>
      </c>
      <c r="T135" s="47">
        <v>150.91</v>
      </c>
      <c r="U135" s="47">
        <f t="shared" si="2"/>
        <v>2096.84</v>
      </c>
    </row>
    <row r="136" spans="1:21" x14ac:dyDescent="0.2">
      <c r="A136" s="46">
        <v>473</v>
      </c>
      <c r="B136" s="46">
        <v>1</v>
      </c>
      <c r="C136" s="47">
        <v>2.0099999999999998</v>
      </c>
      <c r="D136" s="47">
        <v>6.2</v>
      </c>
      <c r="E136" s="47">
        <v>3</v>
      </c>
      <c r="F136" s="47">
        <v>0</v>
      </c>
      <c r="G136" s="47">
        <v>0</v>
      </c>
      <c r="H136" s="47">
        <v>14.65</v>
      </c>
      <c r="I136" s="47">
        <v>16.32</v>
      </c>
      <c r="J136" s="47">
        <v>20.61</v>
      </c>
      <c r="K136" s="47">
        <v>25.54</v>
      </c>
      <c r="L136" s="47">
        <v>18.32</v>
      </c>
      <c r="M136" s="47">
        <v>27.8</v>
      </c>
      <c r="N136" s="47">
        <v>33.11</v>
      </c>
      <c r="O136" s="47">
        <v>32.44</v>
      </c>
      <c r="P136" s="47">
        <v>32.6</v>
      </c>
      <c r="Q136" s="47">
        <v>31.16</v>
      </c>
      <c r="R136" s="47">
        <v>30.56</v>
      </c>
      <c r="S136" s="47">
        <v>34.630000000000003</v>
      </c>
      <c r="T136" s="47">
        <v>26.1</v>
      </c>
      <c r="U136" s="47">
        <f t="shared" si="2"/>
        <v>355.05</v>
      </c>
    </row>
    <row r="137" spans="1:21" x14ac:dyDescent="0.2">
      <c r="A137" s="46">
        <v>477</v>
      </c>
      <c r="B137" s="46">
        <v>1</v>
      </c>
      <c r="C137" s="47">
        <v>33.75</v>
      </c>
      <c r="D137" s="47">
        <v>0.6</v>
      </c>
      <c r="E137" s="47">
        <v>42.16</v>
      </c>
      <c r="F137" s="47">
        <v>0</v>
      </c>
      <c r="G137" s="47">
        <v>0</v>
      </c>
      <c r="H137" s="47">
        <v>183.85</v>
      </c>
      <c r="I137" s="47">
        <v>237.24</v>
      </c>
      <c r="J137" s="47">
        <v>292.62</v>
      </c>
      <c r="K137" s="47">
        <v>261.66000000000003</v>
      </c>
      <c r="L137" s="47">
        <v>254.61</v>
      </c>
      <c r="M137" s="47">
        <v>287.13</v>
      </c>
      <c r="N137" s="47">
        <v>258.38</v>
      </c>
      <c r="O137" s="47">
        <v>290.08</v>
      </c>
      <c r="P137" s="47">
        <v>283.89</v>
      </c>
      <c r="Q137" s="47">
        <v>295.23</v>
      </c>
      <c r="R137" s="47">
        <v>248.98</v>
      </c>
      <c r="S137" s="47">
        <v>284.08999999999997</v>
      </c>
      <c r="T137" s="47">
        <v>272.42</v>
      </c>
      <c r="U137" s="47">
        <f t="shared" si="2"/>
        <v>3526.6900000000005</v>
      </c>
    </row>
    <row r="138" spans="1:21" x14ac:dyDescent="0.2">
      <c r="A138" s="46">
        <v>480</v>
      </c>
      <c r="B138" s="46">
        <v>1</v>
      </c>
      <c r="C138" s="47">
        <v>23.96</v>
      </c>
      <c r="D138" s="47">
        <v>9.0299999999999994</v>
      </c>
      <c r="E138" s="47">
        <v>18.350000000000001</v>
      </c>
      <c r="F138" s="47">
        <v>0</v>
      </c>
      <c r="G138" s="47">
        <v>0</v>
      </c>
      <c r="H138" s="47">
        <v>48.52</v>
      </c>
      <c r="I138" s="47">
        <v>38.58</v>
      </c>
      <c r="J138" s="47">
        <v>47.02</v>
      </c>
      <c r="K138" s="47">
        <v>55.59</v>
      </c>
      <c r="L138" s="47">
        <v>54.84</v>
      </c>
      <c r="M138" s="47">
        <v>66.41</v>
      </c>
      <c r="N138" s="47">
        <v>72.66</v>
      </c>
      <c r="O138" s="47">
        <v>75.45</v>
      </c>
      <c r="P138" s="47">
        <v>83.51</v>
      </c>
      <c r="Q138" s="47">
        <v>61.1</v>
      </c>
      <c r="R138" s="47">
        <v>53.5</v>
      </c>
      <c r="S138" s="47">
        <v>48.56</v>
      </c>
      <c r="T138" s="47">
        <v>61.46</v>
      </c>
      <c r="U138" s="47">
        <f t="shared" si="2"/>
        <v>818.54</v>
      </c>
    </row>
    <row r="139" spans="1:21" x14ac:dyDescent="0.2">
      <c r="A139" s="46">
        <v>482</v>
      </c>
      <c r="B139" s="46">
        <v>1</v>
      </c>
      <c r="C139" s="47">
        <v>34.32</v>
      </c>
      <c r="D139" s="47">
        <v>0.54</v>
      </c>
      <c r="E139" s="47">
        <v>38.18</v>
      </c>
      <c r="F139" s="47">
        <v>0</v>
      </c>
      <c r="G139" s="47">
        <v>0</v>
      </c>
      <c r="H139" s="47">
        <v>159.99</v>
      </c>
      <c r="I139" s="47">
        <v>184.63</v>
      </c>
      <c r="J139" s="47">
        <v>167.04</v>
      </c>
      <c r="K139" s="47">
        <v>189.78</v>
      </c>
      <c r="L139" s="47">
        <v>182.33</v>
      </c>
      <c r="M139" s="47">
        <v>201.73</v>
      </c>
      <c r="N139" s="47">
        <v>179.45</v>
      </c>
      <c r="O139" s="47">
        <v>199.44</v>
      </c>
      <c r="P139" s="47">
        <v>215.07</v>
      </c>
      <c r="Q139" s="47">
        <v>218.95</v>
      </c>
      <c r="R139" s="47">
        <v>201.49</v>
      </c>
      <c r="S139" s="47">
        <v>189.05</v>
      </c>
      <c r="T139" s="47">
        <v>177.68</v>
      </c>
      <c r="U139" s="47">
        <f t="shared" si="2"/>
        <v>2539.67</v>
      </c>
    </row>
    <row r="140" spans="1:21" x14ac:dyDescent="0.2">
      <c r="A140" s="46">
        <v>484</v>
      </c>
      <c r="B140" s="46">
        <v>1</v>
      </c>
      <c r="C140" s="47">
        <v>7.24</v>
      </c>
      <c r="D140" s="47">
        <v>0.6</v>
      </c>
      <c r="E140" s="47">
        <v>11.63</v>
      </c>
      <c r="F140" s="47">
        <v>0</v>
      </c>
      <c r="G140" s="47">
        <v>0</v>
      </c>
      <c r="H140" s="47">
        <v>60.55</v>
      </c>
      <c r="I140" s="47">
        <v>61.94</v>
      </c>
      <c r="J140" s="47">
        <v>53.12</v>
      </c>
      <c r="K140" s="47">
        <v>76.84</v>
      </c>
      <c r="L140" s="47">
        <v>62.71</v>
      </c>
      <c r="M140" s="47">
        <v>65.989999999999995</v>
      </c>
      <c r="N140" s="47">
        <v>69.569999999999993</v>
      </c>
      <c r="O140" s="47">
        <v>75.790000000000006</v>
      </c>
      <c r="P140" s="47">
        <v>81.849999999999994</v>
      </c>
      <c r="Q140" s="47">
        <v>75.59</v>
      </c>
      <c r="R140" s="47">
        <v>71.040000000000006</v>
      </c>
      <c r="S140" s="47">
        <v>64.67</v>
      </c>
      <c r="T140" s="47">
        <v>72.599999999999994</v>
      </c>
      <c r="U140" s="47">
        <f t="shared" si="2"/>
        <v>911.7299999999999</v>
      </c>
    </row>
    <row r="141" spans="1:21" x14ac:dyDescent="0.2">
      <c r="A141" s="46">
        <v>485</v>
      </c>
      <c r="B141" s="46">
        <v>1</v>
      </c>
      <c r="C141" s="47">
        <v>4.6100000000000003</v>
      </c>
      <c r="D141" s="47">
        <v>0</v>
      </c>
      <c r="E141" s="47">
        <v>6.47</v>
      </c>
      <c r="F141" s="47">
        <v>0</v>
      </c>
      <c r="G141" s="47">
        <v>0</v>
      </c>
      <c r="H141" s="47">
        <v>39.86</v>
      </c>
      <c r="I141" s="47">
        <v>42.79</v>
      </c>
      <c r="J141" s="47">
        <v>48.17</v>
      </c>
      <c r="K141" s="47">
        <v>47.37</v>
      </c>
      <c r="L141" s="47">
        <v>67.14</v>
      </c>
      <c r="M141" s="47">
        <v>57.12</v>
      </c>
      <c r="N141" s="47">
        <v>63</v>
      </c>
      <c r="O141" s="47">
        <v>69.84</v>
      </c>
      <c r="P141" s="47">
        <v>66.5</v>
      </c>
      <c r="Q141" s="47">
        <v>90.55</v>
      </c>
      <c r="R141" s="47">
        <v>63.24</v>
      </c>
      <c r="S141" s="47">
        <v>70.040000000000006</v>
      </c>
      <c r="T141" s="47">
        <v>70.84</v>
      </c>
      <c r="U141" s="47">
        <f t="shared" si="2"/>
        <v>807.54</v>
      </c>
    </row>
    <row r="142" spans="1:21" x14ac:dyDescent="0.2">
      <c r="A142" s="46">
        <v>486</v>
      </c>
      <c r="B142" s="46">
        <v>1</v>
      </c>
      <c r="C142" s="47">
        <v>2.76</v>
      </c>
      <c r="D142" s="47">
        <v>4.2</v>
      </c>
      <c r="E142" s="47">
        <v>3</v>
      </c>
      <c r="F142" s="47">
        <v>0</v>
      </c>
      <c r="G142" s="47">
        <v>0</v>
      </c>
      <c r="H142" s="47">
        <v>17.89</v>
      </c>
      <c r="I142" s="47">
        <v>16.010000000000002</v>
      </c>
      <c r="J142" s="47">
        <v>14.35</v>
      </c>
      <c r="K142" s="47">
        <v>16.38</v>
      </c>
      <c r="L142" s="47">
        <v>22.35</v>
      </c>
      <c r="M142" s="47">
        <v>31</v>
      </c>
      <c r="N142" s="47">
        <v>20.48</v>
      </c>
      <c r="O142" s="47">
        <v>26.78</v>
      </c>
      <c r="P142" s="47">
        <v>17.18</v>
      </c>
      <c r="Q142" s="47">
        <v>31.19</v>
      </c>
      <c r="R142" s="47">
        <v>27.12</v>
      </c>
      <c r="S142" s="47">
        <v>16.149999999999999</v>
      </c>
      <c r="T142" s="47">
        <v>17.52</v>
      </c>
      <c r="U142" s="47">
        <f t="shared" si="2"/>
        <v>284.35999999999996</v>
      </c>
    </row>
    <row r="143" spans="1:21" x14ac:dyDescent="0.2">
      <c r="A143" s="46">
        <v>487</v>
      </c>
      <c r="B143" s="46">
        <v>1</v>
      </c>
      <c r="C143" s="47">
        <v>7.31</v>
      </c>
      <c r="D143" s="47">
        <v>0</v>
      </c>
      <c r="E143" s="47">
        <v>3.69</v>
      </c>
      <c r="F143" s="47">
        <v>0</v>
      </c>
      <c r="G143" s="47">
        <v>0</v>
      </c>
      <c r="H143" s="47">
        <v>12.31</v>
      </c>
      <c r="I143" s="47">
        <v>30.9</v>
      </c>
      <c r="J143" s="47">
        <v>19.059999999999999</v>
      </c>
      <c r="K143" s="47">
        <v>23.36</v>
      </c>
      <c r="L143" s="47">
        <v>20.75</v>
      </c>
      <c r="M143" s="47">
        <v>31.14</v>
      </c>
      <c r="N143" s="47">
        <v>33</v>
      </c>
      <c r="O143" s="47">
        <v>29.44</v>
      </c>
      <c r="P143" s="47">
        <v>26.57</v>
      </c>
      <c r="Q143" s="47">
        <v>27.83</v>
      </c>
      <c r="R143" s="47">
        <v>27</v>
      </c>
      <c r="S143" s="47">
        <v>29.12</v>
      </c>
      <c r="T143" s="47">
        <v>23.69</v>
      </c>
      <c r="U143" s="47">
        <f t="shared" si="2"/>
        <v>345.16999999999996</v>
      </c>
    </row>
    <row r="144" spans="1:21" x14ac:dyDescent="0.2">
      <c r="A144" s="46">
        <v>492</v>
      </c>
      <c r="B144" s="46">
        <v>1</v>
      </c>
      <c r="C144" s="47">
        <v>56.12</v>
      </c>
      <c r="D144" s="47">
        <v>46.35</v>
      </c>
      <c r="E144" s="47">
        <v>56.39</v>
      </c>
      <c r="F144" s="47">
        <v>0</v>
      </c>
      <c r="G144" s="47">
        <v>0</v>
      </c>
      <c r="H144" s="47">
        <v>359.37</v>
      </c>
      <c r="I144" s="47">
        <v>370.46</v>
      </c>
      <c r="J144" s="47">
        <v>411.1</v>
      </c>
      <c r="K144" s="47">
        <v>376.42</v>
      </c>
      <c r="L144" s="47">
        <v>416.91</v>
      </c>
      <c r="M144" s="47">
        <v>421.32</v>
      </c>
      <c r="N144" s="47">
        <v>457.35</v>
      </c>
      <c r="O144" s="47">
        <v>409.39</v>
      </c>
      <c r="P144" s="47">
        <v>395.65</v>
      </c>
      <c r="Q144" s="47">
        <v>383.28</v>
      </c>
      <c r="R144" s="47">
        <v>379.42</v>
      </c>
      <c r="S144" s="47">
        <v>350.66</v>
      </c>
      <c r="T144" s="47">
        <v>358.25</v>
      </c>
      <c r="U144" s="47">
        <f t="shared" si="2"/>
        <v>5248.44</v>
      </c>
    </row>
    <row r="145" spans="1:21" x14ac:dyDescent="0.2">
      <c r="A145" s="46">
        <v>495</v>
      </c>
      <c r="B145" s="46">
        <v>1</v>
      </c>
      <c r="C145" s="47">
        <v>3.49</v>
      </c>
      <c r="D145" s="47">
        <v>0</v>
      </c>
      <c r="E145" s="47">
        <v>4.88</v>
      </c>
      <c r="F145" s="47">
        <v>0</v>
      </c>
      <c r="G145" s="47">
        <v>0</v>
      </c>
      <c r="H145" s="47">
        <v>31.42</v>
      </c>
      <c r="I145" s="47">
        <v>21.78</v>
      </c>
      <c r="J145" s="47">
        <v>27.68</v>
      </c>
      <c r="K145" s="47">
        <v>22</v>
      </c>
      <c r="L145" s="47">
        <v>20</v>
      </c>
      <c r="M145" s="47">
        <v>27</v>
      </c>
      <c r="N145" s="47">
        <v>36.54</v>
      </c>
      <c r="O145" s="47">
        <v>19.66</v>
      </c>
      <c r="P145" s="47">
        <v>25.94</v>
      </c>
      <c r="Q145" s="47">
        <v>27.56</v>
      </c>
      <c r="R145" s="47">
        <v>24.92</v>
      </c>
      <c r="S145" s="47">
        <v>22.17</v>
      </c>
      <c r="T145" s="47">
        <v>27.06</v>
      </c>
      <c r="U145" s="47">
        <f t="shared" si="2"/>
        <v>342.1</v>
      </c>
    </row>
    <row r="146" spans="1:21" x14ac:dyDescent="0.2">
      <c r="A146" s="46">
        <v>497</v>
      </c>
      <c r="B146" s="46">
        <v>1</v>
      </c>
      <c r="C146" s="47">
        <v>1.53</v>
      </c>
      <c r="D146" s="47">
        <v>4.1399999999999997</v>
      </c>
      <c r="E146" s="47">
        <v>1</v>
      </c>
      <c r="F146" s="47">
        <v>0</v>
      </c>
      <c r="G146" s="47">
        <v>0</v>
      </c>
      <c r="H146" s="47">
        <v>12</v>
      </c>
      <c r="I146" s="47">
        <v>10.69</v>
      </c>
      <c r="J146" s="47">
        <v>12</v>
      </c>
      <c r="K146" s="47">
        <v>15.43</v>
      </c>
      <c r="L146" s="47">
        <v>20</v>
      </c>
      <c r="M146" s="47">
        <v>14.43</v>
      </c>
      <c r="N146" s="47">
        <v>14.14</v>
      </c>
      <c r="O146" s="47">
        <v>14.35</v>
      </c>
      <c r="P146" s="47">
        <v>11.23</v>
      </c>
      <c r="Q146" s="47">
        <v>20.36</v>
      </c>
      <c r="R146" s="47">
        <v>11.73</v>
      </c>
      <c r="S146" s="47">
        <v>22.34</v>
      </c>
      <c r="T146" s="47">
        <v>13.88</v>
      </c>
      <c r="U146" s="47">
        <f t="shared" si="2"/>
        <v>199.25</v>
      </c>
    </row>
    <row r="147" spans="1:21" x14ac:dyDescent="0.2">
      <c r="A147" s="46">
        <v>499</v>
      </c>
      <c r="B147" s="46">
        <v>1</v>
      </c>
      <c r="C147" s="47">
        <v>3.57</v>
      </c>
      <c r="D147" s="47">
        <v>0</v>
      </c>
      <c r="E147" s="47">
        <v>0.21</v>
      </c>
      <c r="F147" s="47">
        <v>0</v>
      </c>
      <c r="G147" s="47">
        <v>0</v>
      </c>
      <c r="H147" s="47">
        <v>17.79</v>
      </c>
      <c r="I147" s="47">
        <v>23.11</v>
      </c>
      <c r="J147" s="47">
        <v>17.73</v>
      </c>
      <c r="K147" s="47">
        <v>17.239999999999998</v>
      </c>
      <c r="L147" s="47">
        <v>27.08</v>
      </c>
      <c r="M147" s="47">
        <v>19.739999999999998</v>
      </c>
      <c r="N147" s="47">
        <v>36.770000000000003</v>
      </c>
      <c r="O147" s="47">
        <v>19.75</v>
      </c>
      <c r="P147" s="47">
        <v>26.93</v>
      </c>
      <c r="Q147" s="47">
        <v>27.52</v>
      </c>
      <c r="R147" s="47">
        <v>23.84</v>
      </c>
      <c r="S147" s="47">
        <v>23.87</v>
      </c>
      <c r="T147" s="47">
        <v>22.73</v>
      </c>
      <c r="U147" s="47">
        <f t="shared" si="2"/>
        <v>307.88</v>
      </c>
    </row>
    <row r="148" spans="1:21" x14ac:dyDescent="0.2">
      <c r="A148" s="46">
        <v>500</v>
      </c>
      <c r="B148" s="46">
        <v>1</v>
      </c>
      <c r="C148" s="47">
        <v>2.44</v>
      </c>
      <c r="D148" s="47">
        <v>0.43</v>
      </c>
      <c r="E148" s="47">
        <v>6.25</v>
      </c>
      <c r="F148" s="47">
        <v>0</v>
      </c>
      <c r="G148" s="47">
        <v>0</v>
      </c>
      <c r="H148" s="47">
        <v>17.46</v>
      </c>
      <c r="I148" s="47">
        <v>18.760000000000002</v>
      </c>
      <c r="J148" s="47">
        <v>30.51</v>
      </c>
      <c r="K148" s="47">
        <v>24.49</v>
      </c>
      <c r="L148" s="47">
        <v>24.82</v>
      </c>
      <c r="M148" s="47">
        <v>41.41</v>
      </c>
      <c r="N148" s="47">
        <v>36.67</v>
      </c>
      <c r="O148" s="47">
        <v>35.33</v>
      </c>
      <c r="P148" s="47">
        <v>30.5</v>
      </c>
      <c r="Q148" s="47">
        <v>45.27</v>
      </c>
      <c r="R148" s="47">
        <v>33.200000000000003</v>
      </c>
      <c r="S148" s="47">
        <v>42.88</v>
      </c>
      <c r="T148" s="47">
        <v>33.409999999999997</v>
      </c>
      <c r="U148" s="47">
        <f t="shared" si="2"/>
        <v>423.82999999999993</v>
      </c>
    </row>
    <row r="149" spans="1:21" x14ac:dyDescent="0.2">
      <c r="A149" s="46">
        <v>505</v>
      </c>
      <c r="B149" s="46">
        <v>1</v>
      </c>
      <c r="C149" s="47">
        <v>3.44</v>
      </c>
      <c r="D149" s="47">
        <v>0</v>
      </c>
      <c r="E149" s="47">
        <v>2.4300000000000002</v>
      </c>
      <c r="F149" s="47">
        <v>0</v>
      </c>
      <c r="G149" s="47">
        <v>0</v>
      </c>
      <c r="H149" s="47">
        <v>36.78</v>
      </c>
      <c r="I149" s="47">
        <v>28.65</v>
      </c>
      <c r="J149" s="47">
        <v>30.49</v>
      </c>
      <c r="K149" s="47">
        <v>32.71</v>
      </c>
      <c r="L149" s="47">
        <v>34.14</v>
      </c>
      <c r="M149" s="47">
        <v>35.15</v>
      </c>
      <c r="N149" s="47">
        <v>33.18</v>
      </c>
      <c r="O149" s="47">
        <v>28.17</v>
      </c>
      <c r="P149" s="47">
        <v>31.75</v>
      </c>
      <c r="Q149" s="47">
        <v>21</v>
      </c>
      <c r="R149" s="47">
        <v>23.1</v>
      </c>
      <c r="S149" s="47">
        <v>23.48</v>
      </c>
      <c r="T149" s="47">
        <v>30.78</v>
      </c>
      <c r="U149" s="47">
        <f t="shared" si="2"/>
        <v>395.25</v>
      </c>
    </row>
    <row r="150" spans="1:21" x14ac:dyDescent="0.2">
      <c r="A150" s="46">
        <v>507</v>
      </c>
      <c r="B150" s="46">
        <v>1</v>
      </c>
      <c r="C150" s="47">
        <v>3.72</v>
      </c>
      <c r="D150" s="47">
        <v>0</v>
      </c>
      <c r="E150" s="47">
        <v>0.66</v>
      </c>
      <c r="F150" s="47">
        <v>0</v>
      </c>
      <c r="G150" s="47">
        <v>0</v>
      </c>
      <c r="H150" s="47">
        <v>15.73</v>
      </c>
      <c r="I150" s="47">
        <v>21.41</v>
      </c>
      <c r="J150" s="47">
        <v>17.96</v>
      </c>
      <c r="K150" s="47">
        <v>28.61</v>
      </c>
      <c r="L150" s="47">
        <v>24.44</v>
      </c>
      <c r="M150" s="47">
        <v>32</v>
      </c>
      <c r="N150" s="47">
        <v>27.73</v>
      </c>
      <c r="O150" s="47">
        <v>29.14</v>
      </c>
      <c r="P150" s="47">
        <v>29.39</v>
      </c>
      <c r="Q150" s="47">
        <v>35.83</v>
      </c>
      <c r="R150" s="47">
        <v>26.65</v>
      </c>
      <c r="S150" s="47">
        <v>31.22</v>
      </c>
      <c r="T150" s="47">
        <v>27.65</v>
      </c>
      <c r="U150" s="47">
        <f t="shared" si="2"/>
        <v>352.13999999999987</v>
      </c>
    </row>
    <row r="151" spans="1:21" x14ac:dyDescent="0.2">
      <c r="A151" s="46">
        <v>508</v>
      </c>
      <c r="B151" s="46">
        <v>1</v>
      </c>
      <c r="C151" s="47">
        <v>48.08</v>
      </c>
      <c r="D151" s="47">
        <v>0</v>
      </c>
      <c r="E151" s="47">
        <v>40.61</v>
      </c>
      <c r="F151" s="47">
        <v>0</v>
      </c>
      <c r="G151" s="47">
        <v>0</v>
      </c>
      <c r="H151" s="47">
        <v>113.59</v>
      </c>
      <c r="I151" s="47">
        <v>149.53</v>
      </c>
      <c r="J151" s="47">
        <v>160.38</v>
      </c>
      <c r="K151" s="47">
        <v>170.91</v>
      </c>
      <c r="L151" s="47">
        <v>146.16999999999999</v>
      </c>
      <c r="M151" s="47">
        <v>184.13</v>
      </c>
      <c r="N151" s="47">
        <v>167.7</v>
      </c>
      <c r="O151" s="47">
        <v>180.36</v>
      </c>
      <c r="P151" s="47">
        <v>180.61</v>
      </c>
      <c r="Q151" s="47">
        <v>187.36</v>
      </c>
      <c r="R151" s="47">
        <v>184.93</v>
      </c>
      <c r="S151" s="47">
        <v>195.63</v>
      </c>
      <c r="T151" s="47">
        <v>185.31</v>
      </c>
      <c r="U151" s="47">
        <f t="shared" si="2"/>
        <v>2295.3000000000002</v>
      </c>
    </row>
    <row r="152" spans="1:21" x14ac:dyDescent="0.2">
      <c r="A152" s="46">
        <v>511</v>
      </c>
      <c r="B152" s="46">
        <v>1</v>
      </c>
      <c r="C152" s="47">
        <v>3.67</v>
      </c>
      <c r="D152" s="47">
        <v>0</v>
      </c>
      <c r="E152" s="47">
        <v>2</v>
      </c>
      <c r="F152" s="47">
        <v>0</v>
      </c>
      <c r="G152" s="47">
        <v>0</v>
      </c>
      <c r="H152" s="47">
        <v>28.64</v>
      </c>
      <c r="I152" s="47">
        <v>32.090000000000003</v>
      </c>
      <c r="J152" s="47">
        <v>19.34</v>
      </c>
      <c r="K152" s="47">
        <v>36.64</v>
      </c>
      <c r="L152" s="47">
        <v>35.83</v>
      </c>
      <c r="M152" s="47">
        <v>27.41</v>
      </c>
      <c r="N152" s="47">
        <v>20</v>
      </c>
      <c r="O152" s="47">
        <v>26.9</v>
      </c>
      <c r="P152" s="47">
        <v>34.25</v>
      </c>
      <c r="Q152" s="47">
        <v>34.08</v>
      </c>
      <c r="R152" s="47">
        <v>25.47</v>
      </c>
      <c r="S152" s="47">
        <v>27.5</v>
      </c>
      <c r="T152" s="47">
        <v>37.76</v>
      </c>
      <c r="U152" s="47">
        <f t="shared" si="2"/>
        <v>391.57999999999993</v>
      </c>
    </row>
    <row r="153" spans="1:21" x14ac:dyDescent="0.2">
      <c r="A153" s="46">
        <v>514</v>
      </c>
      <c r="B153" s="46">
        <v>1</v>
      </c>
      <c r="C153" s="47">
        <v>0.98</v>
      </c>
      <c r="D153" s="47">
        <v>0</v>
      </c>
      <c r="E153" s="47">
        <v>1</v>
      </c>
      <c r="F153" s="47">
        <v>0</v>
      </c>
      <c r="G153" s="47">
        <v>0</v>
      </c>
      <c r="H153" s="47">
        <v>10.27</v>
      </c>
      <c r="I153" s="47">
        <v>11.36</v>
      </c>
      <c r="J153" s="47">
        <v>11</v>
      </c>
      <c r="K153" s="47">
        <v>11</v>
      </c>
      <c r="L153" s="47">
        <v>11.93</v>
      </c>
      <c r="M153" s="47">
        <v>7</v>
      </c>
      <c r="N153" s="47">
        <v>7</v>
      </c>
      <c r="O153" s="47">
        <v>7.29</v>
      </c>
      <c r="P153" s="47">
        <v>14.52</v>
      </c>
      <c r="Q153" s="47">
        <v>14.97</v>
      </c>
      <c r="R153" s="47">
        <v>11.04</v>
      </c>
      <c r="S153" s="47">
        <v>12</v>
      </c>
      <c r="T153" s="47">
        <v>14.5</v>
      </c>
      <c r="U153" s="47">
        <f t="shared" si="2"/>
        <v>145.85999999999999</v>
      </c>
    </row>
    <row r="154" spans="1:21" x14ac:dyDescent="0.2">
      <c r="A154" s="46">
        <v>518</v>
      </c>
      <c r="B154" s="46">
        <v>1</v>
      </c>
      <c r="C154" s="47">
        <v>18.829999999999998</v>
      </c>
      <c r="D154" s="47">
        <v>20.96</v>
      </c>
      <c r="E154" s="47">
        <v>20.9</v>
      </c>
      <c r="F154" s="47">
        <v>0</v>
      </c>
      <c r="G154" s="47">
        <v>0</v>
      </c>
      <c r="H154" s="47">
        <v>267.76</v>
      </c>
      <c r="I154" s="47">
        <v>250.63</v>
      </c>
      <c r="J154" s="47">
        <v>291.25</v>
      </c>
      <c r="K154" s="47">
        <v>289.76</v>
      </c>
      <c r="L154" s="47">
        <v>265.58</v>
      </c>
      <c r="M154" s="47">
        <v>274.19</v>
      </c>
      <c r="N154" s="47">
        <v>278.29000000000002</v>
      </c>
      <c r="O154" s="47">
        <v>282.67</v>
      </c>
      <c r="P154" s="47">
        <v>261.27</v>
      </c>
      <c r="Q154" s="47">
        <v>357.81</v>
      </c>
      <c r="R154" s="47">
        <v>277.37</v>
      </c>
      <c r="S154" s="47">
        <v>235.17</v>
      </c>
      <c r="T154" s="47">
        <v>254.83</v>
      </c>
      <c r="U154" s="47">
        <f t="shared" si="2"/>
        <v>3647.2699999999995</v>
      </c>
    </row>
    <row r="155" spans="1:21" x14ac:dyDescent="0.2">
      <c r="A155" s="46">
        <v>531</v>
      </c>
      <c r="B155" s="46">
        <v>1</v>
      </c>
      <c r="C155" s="47">
        <v>16.559999999999999</v>
      </c>
      <c r="D155" s="47">
        <v>0</v>
      </c>
      <c r="E155" s="47">
        <v>24.57</v>
      </c>
      <c r="F155" s="47">
        <v>0</v>
      </c>
      <c r="G155" s="47">
        <v>0</v>
      </c>
      <c r="H155" s="47">
        <v>150.02000000000001</v>
      </c>
      <c r="I155" s="47">
        <v>147.15</v>
      </c>
      <c r="J155" s="47">
        <v>132.19999999999999</v>
      </c>
      <c r="K155" s="47">
        <v>147.53</v>
      </c>
      <c r="L155" s="47">
        <v>143.18</v>
      </c>
      <c r="M155" s="47">
        <v>128.01</v>
      </c>
      <c r="N155" s="47">
        <v>147.16999999999999</v>
      </c>
      <c r="O155" s="47">
        <v>153.75</v>
      </c>
      <c r="P155" s="47">
        <v>150.59</v>
      </c>
      <c r="Q155" s="47">
        <v>131.37</v>
      </c>
      <c r="R155" s="47">
        <v>161.01</v>
      </c>
      <c r="S155" s="47">
        <v>143.41999999999999</v>
      </c>
      <c r="T155" s="47">
        <v>112.68</v>
      </c>
      <c r="U155" s="47">
        <f t="shared" si="2"/>
        <v>1889.21</v>
      </c>
    </row>
    <row r="156" spans="1:21" x14ac:dyDescent="0.2">
      <c r="A156" s="46">
        <v>533</v>
      </c>
      <c r="B156" s="46">
        <v>1</v>
      </c>
      <c r="C156" s="47">
        <v>3.61</v>
      </c>
      <c r="D156" s="47">
        <v>0</v>
      </c>
      <c r="E156" s="47">
        <v>5.41</v>
      </c>
      <c r="F156" s="47">
        <v>0</v>
      </c>
      <c r="G156" s="47">
        <v>0</v>
      </c>
      <c r="H156" s="47">
        <v>61.56</v>
      </c>
      <c r="I156" s="47">
        <v>61</v>
      </c>
      <c r="J156" s="47">
        <v>47.46</v>
      </c>
      <c r="K156" s="47">
        <v>60.14</v>
      </c>
      <c r="L156" s="47">
        <v>67.58</v>
      </c>
      <c r="M156" s="47">
        <v>61.67</v>
      </c>
      <c r="N156" s="47">
        <v>63.63</v>
      </c>
      <c r="O156" s="47">
        <v>60.36</v>
      </c>
      <c r="P156" s="47">
        <v>70.87</v>
      </c>
      <c r="Q156" s="47">
        <v>75.69</v>
      </c>
      <c r="R156" s="47">
        <v>74.349999999999994</v>
      </c>
      <c r="S156" s="47">
        <v>63.04</v>
      </c>
      <c r="T156" s="47">
        <v>53.19</v>
      </c>
      <c r="U156" s="47">
        <f t="shared" si="2"/>
        <v>829.56</v>
      </c>
    </row>
    <row r="157" spans="1:21" x14ac:dyDescent="0.2">
      <c r="A157" s="46">
        <v>534</v>
      </c>
      <c r="B157" s="46">
        <v>1</v>
      </c>
      <c r="C157" s="47">
        <v>27</v>
      </c>
      <c r="D157" s="47">
        <v>0</v>
      </c>
      <c r="E157" s="47">
        <v>32.340000000000003</v>
      </c>
      <c r="F157" s="47">
        <v>0</v>
      </c>
      <c r="G157" s="47">
        <v>0</v>
      </c>
      <c r="H157" s="47">
        <v>105.8</v>
      </c>
      <c r="I157" s="47">
        <v>144.38999999999999</v>
      </c>
      <c r="J157" s="47">
        <v>144.22999999999999</v>
      </c>
      <c r="K157" s="47">
        <v>139.94999999999999</v>
      </c>
      <c r="L157" s="47">
        <v>164.78</v>
      </c>
      <c r="M157" s="47">
        <v>135.47</v>
      </c>
      <c r="N157" s="47">
        <v>156.57</v>
      </c>
      <c r="O157" s="47">
        <v>133.76</v>
      </c>
      <c r="P157" s="47">
        <v>149.49</v>
      </c>
      <c r="Q157" s="47">
        <v>139.83000000000001</v>
      </c>
      <c r="R157" s="47">
        <v>118.94</v>
      </c>
      <c r="S157" s="47">
        <v>136.69999999999999</v>
      </c>
      <c r="T157" s="47">
        <v>129.32</v>
      </c>
      <c r="U157" s="47">
        <f t="shared" si="2"/>
        <v>1858.57</v>
      </c>
    </row>
    <row r="158" spans="1:21" x14ac:dyDescent="0.2">
      <c r="A158" s="46">
        <v>535</v>
      </c>
      <c r="B158" s="46">
        <v>1</v>
      </c>
      <c r="C158" s="47">
        <v>259.62</v>
      </c>
      <c r="D158" s="47">
        <v>37.94</v>
      </c>
      <c r="E158" s="47">
        <v>221.14</v>
      </c>
      <c r="F158" s="47">
        <v>0</v>
      </c>
      <c r="G158" s="47">
        <v>0</v>
      </c>
      <c r="H158" s="47">
        <v>1266.5999999999999</v>
      </c>
      <c r="I158" s="47">
        <v>1411.15</v>
      </c>
      <c r="J158" s="47">
        <v>1466.22</v>
      </c>
      <c r="K158" s="47">
        <v>1481.59</v>
      </c>
      <c r="L158" s="47">
        <v>1448.35</v>
      </c>
      <c r="M158" s="47">
        <v>1436.74</v>
      </c>
      <c r="N158" s="47">
        <v>1515.36</v>
      </c>
      <c r="O158" s="47">
        <v>1438</v>
      </c>
      <c r="P158" s="47">
        <v>1463.86</v>
      </c>
      <c r="Q158" s="47">
        <v>1523.42</v>
      </c>
      <c r="R158" s="47">
        <v>1523.17</v>
      </c>
      <c r="S158" s="47">
        <v>1491.92</v>
      </c>
      <c r="T158" s="47">
        <v>1472.65</v>
      </c>
      <c r="U158" s="47">
        <f t="shared" si="2"/>
        <v>19457.730000000003</v>
      </c>
    </row>
    <row r="159" spans="1:21" x14ac:dyDescent="0.2">
      <c r="A159" s="46">
        <v>542</v>
      </c>
      <c r="B159" s="46">
        <v>1</v>
      </c>
      <c r="C159" s="47">
        <v>4.26</v>
      </c>
      <c r="D159" s="47">
        <v>0.6</v>
      </c>
      <c r="E159" s="47">
        <v>3.61</v>
      </c>
      <c r="F159" s="47">
        <v>0</v>
      </c>
      <c r="G159" s="47">
        <v>0</v>
      </c>
      <c r="H159" s="47">
        <v>26.06</v>
      </c>
      <c r="I159" s="47">
        <v>28.04</v>
      </c>
      <c r="J159" s="47">
        <v>24</v>
      </c>
      <c r="K159" s="47">
        <v>27</v>
      </c>
      <c r="L159" s="47">
        <v>34.69</v>
      </c>
      <c r="M159" s="47">
        <v>38.450000000000003</v>
      </c>
      <c r="N159" s="47">
        <v>34.69</v>
      </c>
      <c r="O159" s="47">
        <v>30.27</v>
      </c>
      <c r="P159" s="47">
        <v>30.37</v>
      </c>
      <c r="Q159" s="47">
        <v>34.47</v>
      </c>
      <c r="R159" s="47">
        <v>38.4</v>
      </c>
      <c r="S159" s="47">
        <v>41.18</v>
      </c>
      <c r="T159" s="47">
        <v>35.840000000000003</v>
      </c>
      <c r="U159" s="47">
        <f t="shared" si="2"/>
        <v>431.92999999999995</v>
      </c>
    </row>
    <row r="160" spans="1:21" x14ac:dyDescent="0.2">
      <c r="A160" s="46">
        <v>544</v>
      </c>
      <c r="B160" s="46">
        <v>1</v>
      </c>
      <c r="C160" s="47">
        <v>20.27</v>
      </c>
      <c r="D160" s="47">
        <v>0.96</v>
      </c>
      <c r="E160" s="47">
        <v>23.43</v>
      </c>
      <c r="F160" s="47">
        <v>3.56</v>
      </c>
      <c r="G160" s="47">
        <v>0</v>
      </c>
      <c r="H160" s="47">
        <v>215.37</v>
      </c>
      <c r="I160" s="47">
        <v>206.99</v>
      </c>
      <c r="J160" s="47">
        <v>217.66</v>
      </c>
      <c r="K160" s="47">
        <v>187.8</v>
      </c>
      <c r="L160" s="47">
        <v>214.47</v>
      </c>
      <c r="M160" s="47">
        <v>223.37</v>
      </c>
      <c r="N160" s="47">
        <v>227.94</v>
      </c>
      <c r="O160" s="47">
        <v>228.99</v>
      </c>
      <c r="P160" s="47">
        <v>208.32</v>
      </c>
      <c r="Q160" s="47">
        <v>217.94</v>
      </c>
      <c r="R160" s="47">
        <v>200.93</v>
      </c>
      <c r="S160" s="47">
        <v>183.86</v>
      </c>
      <c r="T160" s="47">
        <v>165.33</v>
      </c>
      <c r="U160" s="47">
        <f t="shared" si="2"/>
        <v>2747.19</v>
      </c>
    </row>
    <row r="161" spans="1:21" x14ac:dyDescent="0.2">
      <c r="A161" s="46">
        <v>545</v>
      </c>
      <c r="B161" s="46">
        <v>1</v>
      </c>
      <c r="C161" s="47">
        <v>8.9600000000000009</v>
      </c>
      <c r="D161" s="47">
        <v>6</v>
      </c>
      <c r="E161" s="47">
        <v>8.36</v>
      </c>
      <c r="F161" s="47">
        <v>0</v>
      </c>
      <c r="G161" s="47">
        <v>0</v>
      </c>
      <c r="H161" s="47">
        <v>22.18</v>
      </c>
      <c r="I161" s="47">
        <v>18.66</v>
      </c>
      <c r="J161" s="47">
        <v>26.12</v>
      </c>
      <c r="K161" s="47">
        <v>44.22</v>
      </c>
      <c r="L161" s="47">
        <v>27.74</v>
      </c>
      <c r="M161" s="47">
        <v>22.43</v>
      </c>
      <c r="N161" s="47">
        <v>42.65</v>
      </c>
      <c r="O161" s="47">
        <v>21.82</v>
      </c>
      <c r="P161" s="47">
        <v>26.98</v>
      </c>
      <c r="Q161" s="47">
        <v>47.07</v>
      </c>
      <c r="R161" s="47">
        <v>37.67</v>
      </c>
      <c r="S161" s="47">
        <v>31.64</v>
      </c>
      <c r="T161" s="47">
        <v>42.55</v>
      </c>
      <c r="U161" s="47">
        <f t="shared" si="2"/>
        <v>435.05</v>
      </c>
    </row>
    <row r="162" spans="1:21" x14ac:dyDescent="0.2">
      <c r="A162" s="46">
        <v>547</v>
      </c>
      <c r="B162" s="46">
        <v>1</v>
      </c>
      <c r="C162" s="47">
        <v>7.51</v>
      </c>
      <c r="D162" s="47">
        <v>0.6</v>
      </c>
      <c r="E162" s="47">
        <v>4</v>
      </c>
      <c r="F162" s="47">
        <v>0</v>
      </c>
      <c r="G162" s="47">
        <v>0</v>
      </c>
      <c r="H162" s="47">
        <v>25.94</v>
      </c>
      <c r="I162" s="47">
        <v>32.32</v>
      </c>
      <c r="J162" s="47">
        <v>30.69</v>
      </c>
      <c r="K162" s="47">
        <v>30.92</v>
      </c>
      <c r="L162" s="47">
        <v>41.74</v>
      </c>
      <c r="M162" s="47">
        <v>21</v>
      </c>
      <c r="N162" s="47">
        <v>45.18</v>
      </c>
      <c r="O162" s="47">
        <v>37</v>
      </c>
      <c r="P162" s="47">
        <v>34.4</v>
      </c>
      <c r="Q162" s="47">
        <v>42</v>
      </c>
      <c r="R162" s="47">
        <v>35</v>
      </c>
      <c r="S162" s="47">
        <v>38.49</v>
      </c>
      <c r="T162" s="47">
        <v>34.08</v>
      </c>
      <c r="U162" s="47">
        <f t="shared" si="2"/>
        <v>460.87</v>
      </c>
    </row>
    <row r="163" spans="1:21" x14ac:dyDescent="0.2">
      <c r="A163" s="46">
        <v>548</v>
      </c>
      <c r="B163" s="46">
        <v>1</v>
      </c>
      <c r="C163" s="47">
        <v>9.01</v>
      </c>
      <c r="D163" s="47">
        <v>27.95</v>
      </c>
      <c r="E163" s="47">
        <v>5.64</v>
      </c>
      <c r="F163" s="47">
        <v>0</v>
      </c>
      <c r="G163" s="47">
        <v>0</v>
      </c>
      <c r="H163" s="47">
        <v>63.16</v>
      </c>
      <c r="I163" s="47">
        <v>80.3</v>
      </c>
      <c r="J163" s="47">
        <v>76.709999999999994</v>
      </c>
      <c r="K163" s="47">
        <v>65.95</v>
      </c>
      <c r="L163" s="47">
        <v>70.209999999999994</v>
      </c>
      <c r="M163" s="47">
        <v>74.75</v>
      </c>
      <c r="N163" s="47">
        <v>73.23</v>
      </c>
      <c r="O163" s="47">
        <v>86.66</v>
      </c>
      <c r="P163" s="47">
        <v>102.22</v>
      </c>
      <c r="Q163" s="47">
        <v>84.56</v>
      </c>
      <c r="R163" s="47">
        <v>80.400000000000006</v>
      </c>
      <c r="S163" s="47">
        <v>82.05</v>
      </c>
      <c r="T163" s="47">
        <v>82.29</v>
      </c>
      <c r="U163" s="47">
        <f t="shared" si="2"/>
        <v>1065.0899999999999</v>
      </c>
    </row>
    <row r="164" spans="1:21" x14ac:dyDescent="0.2">
      <c r="A164" s="46">
        <v>549</v>
      </c>
      <c r="B164" s="46">
        <v>1</v>
      </c>
      <c r="C164" s="47">
        <v>20.52</v>
      </c>
      <c r="D164" s="47">
        <v>0</v>
      </c>
      <c r="E164" s="47">
        <v>18.02</v>
      </c>
      <c r="F164" s="47">
        <v>0</v>
      </c>
      <c r="G164" s="47">
        <v>0</v>
      </c>
      <c r="H164" s="47">
        <v>111.06</v>
      </c>
      <c r="I164" s="47">
        <v>113.19</v>
      </c>
      <c r="J164" s="47">
        <v>114.32</v>
      </c>
      <c r="K164" s="47">
        <v>94.9</v>
      </c>
      <c r="L164" s="47">
        <v>121.2</v>
      </c>
      <c r="M164" s="47">
        <v>124.3</v>
      </c>
      <c r="N164" s="47">
        <v>127.73</v>
      </c>
      <c r="O164" s="47">
        <v>127.91</v>
      </c>
      <c r="P164" s="47">
        <v>126.39</v>
      </c>
      <c r="Q164" s="47">
        <v>130.97</v>
      </c>
      <c r="R164" s="47">
        <v>131.85</v>
      </c>
      <c r="S164" s="47">
        <v>109.21</v>
      </c>
      <c r="T164" s="47">
        <v>125.31</v>
      </c>
      <c r="U164" s="47">
        <f t="shared" si="2"/>
        <v>1596.8799999999999</v>
      </c>
    </row>
    <row r="165" spans="1:21" x14ac:dyDescent="0.2">
      <c r="A165" s="46">
        <v>550</v>
      </c>
      <c r="B165" s="46">
        <v>1</v>
      </c>
      <c r="C165" s="47">
        <v>1.68</v>
      </c>
      <c r="D165" s="47">
        <v>0</v>
      </c>
      <c r="E165" s="47">
        <v>0.67</v>
      </c>
      <c r="F165" s="47">
        <v>0</v>
      </c>
      <c r="G165" s="47">
        <v>0</v>
      </c>
      <c r="H165" s="47">
        <v>23.4</v>
      </c>
      <c r="I165" s="47">
        <v>27.98</v>
      </c>
      <c r="J165" s="47">
        <v>19.03</v>
      </c>
      <c r="K165" s="47">
        <v>19</v>
      </c>
      <c r="L165" s="47">
        <v>26.49</v>
      </c>
      <c r="M165" s="47">
        <v>30.67</v>
      </c>
      <c r="N165" s="47">
        <v>18</v>
      </c>
      <c r="O165" s="47">
        <v>23.8</v>
      </c>
      <c r="P165" s="47">
        <v>23</v>
      </c>
      <c r="Q165" s="47">
        <v>17.36</v>
      </c>
      <c r="R165" s="47">
        <v>24.4</v>
      </c>
      <c r="S165" s="47">
        <v>24</v>
      </c>
      <c r="T165" s="47">
        <v>19.66</v>
      </c>
      <c r="U165" s="47">
        <f t="shared" si="2"/>
        <v>299.14000000000004</v>
      </c>
    </row>
    <row r="166" spans="1:21" x14ac:dyDescent="0.2">
      <c r="A166" s="46">
        <v>553</v>
      </c>
      <c r="B166" s="46">
        <v>1</v>
      </c>
      <c r="C166" s="47">
        <v>9.43</v>
      </c>
      <c r="D166" s="47">
        <v>0</v>
      </c>
      <c r="E166" s="47">
        <v>10.89</v>
      </c>
      <c r="F166" s="47">
        <v>0</v>
      </c>
      <c r="G166" s="47">
        <v>0</v>
      </c>
      <c r="H166" s="47">
        <v>51.92</v>
      </c>
      <c r="I166" s="47">
        <v>50.64</v>
      </c>
      <c r="J166" s="47">
        <v>46.22</v>
      </c>
      <c r="K166" s="47">
        <v>47.22</v>
      </c>
      <c r="L166" s="47">
        <v>65.31</v>
      </c>
      <c r="M166" s="47">
        <v>47.78</v>
      </c>
      <c r="N166" s="47">
        <v>38.17</v>
      </c>
      <c r="O166" s="47">
        <v>66.92</v>
      </c>
      <c r="P166" s="47">
        <v>37.81</v>
      </c>
      <c r="Q166" s="47">
        <v>53.02</v>
      </c>
      <c r="R166" s="47">
        <v>44.54</v>
      </c>
      <c r="S166" s="47">
        <v>33.6</v>
      </c>
      <c r="T166" s="47">
        <v>38.06</v>
      </c>
      <c r="U166" s="47">
        <f t="shared" si="2"/>
        <v>641.53</v>
      </c>
    </row>
    <row r="167" spans="1:21" x14ac:dyDescent="0.2">
      <c r="A167" s="46">
        <v>561</v>
      </c>
      <c r="B167" s="46">
        <v>1</v>
      </c>
      <c r="C167" s="47">
        <v>0.84</v>
      </c>
      <c r="D167" s="47">
        <v>1.62</v>
      </c>
      <c r="E167" s="47">
        <v>2</v>
      </c>
      <c r="F167" s="47">
        <v>0</v>
      </c>
      <c r="G167" s="47">
        <v>0</v>
      </c>
      <c r="H167" s="47">
        <v>4.6399999999999997</v>
      </c>
      <c r="I167" s="47">
        <v>10.68</v>
      </c>
      <c r="J167" s="47">
        <v>9</v>
      </c>
      <c r="K167" s="47">
        <v>14</v>
      </c>
      <c r="L167" s="47">
        <v>9</v>
      </c>
      <c r="M167" s="47">
        <v>24.99</v>
      </c>
      <c r="N167" s="47">
        <v>12.82</v>
      </c>
      <c r="O167" s="47">
        <v>10</v>
      </c>
      <c r="P167" s="47">
        <v>12</v>
      </c>
      <c r="Q167" s="47">
        <v>17.68</v>
      </c>
      <c r="R167" s="47">
        <v>5.62</v>
      </c>
      <c r="S167" s="47">
        <v>17.73</v>
      </c>
      <c r="T167" s="47">
        <v>15.61</v>
      </c>
      <c r="U167" s="47">
        <f t="shared" si="2"/>
        <v>168.23000000000002</v>
      </c>
    </row>
    <row r="168" spans="1:21" x14ac:dyDescent="0.2">
      <c r="A168" s="46">
        <v>564</v>
      </c>
      <c r="B168" s="46">
        <v>1</v>
      </c>
      <c r="C168" s="47">
        <v>22.5</v>
      </c>
      <c r="D168" s="47">
        <v>6</v>
      </c>
      <c r="E168" s="47">
        <v>21.76</v>
      </c>
      <c r="F168" s="47">
        <v>0</v>
      </c>
      <c r="G168" s="47">
        <v>0</v>
      </c>
      <c r="H168" s="47">
        <v>130.33000000000001</v>
      </c>
      <c r="I168" s="47">
        <v>146.19</v>
      </c>
      <c r="J168" s="47">
        <v>167.77</v>
      </c>
      <c r="K168" s="47">
        <v>144.29</v>
      </c>
      <c r="L168" s="47">
        <v>145.97</v>
      </c>
      <c r="M168" s="47">
        <v>164.91</v>
      </c>
      <c r="N168" s="47">
        <v>155.85</v>
      </c>
      <c r="O168" s="47">
        <v>163.84</v>
      </c>
      <c r="P168" s="47">
        <v>172.05</v>
      </c>
      <c r="Q168" s="47">
        <v>158.32</v>
      </c>
      <c r="R168" s="47">
        <v>157.97</v>
      </c>
      <c r="S168" s="47">
        <v>155.68</v>
      </c>
      <c r="T168" s="47">
        <v>131.58000000000001</v>
      </c>
      <c r="U168" s="47">
        <f t="shared" si="2"/>
        <v>2045.0099999999998</v>
      </c>
    </row>
    <row r="169" spans="1:21" x14ac:dyDescent="0.2">
      <c r="A169" s="46">
        <v>577</v>
      </c>
      <c r="B169" s="46">
        <v>1</v>
      </c>
      <c r="C169" s="47">
        <v>5.39</v>
      </c>
      <c r="D169" s="47">
        <v>1.21</v>
      </c>
      <c r="E169" s="47">
        <v>5.78</v>
      </c>
      <c r="F169" s="47">
        <v>0</v>
      </c>
      <c r="G169" s="47">
        <v>0</v>
      </c>
      <c r="H169" s="47">
        <v>29.67</v>
      </c>
      <c r="I169" s="47">
        <v>38.76</v>
      </c>
      <c r="J169" s="47">
        <v>28.46</v>
      </c>
      <c r="K169" s="47">
        <v>43.44</v>
      </c>
      <c r="L169" s="47">
        <v>46.3</v>
      </c>
      <c r="M169" s="47">
        <v>34.19</v>
      </c>
      <c r="N169" s="47">
        <v>48.64</v>
      </c>
      <c r="O169" s="47">
        <v>37.22</v>
      </c>
      <c r="P169" s="47">
        <v>34.14</v>
      </c>
      <c r="Q169" s="47">
        <v>40.159999999999997</v>
      </c>
      <c r="R169" s="47">
        <v>47.31</v>
      </c>
      <c r="S169" s="47">
        <v>35.19</v>
      </c>
      <c r="T169" s="47">
        <v>30.53</v>
      </c>
      <c r="U169" s="47">
        <f t="shared" si="2"/>
        <v>506.38999999999987</v>
      </c>
    </row>
    <row r="170" spans="1:21" x14ac:dyDescent="0.2">
      <c r="A170" s="46">
        <v>578</v>
      </c>
      <c r="B170" s="46">
        <v>1</v>
      </c>
      <c r="C170" s="47">
        <v>9.0500000000000007</v>
      </c>
      <c r="D170" s="47">
        <v>5.0999999999999996</v>
      </c>
      <c r="E170" s="47">
        <v>7.86</v>
      </c>
      <c r="F170" s="47">
        <v>0</v>
      </c>
      <c r="G170" s="47">
        <v>0</v>
      </c>
      <c r="H170" s="47">
        <v>110.71</v>
      </c>
      <c r="I170" s="47">
        <v>123.67</v>
      </c>
      <c r="J170" s="47">
        <v>99.65</v>
      </c>
      <c r="K170" s="47">
        <v>102.61</v>
      </c>
      <c r="L170" s="47">
        <v>117.6</v>
      </c>
      <c r="M170" s="47">
        <v>98.84</v>
      </c>
      <c r="N170" s="47">
        <v>112.68</v>
      </c>
      <c r="O170" s="47">
        <v>125.43</v>
      </c>
      <c r="P170" s="47">
        <v>124.45</v>
      </c>
      <c r="Q170" s="47">
        <v>126.64</v>
      </c>
      <c r="R170" s="47">
        <v>124.24</v>
      </c>
      <c r="S170" s="47">
        <v>121.58</v>
      </c>
      <c r="T170" s="47">
        <v>134.32</v>
      </c>
      <c r="U170" s="47">
        <f t="shared" si="2"/>
        <v>1544.43</v>
      </c>
    </row>
    <row r="171" spans="1:21" x14ac:dyDescent="0.2">
      <c r="A171" s="46">
        <v>581</v>
      </c>
      <c r="B171" s="46">
        <v>1</v>
      </c>
      <c r="C171" s="47">
        <v>1.54</v>
      </c>
      <c r="D171" s="47">
        <v>6.6</v>
      </c>
      <c r="E171" s="47">
        <v>0</v>
      </c>
      <c r="F171" s="47">
        <v>0</v>
      </c>
      <c r="G171" s="47">
        <v>0</v>
      </c>
      <c r="H171" s="47">
        <v>12.11</v>
      </c>
      <c r="I171" s="47">
        <v>17.2</v>
      </c>
      <c r="J171" s="47">
        <v>19.39</v>
      </c>
      <c r="K171" s="47">
        <v>15.34</v>
      </c>
      <c r="L171" s="47">
        <v>24.45</v>
      </c>
      <c r="M171" s="47">
        <v>22.34</v>
      </c>
      <c r="N171" s="47">
        <v>18.079999999999998</v>
      </c>
      <c r="O171" s="47">
        <v>20.48</v>
      </c>
      <c r="P171" s="47">
        <v>21.92</v>
      </c>
      <c r="Q171" s="47">
        <v>16.64</v>
      </c>
      <c r="R171" s="47">
        <v>19.7</v>
      </c>
      <c r="S171" s="47">
        <v>27.73</v>
      </c>
      <c r="T171" s="47">
        <v>14.22</v>
      </c>
      <c r="U171" s="47">
        <f t="shared" si="2"/>
        <v>257.73999999999995</v>
      </c>
    </row>
    <row r="172" spans="1:21" x14ac:dyDescent="0.2">
      <c r="A172" s="46">
        <v>592</v>
      </c>
      <c r="B172" s="46">
        <v>1</v>
      </c>
      <c r="C172" s="47">
        <v>0</v>
      </c>
      <c r="D172" s="47">
        <v>1.8</v>
      </c>
      <c r="E172" s="47">
        <v>2.1800000000000002</v>
      </c>
      <c r="F172" s="47">
        <v>0</v>
      </c>
      <c r="G172" s="47">
        <v>0</v>
      </c>
      <c r="H172" s="47">
        <v>2.9</v>
      </c>
      <c r="I172" s="47">
        <v>3.98</v>
      </c>
      <c r="J172" s="47">
        <v>3.98</v>
      </c>
      <c r="K172" s="47">
        <v>12.2</v>
      </c>
      <c r="L172" s="47">
        <v>7.08</v>
      </c>
      <c r="M172" s="47">
        <v>11.77</v>
      </c>
      <c r="N172" s="47">
        <v>11.06</v>
      </c>
      <c r="O172" s="47">
        <v>7.51</v>
      </c>
      <c r="P172" s="47">
        <v>10.64</v>
      </c>
      <c r="Q172" s="47">
        <v>12.74</v>
      </c>
      <c r="R172" s="47">
        <v>6.68</v>
      </c>
      <c r="S172" s="47">
        <v>12.6</v>
      </c>
      <c r="T172" s="47">
        <v>10.68</v>
      </c>
      <c r="U172" s="47">
        <f t="shared" si="2"/>
        <v>117.80000000000001</v>
      </c>
    </row>
    <row r="173" spans="1:21" x14ac:dyDescent="0.2">
      <c r="A173" s="46">
        <v>593</v>
      </c>
      <c r="B173" s="46">
        <v>1</v>
      </c>
      <c r="C173" s="47">
        <v>18.89</v>
      </c>
      <c r="D173" s="47">
        <v>20.7</v>
      </c>
      <c r="E173" s="47">
        <v>8.0299999999999994</v>
      </c>
      <c r="F173" s="47">
        <v>0</v>
      </c>
      <c r="G173" s="47">
        <v>0</v>
      </c>
      <c r="H173" s="47">
        <v>81.849999999999994</v>
      </c>
      <c r="I173" s="47">
        <v>81.3</v>
      </c>
      <c r="J173" s="47">
        <v>103.33</v>
      </c>
      <c r="K173" s="47">
        <v>86.1</v>
      </c>
      <c r="L173" s="47">
        <v>103.43</v>
      </c>
      <c r="M173" s="47">
        <v>97.29</v>
      </c>
      <c r="N173" s="47">
        <v>119.36</v>
      </c>
      <c r="O173" s="47">
        <v>117.07</v>
      </c>
      <c r="P173" s="47">
        <v>114</v>
      </c>
      <c r="Q173" s="47">
        <v>125.09</v>
      </c>
      <c r="R173" s="47">
        <v>115.16</v>
      </c>
      <c r="S173" s="47">
        <v>88.5</v>
      </c>
      <c r="T173" s="47">
        <v>99.49</v>
      </c>
      <c r="U173" s="47">
        <f t="shared" si="2"/>
        <v>1379.59</v>
      </c>
    </row>
    <row r="174" spans="1:21" x14ac:dyDescent="0.2">
      <c r="A174" s="46">
        <v>595</v>
      </c>
      <c r="B174" s="46">
        <v>1</v>
      </c>
      <c r="C174" s="47">
        <v>40.35</v>
      </c>
      <c r="D174" s="47">
        <v>0</v>
      </c>
      <c r="E174" s="47">
        <v>16.5</v>
      </c>
      <c r="F174" s="47">
        <v>0</v>
      </c>
      <c r="G174" s="47">
        <v>0</v>
      </c>
      <c r="H174" s="47">
        <v>116.16</v>
      </c>
      <c r="I174" s="47">
        <v>134.83000000000001</v>
      </c>
      <c r="J174" s="47">
        <v>152.25</v>
      </c>
      <c r="K174" s="47">
        <v>125.42</v>
      </c>
      <c r="L174" s="47">
        <v>136.25</v>
      </c>
      <c r="M174" s="47">
        <v>158.5</v>
      </c>
      <c r="N174" s="47">
        <v>148.28</v>
      </c>
      <c r="O174" s="47">
        <v>133.36000000000001</v>
      </c>
      <c r="P174" s="47">
        <v>123.05</v>
      </c>
      <c r="Q174" s="47">
        <v>127.45</v>
      </c>
      <c r="R174" s="47">
        <v>136.49</v>
      </c>
      <c r="S174" s="47">
        <v>125.7</v>
      </c>
      <c r="T174" s="47">
        <v>126.53</v>
      </c>
      <c r="U174" s="47">
        <f t="shared" si="2"/>
        <v>1801.1200000000001</v>
      </c>
    </row>
    <row r="175" spans="1:21" x14ac:dyDescent="0.2">
      <c r="A175" s="46">
        <v>599</v>
      </c>
      <c r="B175" s="46">
        <v>1</v>
      </c>
      <c r="C175" s="47">
        <v>1.63</v>
      </c>
      <c r="D175" s="47">
        <v>0.6</v>
      </c>
      <c r="E175" s="47">
        <v>0</v>
      </c>
      <c r="F175" s="47">
        <v>0</v>
      </c>
      <c r="G175" s="47">
        <v>0</v>
      </c>
      <c r="H175" s="47">
        <v>22.98</v>
      </c>
      <c r="I175" s="47">
        <v>29</v>
      </c>
      <c r="J175" s="47">
        <v>25</v>
      </c>
      <c r="K175" s="47">
        <v>26.08</v>
      </c>
      <c r="L175" s="47">
        <v>36</v>
      </c>
      <c r="M175" s="47">
        <v>30</v>
      </c>
      <c r="N175" s="47">
        <v>38</v>
      </c>
      <c r="O175" s="47">
        <v>44</v>
      </c>
      <c r="P175" s="47">
        <v>38</v>
      </c>
      <c r="Q175" s="47">
        <v>31</v>
      </c>
      <c r="R175" s="47">
        <v>38.78</v>
      </c>
      <c r="S175" s="47">
        <v>24</v>
      </c>
      <c r="T175" s="47">
        <v>33.700000000000003</v>
      </c>
      <c r="U175" s="47">
        <f t="shared" si="2"/>
        <v>418.77000000000004</v>
      </c>
    </row>
    <row r="176" spans="1:21" x14ac:dyDescent="0.2">
      <c r="A176" s="46">
        <v>600</v>
      </c>
      <c r="B176" s="46">
        <v>1</v>
      </c>
      <c r="C176" s="47">
        <v>2.95</v>
      </c>
      <c r="D176" s="47">
        <v>0</v>
      </c>
      <c r="E176" s="47">
        <v>0.05</v>
      </c>
      <c r="F176" s="47">
        <v>0</v>
      </c>
      <c r="G176" s="47">
        <v>0</v>
      </c>
      <c r="H176" s="47">
        <v>13.94</v>
      </c>
      <c r="I176" s="47">
        <v>10</v>
      </c>
      <c r="J176" s="47">
        <v>9.01</v>
      </c>
      <c r="K176" s="47">
        <v>7.45</v>
      </c>
      <c r="L176" s="47">
        <v>14</v>
      </c>
      <c r="M176" s="47">
        <v>17.010000000000002</v>
      </c>
      <c r="N176" s="47">
        <v>11.02</v>
      </c>
      <c r="O176" s="47">
        <v>8</v>
      </c>
      <c r="P176" s="47">
        <v>11.09</v>
      </c>
      <c r="Q176" s="47">
        <v>9</v>
      </c>
      <c r="R176" s="47">
        <v>16.239999999999998</v>
      </c>
      <c r="S176" s="47">
        <v>13.11</v>
      </c>
      <c r="T176" s="47">
        <v>12.66</v>
      </c>
      <c r="U176" s="47">
        <f t="shared" si="2"/>
        <v>155.53</v>
      </c>
    </row>
    <row r="177" spans="1:21" x14ac:dyDescent="0.2">
      <c r="A177" s="46">
        <v>601</v>
      </c>
      <c r="B177" s="46">
        <v>1</v>
      </c>
      <c r="C177" s="47">
        <v>5.64</v>
      </c>
      <c r="D177" s="47">
        <v>0.49</v>
      </c>
      <c r="E177" s="47">
        <v>2</v>
      </c>
      <c r="F177" s="47">
        <v>0</v>
      </c>
      <c r="G177" s="47">
        <v>0</v>
      </c>
      <c r="H177" s="47">
        <v>36.69</v>
      </c>
      <c r="I177" s="47">
        <v>39.83</v>
      </c>
      <c r="J177" s="47">
        <v>41.73</v>
      </c>
      <c r="K177" s="47">
        <v>38.04</v>
      </c>
      <c r="L177" s="47">
        <v>31.74</v>
      </c>
      <c r="M177" s="47">
        <v>45.66</v>
      </c>
      <c r="N177" s="47">
        <v>52.31</v>
      </c>
      <c r="O177" s="47">
        <v>45.49</v>
      </c>
      <c r="P177" s="47">
        <v>58.91</v>
      </c>
      <c r="Q177" s="47">
        <v>44.32</v>
      </c>
      <c r="R177" s="47">
        <v>46.26</v>
      </c>
      <c r="S177" s="47">
        <v>46.86</v>
      </c>
      <c r="T177" s="47">
        <v>46.04</v>
      </c>
      <c r="U177" s="47">
        <f t="shared" si="2"/>
        <v>582.00999999999988</v>
      </c>
    </row>
    <row r="178" spans="1:21" x14ac:dyDescent="0.2">
      <c r="A178" s="46">
        <v>621</v>
      </c>
      <c r="B178" s="46">
        <v>1</v>
      </c>
      <c r="C178" s="47">
        <v>104.5</v>
      </c>
      <c r="D178" s="47">
        <v>54.44</v>
      </c>
      <c r="E178" s="47">
        <v>119.42</v>
      </c>
      <c r="F178" s="47">
        <v>0.7</v>
      </c>
      <c r="G178" s="47">
        <v>0</v>
      </c>
      <c r="H178" s="47">
        <v>798.9</v>
      </c>
      <c r="I178" s="47">
        <v>933.86</v>
      </c>
      <c r="J178" s="47">
        <v>893.14</v>
      </c>
      <c r="K178" s="47">
        <v>927.93</v>
      </c>
      <c r="L178" s="47">
        <v>924.35</v>
      </c>
      <c r="M178" s="47">
        <v>899.62</v>
      </c>
      <c r="N178" s="47">
        <v>911.46</v>
      </c>
      <c r="O178" s="47">
        <v>900.93</v>
      </c>
      <c r="P178" s="47">
        <v>860.68</v>
      </c>
      <c r="Q178" s="47">
        <v>906.06</v>
      </c>
      <c r="R178" s="47">
        <v>883.78</v>
      </c>
      <c r="S178" s="47">
        <v>807.08</v>
      </c>
      <c r="T178" s="47">
        <v>785.67</v>
      </c>
      <c r="U178" s="47">
        <f t="shared" si="2"/>
        <v>11712.52</v>
      </c>
    </row>
    <row r="179" spans="1:21" x14ac:dyDescent="0.2">
      <c r="A179" s="46">
        <v>622</v>
      </c>
      <c r="B179" s="46">
        <v>1</v>
      </c>
      <c r="C179" s="47">
        <v>167.65</v>
      </c>
      <c r="D179" s="47">
        <v>129.38</v>
      </c>
      <c r="E179" s="47">
        <v>133.58000000000001</v>
      </c>
      <c r="F179" s="47">
        <v>1</v>
      </c>
      <c r="G179" s="47">
        <v>0</v>
      </c>
      <c r="H179" s="47">
        <v>781.19</v>
      </c>
      <c r="I179" s="47">
        <v>942.99</v>
      </c>
      <c r="J179" s="47">
        <v>896.93</v>
      </c>
      <c r="K179" s="47">
        <v>869.58</v>
      </c>
      <c r="L179" s="47">
        <v>838.66</v>
      </c>
      <c r="M179" s="47">
        <v>886.99</v>
      </c>
      <c r="N179" s="47">
        <v>900.02</v>
      </c>
      <c r="O179" s="47">
        <v>895.49</v>
      </c>
      <c r="P179" s="47">
        <v>882.96</v>
      </c>
      <c r="Q179" s="47">
        <v>924.85</v>
      </c>
      <c r="R179" s="47">
        <v>947.18</v>
      </c>
      <c r="S179" s="47">
        <v>888.39</v>
      </c>
      <c r="T179" s="47">
        <v>1028.6300000000001</v>
      </c>
      <c r="U179" s="47">
        <f t="shared" si="2"/>
        <v>12115.469999999998</v>
      </c>
    </row>
    <row r="180" spans="1:21" x14ac:dyDescent="0.2">
      <c r="A180" s="46">
        <v>623</v>
      </c>
      <c r="B180" s="46">
        <v>1</v>
      </c>
      <c r="C180" s="47">
        <v>65.27</v>
      </c>
      <c r="D180" s="47">
        <v>26.63</v>
      </c>
      <c r="E180" s="47">
        <v>62.99</v>
      </c>
      <c r="F180" s="47">
        <v>0</v>
      </c>
      <c r="G180" s="47">
        <v>0</v>
      </c>
      <c r="H180" s="47">
        <v>496.35</v>
      </c>
      <c r="I180" s="47">
        <v>524.97</v>
      </c>
      <c r="J180" s="47">
        <v>547.32000000000005</v>
      </c>
      <c r="K180" s="47">
        <v>519.61</v>
      </c>
      <c r="L180" s="47">
        <v>525.6</v>
      </c>
      <c r="M180" s="47">
        <v>521.23</v>
      </c>
      <c r="N180" s="47">
        <v>527.27</v>
      </c>
      <c r="O180" s="47">
        <v>528.11</v>
      </c>
      <c r="P180" s="47">
        <v>582.16999999999996</v>
      </c>
      <c r="Q180" s="47">
        <v>525.14</v>
      </c>
      <c r="R180" s="47">
        <v>557.25</v>
      </c>
      <c r="S180" s="47">
        <v>522.54999999999995</v>
      </c>
      <c r="T180" s="47">
        <v>517.54999999999995</v>
      </c>
      <c r="U180" s="47">
        <f t="shared" si="2"/>
        <v>7050.0100000000011</v>
      </c>
    </row>
    <row r="181" spans="1:21" x14ac:dyDescent="0.2">
      <c r="A181" s="46">
        <v>624</v>
      </c>
      <c r="B181" s="46">
        <v>1</v>
      </c>
      <c r="C181" s="47">
        <v>119.42</v>
      </c>
      <c r="D181" s="47">
        <v>23.35</v>
      </c>
      <c r="E181" s="47">
        <v>105.09</v>
      </c>
      <c r="F181" s="47">
        <v>0</v>
      </c>
      <c r="G181" s="47">
        <v>0</v>
      </c>
      <c r="H181" s="47">
        <v>577.12</v>
      </c>
      <c r="I181" s="47">
        <v>673.86</v>
      </c>
      <c r="J181" s="47">
        <v>716.02</v>
      </c>
      <c r="K181" s="47">
        <v>630.19000000000005</v>
      </c>
      <c r="L181" s="47">
        <v>705.93</v>
      </c>
      <c r="M181" s="47">
        <v>740.49</v>
      </c>
      <c r="N181" s="47">
        <v>729.19</v>
      </c>
      <c r="O181" s="47">
        <v>741.69</v>
      </c>
      <c r="P181" s="47">
        <v>689.37</v>
      </c>
      <c r="Q181" s="47">
        <v>661.82</v>
      </c>
      <c r="R181" s="47">
        <v>648.66999999999996</v>
      </c>
      <c r="S181" s="47">
        <v>732.42</v>
      </c>
      <c r="T181" s="47">
        <v>709.17</v>
      </c>
      <c r="U181" s="47">
        <f t="shared" si="2"/>
        <v>9203.7999999999993</v>
      </c>
    </row>
    <row r="182" spans="1:21" x14ac:dyDescent="0.2">
      <c r="A182" s="46">
        <v>625</v>
      </c>
      <c r="B182" s="46">
        <v>1</v>
      </c>
      <c r="C182" s="47">
        <v>588.66999999999996</v>
      </c>
      <c r="D182" s="47">
        <v>323.47000000000003</v>
      </c>
      <c r="E182" s="47">
        <v>417.18</v>
      </c>
      <c r="F182" s="47">
        <v>1.26</v>
      </c>
      <c r="G182" s="47">
        <v>0</v>
      </c>
      <c r="H182" s="47">
        <v>3490.96</v>
      </c>
      <c r="I182" s="47">
        <v>3971.47</v>
      </c>
      <c r="J182" s="47">
        <v>3853.92</v>
      </c>
      <c r="K182" s="47">
        <v>3741.61</v>
      </c>
      <c r="L182" s="47">
        <v>3668.37</v>
      </c>
      <c r="M182" s="47">
        <v>3825.16</v>
      </c>
      <c r="N182" s="47">
        <v>3773.23</v>
      </c>
      <c r="O182" s="47">
        <v>3696.01</v>
      </c>
      <c r="P182" s="47">
        <v>3589.67</v>
      </c>
      <c r="Q182" s="47">
        <v>3573.8</v>
      </c>
      <c r="R182" s="47">
        <v>3468.22</v>
      </c>
      <c r="S182" s="47">
        <v>3314.77</v>
      </c>
      <c r="T182" s="47">
        <v>3630.3</v>
      </c>
      <c r="U182" s="47">
        <f t="shared" si="2"/>
        <v>48928.07</v>
      </c>
    </row>
    <row r="183" spans="1:21" x14ac:dyDescent="0.2">
      <c r="A183" s="46">
        <v>630</v>
      </c>
      <c r="B183" s="46">
        <v>1</v>
      </c>
      <c r="C183" s="47">
        <v>5.9</v>
      </c>
      <c r="D183" s="47">
        <v>0</v>
      </c>
      <c r="E183" s="47">
        <v>5.01</v>
      </c>
      <c r="F183" s="47">
        <v>0</v>
      </c>
      <c r="G183" s="47">
        <v>0</v>
      </c>
      <c r="H183" s="47">
        <v>35.51</v>
      </c>
      <c r="I183" s="47">
        <v>31.88</v>
      </c>
      <c r="J183" s="47">
        <v>34.58</v>
      </c>
      <c r="K183" s="47">
        <v>30</v>
      </c>
      <c r="L183" s="47">
        <v>34.15</v>
      </c>
      <c r="M183" s="47">
        <v>19.59</v>
      </c>
      <c r="N183" s="47">
        <v>34.83</v>
      </c>
      <c r="O183" s="47">
        <v>20.51</v>
      </c>
      <c r="P183" s="47">
        <v>22.17</v>
      </c>
      <c r="Q183" s="47">
        <v>30.88</v>
      </c>
      <c r="R183" s="47">
        <v>26.96</v>
      </c>
      <c r="S183" s="47">
        <v>31.93</v>
      </c>
      <c r="T183" s="47">
        <v>23.55</v>
      </c>
      <c r="U183" s="47">
        <f t="shared" si="2"/>
        <v>387.45</v>
      </c>
    </row>
    <row r="184" spans="1:21" x14ac:dyDescent="0.2">
      <c r="A184" s="46">
        <v>635</v>
      </c>
      <c r="B184" s="46">
        <v>1</v>
      </c>
      <c r="C184" s="47">
        <v>1.28</v>
      </c>
      <c r="D184" s="47">
        <v>0.59</v>
      </c>
      <c r="E184" s="47">
        <v>0</v>
      </c>
      <c r="F184" s="47">
        <v>0</v>
      </c>
      <c r="G184" s="47">
        <v>0</v>
      </c>
      <c r="H184" s="47">
        <v>8.77</v>
      </c>
      <c r="I184" s="47">
        <v>7.38</v>
      </c>
      <c r="J184" s="47">
        <v>7</v>
      </c>
      <c r="K184" s="47">
        <v>12</v>
      </c>
      <c r="L184" s="47">
        <v>9.76</v>
      </c>
      <c r="M184" s="47">
        <v>9.7899999999999991</v>
      </c>
      <c r="N184" s="47">
        <v>8.32</v>
      </c>
      <c r="O184" s="47">
        <v>7.27</v>
      </c>
      <c r="P184" s="47">
        <v>5</v>
      </c>
      <c r="Q184" s="47">
        <v>13.2</v>
      </c>
      <c r="R184" s="47">
        <v>10</v>
      </c>
      <c r="S184" s="47">
        <v>11</v>
      </c>
      <c r="T184" s="47">
        <v>5.25</v>
      </c>
      <c r="U184" s="47">
        <f t="shared" si="2"/>
        <v>116.60999999999999</v>
      </c>
    </row>
    <row r="185" spans="1:21" x14ac:dyDescent="0.2">
      <c r="A185" s="46">
        <v>640</v>
      </c>
      <c r="B185" s="46">
        <v>1</v>
      </c>
      <c r="C185" s="47">
        <v>3.05</v>
      </c>
      <c r="D185" s="47">
        <v>0.49</v>
      </c>
      <c r="E185" s="47">
        <v>2</v>
      </c>
      <c r="F185" s="47">
        <v>0</v>
      </c>
      <c r="G185" s="47">
        <v>0</v>
      </c>
      <c r="H185" s="47">
        <v>28.72</v>
      </c>
      <c r="I185" s="47">
        <v>20</v>
      </c>
      <c r="J185" s="47">
        <v>26.66</v>
      </c>
      <c r="K185" s="47">
        <v>18.75</v>
      </c>
      <c r="L185" s="47">
        <v>24.69</v>
      </c>
      <c r="M185" s="47">
        <v>15.87</v>
      </c>
      <c r="N185" s="47">
        <v>25.77</v>
      </c>
      <c r="O185" s="47">
        <v>28.66</v>
      </c>
      <c r="P185" s="47">
        <v>31.99</v>
      </c>
      <c r="Q185" s="47">
        <v>30.09</v>
      </c>
      <c r="R185" s="47">
        <v>36.92</v>
      </c>
      <c r="S185" s="47">
        <v>37.229999999999997</v>
      </c>
      <c r="T185" s="47">
        <v>33.14</v>
      </c>
      <c r="U185" s="47">
        <f t="shared" si="2"/>
        <v>364.03000000000003</v>
      </c>
    </row>
    <row r="186" spans="1:21" x14ac:dyDescent="0.2">
      <c r="A186" s="46">
        <v>656</v>
      </c>
      <c r="B186" s="46">
        <v>1</v>
      </c>
      <c r="C186" s="47">
        <v>61.75</v>
      </c>
      <c r="D186" s="47">
        <v>45.75</v>
      </c>
      <c r="E186" s="47">
        <v>47.53</v>
      </c>
      <c r="F186" s="47">
        <v>0</v>
      </c>
      <c r="G186" s="47">
        <v>0</v>
      </c>
      <c r="H186" s="47">
        <v>256.7</v>
      </c>
      <c r="I186" s="47">
        <v>323.85000000000002</v>
      </c>
      <c r="J186" s="47">
        <v>305.54000000000002</v>
      </c>
      <c r="K186" s="47">
        <v>311.83</v>
      </c>
      <c r="L186" s="47">
        <v>344.7</v>
      </c>
      <c r="M186" s="47">
        <v>363.42</v>
      </c>
      <c r="N186" s="47">
        <v>358</v>
      </c>
      <c r="O186" s="47">
        <v>357.72</v>
      </c>
      <c r="P186" s="47">
        <v>327.88</v>
      </c>
      <c r="Q186" s="47">
        <v>357.53</v>
      </c>
      <c r="R186" s="47">
        <v>371.4</v>
      </c>
      <c r="S186" s="47">
        <v>346.69</v>
      </c>
      <c r="T186" s="47">
        <v>380.05</v>
      </c>
      <c r="U186" s="47">
        <f t="shared" si="2"/>
        <v>4560.34</v>
      </c>
    </row>
    <row r="187" spans="1:21" x14ac:dyDescent="0.2">
      <c r="A187" s="46">
        <v>659</v>
      </c>
      <c r="B187" s="46">
        <v>1</v>
      </c>
      <c r="C187" s="47">
        <v>42.05</v>
      </c>
      <c r="D187" s="47">
        <v>0</v>
      </c>
      <c r="E187" s="47">
        <v>49.48</v>
      </c>
      <c r="F187" s="47">
        <v>0</v>
      </c>
      <c r="G187" s="47">
        <v>0</v>
      </c>
      <c r="H187" s="47">
        <v>212.56</v>
      </c>
      <c r="I187" s="47">
        <v>278.92</v>
      </c>
      <c r="J187" s="47">
        <v>278.94</v>
      </c>
      <c r="K187" s="47">
        <v>269.72000000000003</v>
      </c>
      <c r="L187" s="47">
        <v>303.31</v>
      </c>
      <c r="M187" s="47">
        <v>317.13</v>
      </c>
      <c r="N187" s="47">
        <v>299.88</v>
      </c>
      <c r="O187" s="47">
        <v>343.66</v>
      </c>
      <c r="P187" s="47">
        <v>331.12</v>
      </c>
      <c r="Q187" s="47">
        <v>322.8</v>
      </c>
      <c r="R187" s="47">
        <v>351.35</v>
      </c>
      <c r="S187" s="47">
        <v>339.94</v>
      </c>
      <c r="T187" s="47">
        <v>312.37</v>
      </c>
      <c r="U187" s="47">
        <f t="shared" si="2"/>
        <v>4053.23</v>
      </c>
    </row>
    <row r="188" spans="1:21" x14ac:dyDescent="0.2">
      <c r="A188" s="46">
        <v>671</v>
      </c>
      <c r="B188" s="46">
        <v>1</v>
      </c>
      <c r="C188" s="47">
        <v>1.43</v>
      </c>
      <c r="D188" s="47">
        <v>0</v>
      </c>
      <c r="E188" s="47">
        <v>1.35</v>
      </c>
      <c r="F188" s="47">
        <v>0</v>
      </c>
      <c r="G188" s="47">
        <v>0</v>
      </c>
      <c r="H188" s="47">
        <v>29.1</v>
      </c>
      <c r="I188" s="47">
        <v>25.08</v>
      </c>
      <c r="J188" s="47">
        <v>27.54</v>
      </c>
      <c r="K188" s="47">
        <v>25.09</v>
      </c>
      <c r="L188" s="47">
        <v>25.34</v>
      </c>
      <c r="M188" s="47">
        <v>24.7</v>
      </c>
      <c r="N188" s="47">
        <v>38.11</v>
      </c>
      <c r="O188" s="47">
        <v>27.97</v>
      </c>
      <c r="P188" s="47">
        <v>34.01</v>
      </c>
      <c r="Q188" s="47">
        <v>24.61</v>
      </c>
      <c r="R188" s="47">
        <v>37.4</v>
      </c>
      <c r="S188" s="47">
        <v>30.33</v>
      </c>
      <c r="T188" s="47">
        <v>22.74</v>
      </c>
      <c r="U188" s="47">
        <f t="shared" si="2"/>
        <v>374.8</v>
      </c>
    </row>
    <row r="189" spans="1:21" x14ac:dyDescent="0.2">
      <c r="A189" s="46">
        <v>676</v>
      </c>
      <c r="B189" s="46">
        <v>1</v>
      </c>
      <c r="C189" s="47">
        <v>1.55</v>
      </c>
      <c r="D189" s="47">
        <v>0</v>
      </c>
      <c r="E189" s="47">
        <v>1.22</v>
      </c>
      <c r="F189" s="47">
        <v>0</v>
      </c>
      <c r="G189" s="47">
        <v>0</v>
      </c>
      <c r="H189" s="47">
        <v>15.73</v>
      </c>
      <c r="I189" s="47">
        <v>16.760000000000002</v>
      </c>
      <c r="J189" s="47">
        <v>7.77</v>
      </c>
      <c r="K189" s="47">
        <v>13.39</v>
      </c>
      <c r="L189" s="47">
        <v>13.61</v>
      </c>
      <c r="M189" s="47">
        <v>13.99</v>
      </c>
      <c r="N189" s="47">
        <v>16</v>
      </c>
      <c r="O189" s="47">
        <v>19</v>
      </c>
      <c r="P189" s="47">
        <v>18</v>
      </c>
      <c r="Q189" s="47">
        <v>12.11</v>
      </c>
      <c r="R189" s="47">
        <v>19.920000000000002</v>
      </c>
      <c r="S189" s="47">
        <v>22.44</v>
      </c>
      <c r="T189" s="47">
        <v>11</v>
      </c>
      <c r="U189" s="47">
        <f t="shared" si="2"/>
        <v>202.49</v>
      </c>
    </row>
    <row r="190" spans="1:21" x14ac:dyDescent="0.2">
      <c r="A190" s="46">
        <v>682</v>
      </c>
      <c r="B190" s="46">
        <v>1</v>
      </c>
      <c r="C190" s="47">
        <v>8.6</v>
      </c>
      <c r="D190" s="47">
        <v>0</v>
      </c>
      <c r="E190" s="47">
        <v>11.92</v>
      </c>
      <c r="F190" s="47">
        <v>1</v>
      </c>
      <c r="G190" s="47">
        <v>0</v>
      </c>
      <c r="H190" s="47">
        <v>72.739999999999995</v>
      </c>
      <c r="I190" s="47">
        <v>99.35</v>
      </c>
      <c r="J190" s="47">
        <v>89.02</v>
      </c>
      <c r="K190" s="47">
        <v>96.58</v>
      </c>
      <c r="L190" s="47">
        <v>94.05</v>
      </c>
      <c r="M190" s="47">
        <v>82.09</v>
      </c>
      <c r="N190" s="47">
        <v>96.42</v>
      </c>
      <c r="O190" s="47">
        <v>97.63</v>
      </c>
      <c r="P190" s="47">
        <v>89.28</v>
      </c>
      <c r="Q190" s="47">
        <v>91.7</v>
      </c>
      <c r="R190" s="47">
        <v>96.26</v>
      </c>
      <c r="S190" s="47">
        <v>99.87</v>
      </c>
      <c r="T190" s="47">
        <v>78.98</v>
      </c>
      <c r="U190" s="47">
        <f t="shared" si="2"/>
        <v>1205.4900000000002</v>
      </c>
    </row>
    <row r="191" spans="1:21" x14ac:dyDescent="0.2">
      <c r="A191" s="46">
        <v>690</v>
      </c>
      <c r="B191" s="46">
        <v>1</v>
      </c>
      <c r="C191" s="47">
        <v>14.04</v>
      </c>
      <c r="D191" s="47">
        <v>0</v>
      </c>
      <c r="E191" s="47">
        <v>7.47</v>
      </c>
      <c r="F191" s="47">
        <v>0</v>
      </c>
      <c r="G191" s="47">
        <v>0</v>
      </c>
      <c r="H191" s="47">
        <v>61.27</v>
      </c>
      <c r="I191" s="47">
        <v>74.53</v>
      </c>
      <c r="J191" s="47">
        <v>72.63</v>
      </c>
      <c r="K191" s="47">
        <v>94.13</v>
      </c>
      <c r="L191" s="47">
        <v>72.86</v>
      </c>
      <c r="M191" s="47">
        <v>60.22</v>
      </c>
      <c r="N191" s="47">
        <v>87.62</v>
      </c>
      <c r="O191" s="47">
        <v>62.19</v>
      </c>
      <c r="P191" s="47">
        <v>84.25</v>
      </c>
      <c r="Q191" s="47">
        <v>85.06</v>
      </c>
      <c r="R191" s="47">
        <v>82.48</v>
      </c>
      <c r="S191" s="47">
        <v>82.71</v>
      </c>
      <c r="T191" s="47">
        <v>69.92</v>
      </c>
      <c r="U191" s="47">
        <f t="shared" si="2"/>
        <v>1011.38</v>
      </c>
    </row>
    <row r="192" spans="1:21" x14ac:dyDescent="0.2">
      <c r="A192" s="46">
        <v>695</v>
      </c>
      <c r="B192" s="46">
        <v>1</v>
      </c>
      <c r="C192" s="47">
        <v>3.22</v>
      </c>
      <c r="D192" s="47">
        <v>9.76</v>
      </c>
      <c r="E192" s="47">
        <v>9.02</v>
      </c>
      <c r="F192" s="47">
        <v>0</v>
      </c>
      <c r="G192" s="47">
        <v>0</v>
      </c>
      <c r="H192" s="47">
        <v>41.11</v>
      </c>
      <c r="I192" s="47">
        <v>65.2</v>
      </c>
      <c r="J192" s="47">
        <v>50.25</v>
      </c>
      <c r="K192" s="47">
        <v>61.76</v>
      </c>
      <c r="L192" s="47">
        <v>61.07</v>
      </c>
      <c r="M192" s="47">
        <v>73.75</v>
      </c>
      <c r="N192" s="47">
        <v>73.62</v>
      </c>
      <c r="O192" s="47">
        <v>72.33</v>
      </c>
      <c r="P192" s="47">
        <v>72.58</v>
      </c>
      <c r="Q192" s="47">
        <v>62.82</v>
      </c>
      <c r="R192" s="47">
        <v>76.31</v>
      </c>
      <c r="S192" s="47">
        <v>65.48</v>
      </c>
      <c r="T192" s="47">
        <v>57.16</v>
      </c>
      <c r="U192" s="47">
        <f t="shared" si="2"/>
        <v>855.44000000000017</v>
      </c>
    </row>
    <row r="193" spans="1:21" x14ac:dyDescent="0.2">
      <c r="A193" s="46">
        <v>696</v>
      </c>
      <c r="B193" s="46">
        <v>1</v>
      </c>
      <c r="C193" s="47">
        <v>5.39</v>
      </c>
      <c r="D193" s="47">
        <v>0</v>
      </c>
      <c r="E193" s="47">
        <v>4.6399999999999997</v>
      </c>
      <c r="F193" s="47">
        <v>0</v>
      </c>
      <c r="G193" s="47">
        <v>0</v>
      </c>
      <c r="H193" s="47">
        <v>26.92</v>
      </c>
      <c r="I193" s="47">
        <v>24.73</v>
      </c>
      <c r="J193" s="47">
        <v>43.4</v>
      </c>
      <c r="K193" s="47">
        <v>46.11</v>
      </c>
      <c r="L193" s="47">
        <v>36.32</v>
      </c>
      <c r="M193" s="47">
        <v>51</v>
      </c>
      <c r="N193" s="47">
        <v>37.159999999999997</v>
      </c>
      <c r="O193" s="47">
        <v>43.45</v>
      </c>
      <c r="P193" s="47">
        <v>33.81</v>
      </c>
      <c r="Q193" s="47">
        <v>45.67</v>
      </c>
      <c r="R193" s="47">
        <v>31.94</v>
      </c>
      <c r="S193" s="47">
        <v>33.24</v>
      </c>
      <c r="T193" s="47">
        <v>39.44</v>
      </c>
      <c r="U193" s="47">
        <f t="shared" si="2"/>
        <v>503.21999999999997</v>
      </c>
    </row>
    <row r="194" spans="1:21" x14ac:dyDescent="0.2">
      <c r="A194" s="46">
        <v>698</v>
      </c>
      <c r="B194" s="46">
        <v>1</v>
      </c>
      <c r="C194" s="47">
        <v>2.25</v>
      </c>
      <c r="D194" s="47">
        <v>5.79</v>
      </c>
      <c r="E194" s="47">
        <v>0.85</v>
      </c>
      <c r="F194" s="47">
        <v>0</v>
      </c>
      <c r="G194" s="47">
        <v>0</v>
      </c>
      <c r="H194" s="47">
        <v>16</v>
      </c>
      <c r="I194" s="47">
        <v>12</v>
      </c>
      <c r="J194" s="47">
        <v>15.45</v>
      </c>
      <c r="K194" s="47">
        <v>10.78</v>
      </c>
      <c r="L194" s="47">
        <v>14.49</v>
      </c>
      <c r="M194" s="47">
        <v>11</v>
      </c>
      <c r="N194" s="47">
        <v>11.39</v>
      </c>
      <c r="O194" s="47">
        <v>11</v>
      </c>
      <c r="P194" s="47">
        <v>12.59</v>
      </c>
      <c r="Q194" s="47">
        <v>13.39</v>
      </c>
      <c r="R194" s="47">
        <v>12.37</v>
      </c>
      <c r="S194" s="47">
        <v>21.09</v>
      </c>
      <c r="T194" s="47">
        <v>19.98</v>
      </c>
      <c r="U194" s="47">
        <f t="shared" si="2"/>
        <v>190.42000000000002</v>
      </c>
    </row>
    <row r="195" spans="1:21" x14ac:dyDescent="0.2">
      <c r="A195" s="46">
        <v>700</v>
      </c>
      <c r="B195" s="46">
        <v>1</v>
      </c>
      <c r="C195" s="47">
        <v>19.72</v>
      </c>
      <c r="D195" s="47">
        <v>0.6</v>
      </c>
      <c r="E195" s="47">
        <v>11.86</v>
      </c>
      <c r="F195" s="47">
        <v>0</v>
      </c>
      <c r="G195" s="47">
        <v>0</v>
      </c>
      <c r="H195" s="47">
        <v>129.99</v>
      </c>
      <c r="I195" s="47">
        <v>141</v>
      </c>
      <c r="J195" s="47">
        <v>144.13</v>
      </c>
      <c r="K195" s="47">
        <v>140.69999999999999</v>
      </c>
      <c r="L195" s="47">
        <v>143.13999999999999</v>
      </c>
      <c r="M195" s="47">
        <v>153.97</v>
      </c>
      <c r="N195" s="47">
        <v>128.6</v>
      </c>
      <c r="O195" s="47">
        <v>149.24</v>
      </c>
      <c r="P195" s="47">
        <v>152.38999999999999</v>
      </c>
      <c r="Q195" s="47">
        <v>153.5</v>
      </c>
      <c r="R195" s="47">
        <v>147.13999999999999</v>
      </c>
      <c r="S195" s="47">
        <v>127.73</v>
      </c>
      <c r="T195" s="47">
        <v>114.09</v>
      </c>
      <c r="U195" s="47">
        <f t="shared" ref="U195:U258" si="3">SUM(C195:T195)</f>
        <v>1857.8</v>
      </c>
    </row>
    <row r="196" spans="1:21" x14ac:dyDescent="0.2">
      <c r="A196" s="46">
        <v>701</v>
      </c>
      <c r="B196" s="46">
        <v>1</v>
      </c>
      <c r="C196" s="47">
        <v>26.29</v>
      </c>
      <c r="D196" s="47">
        <v>8.42</v>
      </c>
      <c r="E196" s="47">
        <v>41.04</v>
      </c>
      <c r="F196" s="47">
        <v>0</v>
      </c>
      <c r="G196" s="47">
        <v>0</v>
      </c>
      <c r="H196" s="47">
        <v>137.49</v>
      </c>
      <c r="I196" s="47">
        <v>198.59</v>
      </c>
      <c r="J196" s="47">
        <v>158.84</v>
      </c>
      <c r="K196" s="47">
        <v>177.56</v>
      </c>
      <c r="L196" s="47">
        <v>181.8</v>
      </c>
      <c r="M196" s="47">
        <v>178.57</v>
      </c>
      <c r="N196" s="47">
        <v>184.84</v>
      </c>
      <c r="O196" s="47">
        <v>214.46</v>
      </c>
      <c r="P196" s="47">
        <v>212.33</v>
      </c>
      <c r="Q196" s="47">
        <v>194.68</v>
      </c>
      <c r="R196" s="47">
        <v>185.87</v>
      </c>
      <c r="S196" s="47">
        <v>170.04</v>
      </c>
      <c r="T196" s="47">
        <v>148.19999999999999</v>
      </c>
      <c r="U196" s="47">
        <f t="shared" si="3"/>
        <v>2419.0199999999995</v>
      </c>
    </row>
    <row r="197" spans="1:21" x14ac:dyDescent="0.2">
      <c r="A197" s="46">
        <v>704</v>
      </c>
      <c r="B197" s="46">
        <v>1</v>
      </c>
      <c r="C197" s="47">
        <v>12.46</v>
      </c>
      <c r="D197" s="47">
        <v>4.04</v>
      </c>
      <c r="E197" s="47">
        <v>6.94</v>
      </c>
      <c r="F197" s="47">
        <v>0.99</v>
      </c>
      <c r="G197" s="47">
        <v>0</v>
      </c>
      <c r="H197" s="47">
        <v>110.08</v>
      </c>
      <c r="I197" s="47">
        <v>122.13</v>
      </c>
      <c r="J197" s="47">
        <v>122.81</v>
      </c>
      <c r="K197" s="47">
        <v>147.51</v>
      </c>
      <c r="L197" s="47">
        <v>125.57</v>
      </c>
      <c r="M197" s="47">
        <v>135.91999999999999</v>
      </c>
      <c r="N197" s="47">
        <v>146.97999999999999</v>
      </c>
      <c r="O197" s="47">
        <v>140.02000000000001</v>
      </c>
      <c r="P197" s="47">
        <v>149.47999999999999</v>
      </c>
      <c r="Q197" s="47">
        <v>147.16</v>
      </c>
      <c r="R197" s="47">
        <v>124.38</v>
      </c>
      <c r="S197" s="47">
        <v>148.30000000000001</v>
      </c>
      <c r="T197" s="47">
        <v>131.27000000000001</v>
      </c>
      <c r="U197" s="47">
        <f t="shared" si="3"/>
        <v>1776.0400000000002</v>
      </c>
    </row>
    <row r="198" spans="1:21" x14ac:dyDescent="0.2">
      <c r="A198" s="46">
        <v>706</v>
      </c>
      <c r="B198" s="46">
        <v>1</v>
      </c>
      <c r="C198" s="47">
        <v>19.2</v>
      </c>
      <c r="D198" s="47">
        <v>26.52</v>
      </c>
      <c r="E198" s="47">
        <v>13.62</v>
      </c>
      <c r="F198" s="47">
        <v>0</v>
      </c>
      <c r="G198" s="47">
        <v>0</v>
      </c>
      <c r="H198" s="47">
        <v>69.989999999999995</v>
      </c>
      <c r="I198" s="47">
        <v>108.1</v>
      </c>
      <c r="J198" s="47">
        <v>91.38</v>
      </c>
      <c r="K198" s="47">
        <v>110.57</v>
      </c>
      <c r="L198" s="47">
        <v>109.95</v>
      </c>
      <c r="M198" s="47">
        <v>102.93</v>
      </c>
      <c r="N198" s="47">
        <v>114.01</v>
      </c>
      <c r="O198" s="47">
        <v>114.25</v>
      </c>
      <c r="P198" s="47">
        <v>109.27</v>
      </c>
      <c r="Q198" s="47">
        <v>109.5</v>
      </c>
      <c r="R198" s="47">
        <v>102.12</v>
      </c>
      <c r="S198" s="47">
        <v>107.04</v>
      </c>
      <c r="T198" s="47">
        <v>95.97</v>
      </c>
      <c r="U198" s="47">
        <f t="shared" si="3"/>
        <v>1404.4199999999998</v>
      </c>
    </row>
    <row r="199" spans="1:21" x14ac:dyDescent="0.2">
      <c r="A199" s="46">
        <v>707</v>
      </c>
      <c r="B199" s="46">
        <v>1</v>
      </c>
      <c r="C199" s="47">
        <v>1.1200000000000001</v>
      </c>
      <c r="D199" s="47">
        <v>0</v>
      </c>
      <c r="E199" s="47">
        <v>2</v>
      </c>
      <c r="F199" s="47">
        <v>0</v>
      </c>
      <c r="G199" s="47">
        <v>0</v>
      </c>
      <c r="H199" s="47">
        <v>3</v>
      </c>
      <c r="I199" s="47">
        <v>3.65</v>
      </c>
      <c r="J199" s="47">
        <v>2.04</v>
      </c>
      <c r="K199" s="47">
        <v>5.66</v>
      </c>
      <c r="L199" s="47">
        <v>4.5599999999999996</v>
      </c>
      <c r="M199" s="47">
        <v>13.05</v>
      </c>
      <c r="N199" s="47">
        <v>8</v>
      </c>
      <c r="O199" s="47">
        <v>6</v>
      </c>
      <c r="P199" s="47">
        <v>6.89</v>
      </c>
      <c r="Q199" s="47">
        <v>5</v>
      </c>
      <c r="R199" s="47">
        <v>12.08</v>
      </c>
      <c r="S199" s="47">
        <v>6</v>
      </c>
      <c r="T199" s="47">
        <v>2.29</v>
      </c>
      <c r="U199" s="47">
        <f t="shared" si="3"/>
        <v>81.34</v>
      </c>
    </row>
    <row r="200" spans="1:21" x14ac:dyDescent="0.2">
      <c r="A200" s="46">
        <v>709</v>
      </c>
      <c r="B200" s="46">
        <v>1</v>
      </c>
      <c r="C200" s="47">
        <v>114.42</v>
      </c>
      <c r="D200" s="47">
        <v>45.12</v>
      </c>
      <c r="E200" s="47">
        <v>115.82</v>
      </c>
      <c r="F200" s="47">
        <v>1.54</v>
      </c>
      <c r="G200" s="47">
        <v>0</v>
      </c>
      <c r="H200" s="47">
        <v>739.59</v>
      </c>
      <c r="I200" s="47">
        <v>839.64</v>
      </c>
      <c r="J200" s="47">
        <v>846.23</v>
      </c>
      <c r="K200" s="47">
        <v>778.84</v>
      </c>
      <c r="L200" s="47">
        <v>789</v>
      </c>
      <c r="M200" s="47">
        <v>831.1</v>
      </c>
      <c r="N200" s="47">
        <v>831.37</v>
      </c>
      <c r="O200" s="47">
        <v>762.95</v>
      </c>
      <c r="P200" s="47">
        <v>820.43</v>
      </c>
      <c r="Q200" s="47">
        <v>823.36</v>
      </c>
      <c r="R200" s="47">
        <v>807.01</v>
      </c>
      <c r="S200" s="47">
        <v>728.46</v>
      </c>
      <c r="T200" s="47">
        <v>666.23</v>
      </c>
      <c r="U200" s="47">
        <f t="shared" si="3"/>
        <v>10541.11</v>
      </c>
    </row>
    <row r="201" spans="1:21" x14ac:dyDescent="0.2">
      <c r="A201" s="46">
        <v>712</v>
      </c>
      <c r="B201" s="46">
        <v>1</v>
      </c>
      <c r="C201" s="47">
        <v>9.9</v>
      </c>
      <c r="D201" s="47">
        <v>10.77</v>
      </c>
      <c r="E201" s="47">
        <v>11.75</v>
      </c>
      <c r="F201" s="47">
        <v>0</v>
      </c>
      <c r="G201" s="47">
        <v>0</v>
      </c>
      <c r="H201" s="47">
        <v>38.700000000000003</v>
      </c>
      <c r="I201" s="47">
        <v>43.9</v>
      </c>
      <c r="J201" s="47">
        <v>43.5</v>
      </c>
      <c r="K201" s="47">
        <v>49.51</v>
      </c>
      <c r="L201" s="47">
        <v>57.3</v>
      </c>
      <c r="M201" s="47">
        <v>40.380000000000003</v>
      </c>
      <c r="N201" s="47">
        <v>47.15</v>
      </c>
      <c r="O201" s="47">
        <v>50.57</v>
      </c>
      <c r="P201" s="47">
        <v>51.22</v>
      </c>
      <c r="Q201" s="47">
        <v>51.4</v>
      </c>
      <c r="R201" s="47">
        <v>50.08</v>
      </c>
      <c r="S201" s="47">
        <v>44.41</v>
      </c>
      <c r="T201" s="47">
        <v>44.04</v>
      </c>
      <c r="U201" s="47">
        <f t="shared" si="3"/>
        <v>644.57999999999993</v>
      </c>
    </row>
    <row r="202" spans="1:21" x14ac:dyDescent="0.2">
      <c r="A202" s="46">
        <v>716</v>
      </c>
      <c r="B202" s="46">
        <v>1</v>
      </c>
      <c r="C202" s="47">
        <v>24.34</v>
      </c>
      <c r="D202" s="47">
        <v>0</v>
      </c>
      <c r="E202" s="47">
        <v>20.100000000000001</v>
      </c>
      <c r="F202" s="47">
        <v>0</v>
      </c>
      <c r="G202" s="47">
        <v>0</v>
      </c>
      <c r="H202" s="47">
        <v>111.4</v>
      </c>
      <c r="I202" s="47">
        <v>119.81</v>
      </c>
      <c r="J202" s="47">
        <v>146.32</v>
      </c>
      <c r="K202" s="47">
        <v>141.13</v>
      </c>
      <c r="L202" s="47">
        <v>154.02000000000001</v>
      </c>
      <c r="M202" s="47">
        <v>139.29</v>
      </c>
      <c r="N202" s="47">
        <v>138.13999999999999</v>
      </c>
      <c r="O202" s="47">
        <v>151.72999999999999</v>
      </c>
      <c r="P202" s="47">
        <v>147.15</v>
      </c>
      <c r="Q202" s="47">
        <v>130.44</v>
      </c>
      <c r="R202" s="47">
        <v>141.66</v>
      </c>
      <c r="S202" s="47">
        <v>148.22</v>
      </c>
      <c r="T202" s="47">
        <v>113.43</v>
      </c>
      <c r="U202" s="47">
        <f t="shared" si="3"/>
        <v>1827.18</v>
      </c>
    </row>
    <row r="203" spans="1:21" x14ac:dyDescent="0.2">
      <c r="A203" s="46">
        <v>717</v>
      </c>
      <c r="B203" s="46">
        <v>1</v>
      </c>
      <c r="C203" s="47">
        <v>24.02</v>
      </c>
      <c r="D203" s="47">
        <v>0</v>
      </c>
      <c r="E203" s="47">
        <v>22.37</v>
      </c>
      <c r="F203" s="47">
        <v>0</v>
      </c>
      <c r="G203" s="47">
        <v>0</v>
      </c>
      <c r="H203" s="47">
        <v>109.56</v>
      </c>
      <c r="I203" s="47">
        <v>126.66</v>
      </c>
      <c r="J203" s="47">
        <v>125.2</v>
      </c>
      <c r="K203" s="47">
        <v>125.82</v>
      </c>
      <c r="L203" s="47">
        <v>127.57</v>
      </c>
      <c r="M203" s="47">
        <v>163.97</v>
      </c>
      <c r="N203" s="47">
        <v>161.99</v>
      </c>
      <c r="O203" s="47">
        <v>140.49</v>
      </c>
      <c r="P203" s="47">
        <v>178.32</v>
      </c>
      <c r="Q203" s="47">
        <v>171</v>
      </c>
      <c r="R203" s="47">
        <v>153.28</v>
      </c>
      <c r="S203" s="47">
        <v>157.65</v>
      </c>
      <c r="T203" s="47">
        <v>153.44999999999999</v>
      </c>
      <c r="U203" s="47">
        <f t="shared" si="3"/>
        <v>1941.3500000000001</v>
      </c>
    </row>
    <row r="204" spans="1:21" x14ac:dyDescent="0.2">
      <c r="A204" s="46">
        <v>719</v>
      </c>
      <c r="B204" s="46">
        <v>1</v>
      </c>
      <c r="C204" s="47">
        <v>61.27</v>
      </c>
      <c r="D204" s="47">
        <v>3.28</v>
      </c>
      <c r="E204" s="47">
        <v>57.07</v>
      </c>
      <c r="F204" s="47">
        <v>0</v>
      </c>
      <c r="G204" s="47">
        <v>0</v>
      </c>
      <c r="H204" s="47">
        <v>542.94000000000005</v>
      </c>
      <c r="I204" s="47">
        <v>632.66</v>
      </c>
      <c r="J204" s="47">
        <v>636.38</v>
      </c>
      <c r="K204" s="47">
        <v>617.17999999999995</v>
      </c>
      <c r="L204" s="47">
        <v>625.9</v>
      </c>
      <c r="M204" s="47">
        <v>632.32000000000005</v>
      </c>
      <c r="N204" s="47">
        <v>642.6</v>
      </c>
      <c r="O204" s="47">
        <v>692.25</v>
      </c>
      <c r="P204" s="47">
        <v>634</v>
      </c>
      <c r="Q204" s="47">
        <v>671.34</v>
      </c>
      <c r="R204" s="47">
        <v>662.6</v>
      </c>
      <c r="S204" s="47">
        <v>694.8</v>
      </c>
      <c r="T204" s="47">
        <v>641.1</v>
      </c>
      <c r="U204" s="47">
        <f t="shared" si="3"/>
        <v>8447.69</v>
      </c>
    </row>
    <row r="205" spans="1:21" x14ac:dyDescent="0.2">
      <c r="A205" s="46">
        <v>720</v>
      </c>
      <c r="B205" s="46">
        <v>1</v>
      </c>
      <c r="C205" s="47">
        <v>62.49</v>
      </c>
      <c r="D205" s="47">
        <v>1.39</v>
      </c>
      <c r="E205" s="47">
        <v>79.75</v>
      </c>
      <c r="F205" s="47">
        <v>0.43</v>
      </c>
      <c r="G205" s="47">
        <v>0</v>
      </c>
      <c r="H205" s="47">
        <v>537.24</v>
      </c>
      <c r="I205" s="47">
        <v>646.28</v>
      </c>
      <c r="J205" s="47">
        <v>654.16999999999996</v>
      </c>
      <c r="K205" s="47">
        <v>652.59</v>
      </c>
      <c r="L205" s="47">
        <v>666.29</v>
      </c>
      <c r="M205" s="47">
        <v>655.67</v>
      </c>
      <c r="N205" s="47">
        <v>697.55</v>
      </c>
      <c r="O205" s="47">
        <v>717.33</v>
      </c>
      <c r="P205" s="47">
        <v>718.32</v>
      </c>
      <c r="Q205" s="47">
        <v>814.79</v>
      </c>
      <c r="R205" s="47">
        <v>809.79</v>
      </c>
      <c r="S205" s="47">
        <v>752.8</v>
      </c>
      <c r="T205" s="47">
        <v>749.69</v>
      </c>
      <c r="U205" s="47">
        <f t="shared" si="3"/>
        <v>9216.57</v>
      </c>
    </row>
    <row r="206" spans="1:21" x14ac:dyDescent="0.2">
      <c r="A206" s="46">
        <v>721</v>
      </c>
      <c r="B206" s="46">
        <v>1</v>
      </c>
      <c r="C206" s="47">
        <v>30.17</v>
      </c>
      <c r="D206" s="47">
        <v>0</v>
      </c>
      <c r="E206" s="47">
        <v>39.369999999999997</v>
      </c>
      <c r="F206" s="47">
        <v>0</v>
      </c>
      <c r="G206" s="47">
        <v>0</v>
      </c>
      <c r="H206" s="47">
        <v>240.34</v>
      </c>
      <c r="I206" s="47">
        <v>250.81</v>
      </c>
      <c r="J206" s="47">
        <v>289.37</v>
      </c>
      <c r="K206" s="47">
        <v>285.08999999999997</v>
      </c>
      <c r="L206" s="47">
        <v>300.67</v>
      </c>
      <c r="M206" s="47">
        <v>293.06</v>
      </c>
      <c r="N206" s="47">
        <v>300.27999999999997</v>
      </c>
      <c r="O206" s="47">
        <v>295.72000000000003</v>
      </c>
      <c r="P206" s="47">
        <v>323.63</v>
      </c>
      <c r="Q206" s="47">
        <v>314.51</v>
      </c>
      <c r="R206" s="47">
        <v>308.98</v>
      </c>
      <c r="S206" s="47">
        <v>304.38</v>
      </c>
      <c r="T206" s="47">
        <v>321.31</v>
      </c>
      <c r="U206" s="47">
        <f t="shared" si="3"/>
        <v>3897.6900000000005</v>
      </c>
    </row>
    <row r="207" spans="1:21" x14ac:dyDescent="0.2">
      <c r="A207" s="46">
        <v>726</v>
      </c>
      <c r="B207" s="46">
        <v>1</v>
      </c>
      <c r="C207" s="47">
        <v>26.34</v>
      </c>
      <c r="D207" s="47">
        <v>0</v>
      </c>
      <c r="E207" s="47">
        <v>42.58</v>
      </c>
      <c r="F207" s="47">
        <v>0</v>
      </c>
      <c r="G207" s="47">
        <v>0</v>
      </c>
      <c r="H207" s="47">
        <v>157.53</v>
      </c>
      <c r="I207" s="47">
        <v>186.83</v>
      </c>
      <c r="J207" s="47">
        <v>169.52</v>
      </c>
      <c r="K207" s="47">
        <v>163.16999999999999</v>
      </c>
      <c r="L207" s="47">
        <v>203.9</v>
      </c>
      <c r="M207" s="47">
        <v>188.03</v>
      </c>
      <c r="N207" s="47">
        <v>182.76</v>
      </c>
      <c r="O207" s="47">
        <v>193.64</v>
      </c>
      <c r="P207" s="47">
        <v>211.45</v>
      </c>
      <c r="Q207" s="47">
        <v>191.52</v>
      </c>
      <c r="R207" s="47">
        <v>183.85</v>
      </c>
      <c r="S207" s="47">
        <v>219.37</v>
      </c>
      <c r="T207" s="47">
        <v>163.80000000000001</v>
      </c>
      <c r="U207" s="47">
        <f t="shared" si="3"/>
        <v>2484.29</v>
      </c>
    </row>
    <row r="208" spans="1:21" x14ac:dyDescent="0.2">
      <c r="A208" s="46">
        <v>727</v>
      </c>
      <c r="B208" s="46">
        <v>1</v>
      </c>
      <c r="C208" s="47">
        <v>34.770000000000003</v>
      </c>
      <c r="D208" s="47">
        <v>0</v>
      </c>
      <c r="E208" s="47">
        <v>58.78</v>
      </c>
      <c r="F208" s="47">
        <v>0.06</v>
      </c>
      <c r="G208" s="47">
        <v>0</v>
      </c>
      <c r="H208" s="47">
        <v>222.85</v>
      </c>
      <c r="I208" s="47">
        <v>268.5</v>
      </c>
      <c r="J208" s="47">
        <v>258.14999999999998</v>
      </c>
      <c r="K208" s="47">
        <v>272.41000000000003</v>
      </c>
      <c r="L208" s="47">
        <v>291.64999999999998</v>
      </c>
      <c r="M208" s="47">
        <v>275.77999999999997</v>
      </c>
      <c r="N208" s="47">
        <v>303.14</v>
      </c>
      <c r="O208" s="47">
        <v>325.41000000000003</v>
      </c>
      <c r="P208" s="47">
        <v>296.60000000000002</v>
      </c>
      <c r="Q208" s="47">
        <v>291.98</v>
      </c>
      <c r="R208" s="47">
        <v>290.37</v>
      </c>
      <c r="S208" s="47">
        <v>269.87</v>
      </c>
      <c r="T208" s="47">
        <v>251.2</v>
      </c>
      <c r="U208" s="47">
        <f t="shared" si="3"/>
        <v>3711.5199999999995</v>
      </c>
    </row>
    <row r="209" spans="1:21" x14ac:dyDescent="0.2">
      <c r="A209" s="46">
        <v>728</v>
      </c>
      <c r="B209" s="46">
        <v>1</v>
      </c>
      <c r="C209" s="47">
        <v>164.34</v>
      </c>
      <c r="D209" s="47">
        <v>0.6</v>
      </c>
      <c r="E209" s="47">
        <v>188.92</v>
      </c>
      <c r="F209" s="47">
        <v>0</v>
      </c>
      <c r="G209" s="47">
        <v>0</v>
      </c>
      <c r="H209" s="47">
        <v>930.02</v>
      </c>
      <c r="I209" s="47">
        <v>1161.73</v>
      </c>
      <c r="J209" s="47">
        <v>1151.98</v>
      </c>
      <c r="K209" s="47">
        <v>1069.69</v>
      </c>
      <c r="L209" s="47">
        <v>1112.1500000000001</v>
      </c>
      <c r="M209" s="47">
        <v>1096.76</v>
      </c>
      <c r="N209" s="47">
        <v>1215.28</v>
      </c>
      <c r="O209" s="47">
        <v>1181.58</v>
      </c>
      <c r="P209" s="47">
        <v>1216.28</v>
      </c>
      <c r="Q209" s="47">
        <v>1228.24</v>
      </c>
      <c r="R209" s="47">
        <v>1212.1199999999999</v>
      </c>
      <c r="S209" s="47">
        <v>1059.96</v>
      </c>
      <c r="T209" s="47">
        <v>1071.21</v>
      </c>
      <c r="U209" s="47">
        <f t="shared" si="3"/>
        <v>15060.859999999997</v>
      </c>
    </row>
    <row r="210" spans="1:21" x14ac:dyDescent="0.2">
      <c r="A210" s="46">
        <v>738</v>
      </c>
      <c r="B210" s="46">
        <v>1</v>
      </c>
      <c r="C210" s="47">
        <v>9.67</v>
      </c>
      <c r="D210" s="47">
        <v>0</v>
      </c>
      <c r="E210" s="47">
        <v>10.19</v>
      </c>
      <c r="F210" s="47">
        <v>0</v>
      </c>
      <c r="G210" s="47">
        <v>0</v>
      </c>
      <c r="H210" s="47">
        <v>70.36</v>
      </c>
      <c r="I210" s="47">
        <v>73.680000000000007</v>
      </c>
      <c r="J210" s="47">
        <v>71</v>
      </c>
      <c r="K210" s="47">
        <v>65.88</v>
      </c>
      <c r="L210" s="47">
        <v>58.26</v>
      </c>
      <c r="M210" s="47">
        <v>53.06</v>
      </c>
      <c r="N210" s="47">
        <v>67.900000000000006</v>
      </c>
      <c r="O210" s="47">
        <v>70.989999999999995</v>
      </c>
      <c r="P210" s="47">
        <v>66.11</v>
      </c>
      <c r="Q210" s="47">
        <v>54.16</v>
      </c>
      <c r="R210" s="47">
        <v>57.98</v>
      </c>
      <c r="S210" s="47">
        <v>71.95</v>
      </c>
      <c r="T210" s="47">
        <v>55.94</v>
      </c>
      <c r="U210" s="47">
        <f t="shared" si="3"/>
        <v>857.13000000000011</v>
      </c>
    </row>
    <row r="211" spans="1:21" x14ac:dyDescent="0.2">
      <c r="A211" s="46">
        <v>739</v>
      </c>
      <c r="B211" s="46">
        <v>1</v>
      </c>
      <c r="C211" s="47">
        <v>5.33</v>
      </c>
      <c r="D211" s="47">
        <v>0</v>
      </c>
      <c r="E211" s="47">
        <v>4.46</v>
      </c>
      <c r="F211" s="47">
        <v>0</v>
      </c>
      <c r="G211" s="47">
        <v>0</v>
      </c>
      <c r="H211" s="47">
        <v>40.299999999999997</v>
      </c>
      <c r="I211" s="47">
        <v>50.65</v>
      </c>
      <c r="J211" s="47">
        <v>53.96</v>
      </c>
      <c r="K211" s="47">
        <v>61.22</v>
      </c>
      <c r="L211" s="47">
        <v>55.58</v>
      </c>
      <c r="M211" s="47">
        <v>67.87</v>
      </c>
      <c r="N211" s="47">
        <v>54.76</v>
      </c>
      <c r="O211" s="47">
        <v>57.66</v>
      </c>
      <c r="P211" s="47">
        <v>74.39</v>
      </c>
      <c r="Q211" s="47">
        <v>68.41</v>
      </c>
      <c r="R211" s="47">
        <v>84.94</v>
      </c>
      <c r="S211" s="47">
        <v>44.01</v>
      </c>
      <c r="T211" s="47">
        <v>56.02</v>
      </c>
      <c r="U211" s="47">
        <f t="shared" si="3"/>
        <v>779.56</v>
      </c>
    </row>
    <row r="212" spans="1:21" x14ac:dyDescent="0.2">
      <c r="A212" s="46">
        <v>740</v>
      </c>
      <c r="B212" s="46">
        <v>1</v>
      </c>
      <c r="C212" s="47">
        <v>14.92</v>
      </c>
      <c r="D212" s="47">
        <v>0</v>
      </c>
      <c r="E212" s="47">
        <v>10.59</v>
      </c>
      <c r="F212" s="47">
        <v>0</v>
      </c>
      <c r="G212" s="47">
        <v>0</v>
      </c>
      <c r="H212" s="47">
        <v>62.93</v>
      </c>
      <c r="I212" s="47">
        <v>68.569999999999993</v>
      </c>
      <c r="J212" s="47">
        <v>77.17</v>
      </c>
      <c r="K212" s="47">
        <v>78.11</v>
      </c>
      <c r="L212" s="47">
        <v>82.22</v>
      </c>
      <c r="M212" s="47">
        <v>105.96</v>
      </c>
      <c r="N212" s="47">
        <v>92.51</v>
      </c>
      <c r="O212" s="47">
        <v>117.46</v>
      </c>
      <c r="P212" s="47">
        <v>136.84</v>
      </c>
      <c r="Q212" s="47">
        <v>116.68</v>
      </c>
      <c r="R212" s="47">
        <v>119.92</v>
      </c>
      <c r="S212" s="47">
        <v>129.47</v>
      </c>
      <c r="T212" s="47">
        <v>138.57</v>
      </c>
      <c r="U212" s="47">
        <f t="shared" si="3"/>
        <v>1351.92</v>
      </c>
    </row>
    <row r="213" spans="1:21" x14ac:dyDescent="0.2">
      <c r="A213" s="46">
        <v>741</v>
      </c>
      <c r="B213" s="46">
        <v>1</v>
      </c>
      <c r="C213" s="47">
        <v>9.5399999999999991</v>
      </c>
      <c r="D213" s="47">
        <v>0</v>
      </c>
      <c r="E213" s="47">
        <v>8.1999999999999993</v>
      </c>
      <c r="F213" s="47">
        <v>0</v>
      </c>
      <c r="G213" s="47">
        <v>0</v>
      </c>
      <c r="H213" s="47">
        <v>52.4</v>
      </c>
      <c r="I213" s="47">
        <v>72.11</v>
      </c>
      <c r="J213" s="47">
        <v>51.25</v>
      </c>
      <c r="K213" s="47">
        <v>59.54</v>
      </c>
      <c r="L213" s="47">
        <v>69.260000000000005</v>
      </c>
      <c r="M213" s="47">
        <v>72.64</v>
      </c>
      <c r="N213" s="47">
        <v>66.209999999999994</v>
      </c>
      <c r="O213" s="47">
        <v>67.12</v>
      </c>
      <c r="P213" s="47">
        <v>80.010000000000005</v>
      </c>
      <c r="Q213" s="47">
        <v>75.83</v>
      </c>
      <c r="R213" s="47">
        <v>86.11</v>
      </c>
      <c r="S213" s="47">
        <v>77.63</v>
      </c>
      <c r="T213" s="47">
        <v>81.67</v>
      </c>
      <c r="U213" s="47">
        <f t="shared" si="3"/>
        <v>929.52</v>
      </c>
    </row>
    <row r="214" spans="1:21" x14ac:dyDescent="0.2">
      <c r="A214" s="46">
        <v>742</v>
      </c>
      <c r="B214" s="46">
        <v>1</v>
      </c>
      <c r="C214" s="47">
        <v>150.03</v>
      </c>
      <c r="D214" s="47">
        <v>107.47</v>
      </c>
      <c r="E214" s="47">
        <v>139.19</v>
      </c>
      <c r="F214" s="47">
        <v>0</v>
      </c>
      <c r="G214" s="47">
        <v>0</v>
      </c>
      <c r="H214" s="47">
        <v>889.5</v>
      </c>
      <c r="I214" s="47">
        <v>1072.8399999999999</v>
      </c>
      <c r="J214" s="47">
        <v>953.55</v>
      </c>
      <c r="K214" s="47">
        <v>982.16</v>
      </c>
      <c r="L214" s="47">
        <v>1006.9</v>
      </c>
      <c r="M214" s="47">
        <v>979.35</v>
      </c>
      <c r="N214" s="47">
        <v>942.21</v>
      </c>
      <c r="O214" s="47">
        <v>1019.74</v>
      </c>
      <c r="P214" s="47">
        <v>981.14</v>
      </c>
      <c r="Q214" s="47">
        <v>1016.97</v>
      </c>
      <c r="R214" s="47">
        <v>1044.22</v>
      </c>
      <c r="S214" s="47">
        <v>933.55</v>
      </c>
      <c r="T214" s="47">
        <v>1013.68</v>
      </c>
      <c r="U214" s="47">
        <f t="shared" si="3"/>
        <v>13232.499999999998</v>
      </c>
    </row>
    <row r="215" spans="1:21" x14ac:dyDescent="0.2">
      <c r="A215" s="46">
        <v>743</v>
      </c>
      <c r="B215" s="46">
        <v>1</v>
      </c>
      <c r="C215" s="47">
        <v>18.96</v>
      </c>
      <c r="D215" s="47">
        <v>0</v>
      </c>
      <c r="E215" s="47">
        <v>25.39</v>
      </c>
      <c r="F215" s="47">
        <v>0</v>
      </c>
      <c r="G215" s="47">
        <v>0</v>
      </c>
      <c r="H215" s="47">
        <v>46.22</v>
      </c>
      <c r="I215" s="47">
        <v>59.39</v>
      </c>
      <c r="J215" s="47">
        <v>71.86</v>
      </c>
      <c r="K215" s="47">
        <v>66.069999999999993</v>
      </c>
      <c r="L215" s="47">
        <v>77.45</v>
      </c>
      <c r="M215" s="47">
        <v>83.86</v>
      </c>
      <c r="N215" s="47">
        <v>76.63</v>
      </c>
      <c r="O215" s="47">
        <v>91.97</v>
      </c>
      <c r="P215" s="47">
        <v>113.96</v>
      </c>
      <c r="Q215" s="47">
        <v>84.07</v>
      </c>
      <c r="R215" s="47">
        <v>85.4</v>
      </c>
      <c r="S215" s="47">
        <v>93.87</v>
      </c>
      <c r="T215" s="47">
        <v>90.11</v>
      </c>
      <c r="U215" s="47">
        <f t="shared" si="3"/>
        <v>1085.2099999999998</v>
      </c>
    </row>
    <row r="216" spans="1:21" x14ac:dyDescent="0.2">
      <c r="A216" s="46">
        <v>745</v>
      </c>
      <c r="B216" s="46">
        <v>1</v>
      </c>
      <c r="C216" s="47">
        <v>25.93</v>
      </c>
      <c r="D216" s="47">
        <v>0</v>
      </c>
      <c r="E216" s="47">
        <v>15.82</v>
      </c>
      <c r="F216" s="47">
        <v>0</v>
      </c>
      <c r="G216" s="47">
        <v>0</v>
      </c>
      <c r="H216" s="47">
        <v>109.66</v>
      </c>
      <c r="I216" s="47">
        <v>115.29</v>
      </c>
      <c r="J216" s="47">
        <v>132.6</v>
      </c>
      <c r="K216" s="47">
        <v>121.19</v>
      </c>
      <c r="L216" s="47">
        <v>134.99</v>
      </c>
      <c r="M216" s="47">
        <v>133.22</v>
      </c>
      <c r="N216" s="47">
        <v>135.82</v>
      </c>
      <c r="O216" s="47">
        <v>145.63999999999999</v>
      </c>
      <c r="P216" s="47">
        <v>116.68</v>
      </c>
      <c r="Q216" s="47">
        <v>128.29</v>
      </c>
      <c r="R216" s="47">
        <v>125.71</v>
      </c>
      <c r="S216" s="47">
        <v>139.69</v>
      </c>
      <c r="T216" s="47">
        <v>111.85</v>
      </c>
      <c r="U216" s="47">
        <f t="shared" si="3"/>
        <v>1692.3799999999999</v>
      </c>
    </row>
    <row r="217" spans="1:21" x14ac:dyDescent="0.2">
      <c r="A217" s="46">
        <v>748</v>
      </c>
      <c r="B217" s="46">
        <v>1</v>
      </c>
      <c r="C217" s="47">
        <v>29.82</v>
      </c>
      <c r="D217" s="47">
        <v>0</v>
      </c>
      <c r="E217" s="47">
        <v>52.44</v>
      </c>
      <c r="F217" s="47">
        <v>0</v>
      </c>
      <c r="G217" s="47">
        <v>0</v>
      </c>
      <c r="H217" s="47">
        <v>263.24</v>
      </c>
      <c r="I217" s="47">
        <v>300.83999999999997</v>
      </c>
      <c r="J217" s="47">
        <v>289.7</v>
      </c>
      <c r="K217" s="47">
        <v>299.72000000000003</v>
      </c>
      <c r="L217" s="47">
        <v>308.12</v>
      </c>
      <c r="M217" s="47">
        <v>312.70999999999998</v>
      </c>
      <c r="N217" s="47">
        <v>321.83</v>
      </c>
      <c r="O217" s="47">
        <v>332.97</v>
      </c>
      <c r="P217" s="47">
        <v>357.07</v>
      </c>
      <c r="Q217" s="47">
        <v>359.32</v>
      </c>
      <c r="R217" s="47">
        <v>317.66000000000003</v>
      </c>
      <c r="S217" s="47">
        <v>306.82</v>
      </c>
      <c r="T217" s="47">
        <v>255.7</v>
      </c>
      <c r="U217" s="47">
        <f t="shared" si="3"/>
        <v>4107.9600000000009</v>
      </c>
    </row>
    <row r="218" spans="1:21" x14ac:dyDescent="0.2">
      <c r="A218" s="46">
        <v>750</v>
      </c>
      <c r="B218" s="46">
        <v>1</v>
      </c>
      <c r="C218" s="47">
        <v>18.440000000000001</v>
      </c>
      <c r="D218" s="47">
        <v>0</v>
      </c>
      <c r="E218" s="47">
        <v>13.96</v>
      </c>
      <c r="F218" s="47">
        <v>0</v>
      </c>
      <c r="G218" s="47">
        <v>0</v>
      </c>
      <c r="H218" s="47">
        <v>107.44</v>
      </c>
      <c r="I218" s="47">
        <v>120.46</v>
      </c>
      <c r="J218" s="47">
        <v>118.67</v>
      </c>
      <c r="K218" s="47">
        <v>92.74</v>
      </c>
      <c r="L218" s="47">
        <v>113.71</v>
      </c>
      <c r="M218" s="47">
        <v>113.29</v>
      </c>
      <c r="N218" s="47">
        <v>147.04</v>
      </c>
      <c r="O218" s="47">
        <v>156.25</v>
      </c>
      <c r="P218" s="47">
        <v>165.97</v>
      </c>
      <c r="Q218" s="47">
        <v>157.13999999999999</v>
      </c>
      <c r="R218" s="47">
        <v>156.38</v>
      </c>
      <c r="S218" s="47">
        <v>159.19</v>
      </c>
      <c r="T218" s="47">
        <v>172.11</v>
      </c>
      <c r="U218" s="47">
        <f t="shared" si="3"/>
        <v>1812.7900000000004</v>
      </c>
    </row>
    <row r="219" spans="1:21" x14ac:dyDescent="0.2">
      <c r="A219" s="46">
        <v>756</v>
      </c>
      <c r="B219" s="46">
        <v>1</v>
      </c>
      <c r="C219" s="47">
        <v>3.25</v>
      </c>
      <c r="D219" s="47">
        <v>0.45</v>
      </c>
      <c r="E219" s="47">
        <v>15.93</v>
      </c>
      <c r="F219" s="47">
        <v>0</v>
      </c>
      <c r="G219" s="47">
        <v>0</v>
      </c>
      <c r="H219" s="47">
        <v>43.54</v>
      </c>
      <c r="I219" s="47">
        <v>61.12</v>
      </c>
      <c r="J219" s="47">
        <v>57.23</v>
      </c>
      <c r="K219" s="47">
        <v>55.37</v>
      </c>
      <c r="L219" s="47">
        <v>54.51</v>
      </c>
      <c r="M219" s="47">
        <v>49.49</v>
      </c>
      <c r="N219" s="47">
        <v>49.88</v>
      </c>
      <c r="O219" s="47">
        <v>55.01</v>
      </c>
      <c r="P219" s="47">
        <v>69.569999999999993</v>
      </c>
      <c r="Q219" s="47">
        <v>59</v>
      </c>
      <c r="R219" s="47">
        <v>60.93</v>
      </c>
      <c r="S219" s="47">
        <v>61.81</v>
      </c>
      <c r="T219" s="47">
        <v>52.95</v>
      </c>
      <c r="U219" s="47">
        <f t="shared" si="3"/>
        <v>750.04</v>
      </c>
    </row>
    <row r="220" spans="1:21" x14ac:dyDescent="0.2">
      <c r="A220" s="46">
        <v>761</v>
      </c>
      <c r="B220" s="46">
        <v>1</v>
      </c>
      <c r="C220" s="47">
        <v>75.58</v>
      </c>
      <c r="D220" s="47">
        <v>21.64</v>
      </c>
      <c r="E220" s="47">
        <v>70.05</v>
      </c>
      <c r="F220" s="47">
        <v>0</v>
      </c>
      <c r="G220" s="47">
        <v>0</v>
      </c>
      <c r="H220" s="47">
        <v>321.43</v>
      </c>
      <c r="I220" s="47">
        <v>358.91</v>
      </c>
      <c r="J220" s="47">
        <v>329.84</v>
      </c>
      <c r="K220" s="47">
        <v>366.2</v>
      </c>
      <c r="L220" s="47">
        <v>342.78</v>
      </c>
      <c r="M220" s="47">
        <v>378.92</v>
      </c>
      <c r="N220" s="47">
        <v>401.21</v>
      </c>
      <c r="O220" s="47">
        <v>377.87</v>
      </c>
      <c r="P220" s="47">
        <v>373.73</v>
      </c>
      <c r="Q220" s="47">
        <v>409.52</v>
      </c>
      <c r="R220" s="47">
        <v>447.27</v>
      </c>
      <c r="S220" s="47">
        <v>420.06</v>
      </c>
      <c r="T220" s="47">
        <v>371.87</v>
      </c>
      <c r="U220" s="47">
        <f t="shared" si="3"/>
        <v>5066.88</v>
      </c>
    </row>
    <row r="221" spans="1:21" x14ac:dyDescent="0.2">
      <c r="A221" s="46">
        <v>763</v>
      </c>
      <c r="B221" s="46">
        <v>1</v>
      </c>
      <c r="C221" s="47">
        <v>5</v>
      </c>
      <c r="D221" s="47">
        <v>0.62</v>
      </c>
      <c r="E221" s="47">
        <v>12.97</v>
      </c>
      <c r="F221" s="47">
        <v>0</v>
      </c>
      <c r="G221" s="47">
        <v>0</v>
      </c>
      <c r="H221" s="47">
        <v>29.12</v>
      </c>
      <c r="I221" s="47">
        <v>51.29</v>
      </c>
      <c r="J221" s="47">
        <v>43.83</v>
      </c>
      <c r="K221" s="47">
        <v>47</v>
      </c>
      <c r="L221" s="47">
        <v>51.58</v>
      </c>
      <c r="M221" s="47">
        <v>41.52</v>
      </c>
      <c r="N221" s="47">
        <v>39.979999999999997</v>
      </c>
      <c r="O221" s="47">
        <v>51.94</v>
      </c>
      <c r="P221" s="47">
        <v>50.36</v>
      </c>
      <c r="Q221" s="47">
        <v>49.11</v>
      </c>
      <c r="R221" s="47">
        <v>54.64</v>
      </c>
      <c r="S221" s="47">
        <v>60.72</v>
      </c>
      <c r="T221" s="47">
        <v>51.45</v>
      </c>
      <c r="U221" s="47">
        <f t="shared" si="3"/>
        <v>641.13000000000011</v>
      </c>
    </row>
    <row r="222" spans="1:21" x14ac:dyDescent="0.2">
      <c r="A222" s="46">
        <v>768</v>
      </c>
      <c r="B222" s="46">
        <v>1</v>
      </c>
      <c r="C222" s="47">
        <v>0.56000000000000005</v>
      </c>
      <c r="D222" s="47">
        <v>0.47</v>
      </c>
      <c r="E222" s="47">
        <v>6.95</v>
      </c>
      <c r="F222" s="47">
        <v>0</v>
      </c>
      <c r="G222" s="47">
        <v>0</v>
      </c>
      <c r="H222" s="47">
        <v>19.940000000000001</v>
      </c>
      <c r="I222" s="47">
        <v>18.32</v>
      </c>
      <c r="J222" s="47">
        <v>19.36</v>
      </c>
      <c r="K222" s="47">
        <v>29.54</v>
      </c>
      <c r="L222" s="47">
        <v>23.56</v>
      </c>
      <c r="M222" s="47">
        <v>17.059999999999999</v>
      </c>
      <c r="N222" s="47">
        <v>28.44</v>
      </c>
      <c r="O222" s="47">
        <v>21.3</v>
      </c>
      <c r="P222" s="47">
        <v>22.57</v>
      </c>
      <c r="Q222" s="47">
        <v>21.03</v>
      </c>
      <c r="R222" s="47">
        <v>24.02</v>
      </c>
      <c r="S222" s="47">
        <v>22.34</v>
      </c>
      <c r="T222" s="47">
        <v>19.170000000000002</v>
      </c>
      <c r="U222" s="47">
        <f t="shared" si="3"/>
        <v>294.63</v>
      </c>
    </row>
    <row r="223" spans="1:21" x14ac:dyDescent="0.2">
      <c r="A223" s="46">
        <v>771</v>
      </c>
      <c r="B223" s="46">
        <v>1</v>
      </c>
      <c r="C223" s="47">
        <v>1</v>
      </c>
      <c r="D223" s="47">
        <v>0</v>
      </c>
      <c r="E223" s="47">
        <v>5</v>
      </c>
      <c r="F223" s="47">
        <v>0</v>
      </c>
      <c r="G223" s="47">
        <v>0</v>
      </c>
      <c r="H223" s="47">
        <v>11</v>
      </c>
      <c r="I223" s="47">
        <v>10.89</v>
      </c>
      <c r="J223" s="47">
        <v>7.98</v>
      </c>
      <c r="K223" s="47">
        <v>12.85</v>
      </c>
      <c r="L223" s="47">
        <v>8.57</v>
      </c>
      <c r="M223" s="47">
        <v>9</v>
      </c>
      <c r="N223" s="47">
        <v>18.68</v>
      </c>
      <c r="O223" s="47">
        <v>13.55</v>
      </c>
      <c r="P223" s="47">
        <v>16</v>
      </c>
      <c r="Q223" s="47">
        <v>13</v>
      </c>
      <c r="R223" s="47">
        <v>28.19</v>
      </c>
      <c r="S223" s="47">
        <v>10.34</v>
      </c>
      <c r="T223" s="47">
        <v>9.2899999999999991</v>
      </c>
      <c r="U223" s="47">
        <f t="shared" si="3"/>
        <v>175.34</v>
      </c>
    </row>
    <row r="224" spans="1:21" x14ac:dyDescent="0.2">
      <c r="A224" s="46">
        <v>775</v>
      </c>
      <c r="B224" s="46">
        <v>1</v>
      </c>
      <c r="C224" s="47">
        <v>2.17</v>
      </c>
      <c r="D224" s="47">
        <v>0</v>
      </c>
      <c r="E224" s="47">
        <v>4</v>
      </c>
      <c r="F224" s="47">
        <v>0</v>
      </c>
      <c r="G224" s="47">
        <v>0</v>
      </c>
      <c r="H224" s="47">
        <v>30.16</v>
      </c>
      <c r="I224" s="47">
        <v>27.93</v>
      </c>
      <c r="J224" s="47">
        <v>44</v>
      </c>
      <c r="K224" s="47">
        <v>42.3</v>
      </c>
      <c r="L224" s="47">
        <v>38.72</v>
      </c>
      <c r="M224" s="47">
        <v>41</v>
      </c>
      <c r="N224" s="47">
        <v>46.2</v>
      </c>
      <c r="O224" s="47">
        <v>44.37</v>
      </c>
      <c r="P224" s="47">
        <v>39.51</v>
      </c>
      <c r="Q224" s="47">
        <v>43.8</v>
      </c>
      <c r="R224" s="47">
        <v>44.59</v>
      </c>
      <c r="S224" s="47">
        <v>29.17</v>
      </c>
      <c r="T224" s="47">
        <v>34.03</v>
      </c>
      <c r="U224" s="47">
        <f t="shared" si="3"/>
        <v>511.95000000000005</v>
      </c>
    </row>
    <row r="225" spans="1:21" x14ac:dyDescent="0.2">
      <c r="A225" s="46">
        <v>777</v>
      </c>
      <c r="B225" s="46">
        <v>1</v>
      </c>
      <c r="C225" s="47">
        <v>7.42</v>
      </c>
      <c r="D225" s="47">
        <v>13.1</v>
      </c>
      <c r="E225" s="47">
        <v>10.54</v>
      </c>
      <c r="F225" s="47">
        <v>0</v>
      </c>
      <c r="G225" s="47">
        <v>0</v>
      </c>
      <c r="H225" s="47">
        <v>60.58</v>
      </c>
      <c r="I225" s="47">
        <v>43.54</v>
      </c>
      <c r="J225" s="47">
        <v>69.44</v>
      </c>
      <c r="K225" s="47">
        <v>55.37</v>
      </c>
      <c r="L225" s="47">
        <v>55.6</v>
      </c>
      <c r="M225" s="47">
        <v>66.53</v>
      </c>
      <c r="N225" s="47">
        <v>81.510000000000005</v>
      </c>
      <c r="O225" s="47">
        <v>60.11</v>
      </c>
      <c r="P225" s="47">
        <v>72.930000000000007</v>
      </c>
      <c r="Q225" s="47">
        <v>56.84</v>
      </c>
      <c r="R225" s="47">
        <v>66.400000000000006</v>
      </c>
      <c r="S225" s="47">
        <v>81.62</v>
      </c>
      <c r="T225" s="47">
        <v>73.930000000000007</v>
      </c>
      <c r="U225" s="47">
        <f t="shared" si="3"/>
        <v>875.46</v>
      </c>
    </row>
    <row r="226" spans="1:21" x14ac:dyDescent="0.2">
      <c r="A226" s="46">
        <v>786</v>
      </c>
      <c r="B226" s="46">
        <v>1</v>
      </c>
      <c r="C226" s="47">
        <v>4.59</v>
      </c>
      <c r="D226" s="47">
        <v>5.22</v>
      </c>
      <c r="E226" s="47">
        <v>11.68</v>
      </c>
      <c r="F226" s="47">
        <v>0</v>
      </c>
      <c r="G226" s="47">
        <v>0</v>
      </c>
      <c r="H226" s="47">
        <v>24.7</v>
      </c>
      <c r="I226" s="47">
        <v>29.3</v>
      </c>
      <c r="J226" s="47">
        <v>44.59</v>
      </c>
      <c r="K226" s="47">
        <v>33.659999999999997</v>
      </c>
      <c r="L226" s="47">
        <v>39.409999999999997</v>
      </c>
      <c r="M226" s="47">
        <v>35.56</v>
      </c>
      <c r="N226" s="47">
        <v>35.57</v>
      </c>
      <c r="O226" s="47">
        <v>54.07</v>
      </c>
      <c r="P226" s="47">
        <v>55.91</v>
      </c>
      <c r="Q226" s="47">
        <v>40.200000000000003</v>
      </c>
      <c r="R226" s="47">
        <v>43.57</v>
      </c>
      <c r="S226" s="47">
        <v>42.67</v>
      </c>
      <c r="T226" s="47">
        <v>38.15</v>
      </c>
      <c r="U226" s="47">
        <f t="shared" si="3"/>
        <v>538.85</v>
      </c>
    </row>
    <row r="227" spans="1:21" x14ac:dyDescent="0.2">
      <c r="A227" s="46">
        <v>787</v>
      </c>
      <c r="B227" s="46">
        <v>1</v>
      </c>
      <c r="C227" s="47">
        <v>6.74</v>
      </c>
      <c r="D227" s="47">
        <v>2.37</v>
      </c>
      <c r="E227" s="47">
        <v>7.88</v>
      </c>
      <c r="F227" s="47">
        <v>0</v>
      </c>
      <c r="G227" s="47">
        <v>0</v>
      </c>
      <c r="H227" s="47">
        <v>35.020000000000003</v>
      </c>
      <c r="I227" s="47">
        <v>36.56</v>
      </c>
      <c r="J227" s="47">
        <v>38.35</v>
      </c>
      <c r="K227" s="47">
        <v>35.08</v>
      </c>
      <c r="L227" s="47">
        <v>38.71</v>
      </c>
      <c r="M227" s="47">
        <v>42.44</v>
      </c>
      <c r="N227" s="47">
        <v>47.96</v>
      </c>
      <c r="O227" s="47">
        <v>39.1</v>
      </c>
      <c r="P227" s="47">
        <v>42.13</v>
      </c>
      <c r="Q227" s="47">
        <v>36.75</v>
      </c>
      <c r="R227" s="47">
        <v>43.98</v>
      </c>
      <c r="S227" s="47">
        <v>36.61</v>
      </c>
      <c r="T227" s="47">
        <v>30.7</v>
      </c>
      <c r="U227" s="47">
        <f t="shared" si="3"/>
        <v>520.38000000000011</v>
      </c>
    </row>
    <row r="228" spans="1:21" x14ac:dyDescent="0.2">
      <c r="A228" s="46">
        <v>801</v>
      </c>
      <c r="B228" s="46">
        <v>1</v>
      </c>
      <c r="C228" s="47">
        <v>2.5</v>
      </c>
      <c r="D228" s="47">
        <v>4.92</v>
      </c>
      <c r="E228" s="47">
        <v>2</v>
      </c>
      <c r="F228" s="47">
        <v>0</v>
      </c>
      <c r="G228" s="47">
        <v>0</v>
      </c>
      <c r="H228" s="47">
        <v>7.82</v>
      </c>
      <c r="I228" s="47">
        <v>12.61</v>
      </c>
      <c r="J228" s="47">
        <v>14.14</v>
      </c>
      <c r="K228" s="47">
        <v>8</v>
      </c>
      <c r="L228" s="47">
        <v>7.86</v>
      </c>
      <c r="M228" s="47">
        <v>15.36</v>
      </c>
      <c r="N228" s="47">
        <v>7.33</v>
      </c>
      <c r="O228" s="47">
        <v>7</v>
      </c>
      <c r="P228" s="47">
        <v>7</v>
      </c>
      <c r="Q228" s="47">
        <v>6.7</v>
      </c>
      <c r="R228" s="47">
        <v>7.31</v>
      </c>
      <c r="S228" s="47">
        <v>9.83</v>
      </c>
      <c r="T228" s="47">
        <v>3.11</v>
      </c>
      <c r="U228" s="47">
        <f t="shared" si="3"/>
        <v>123.49000000000001</v>
      </c>
    </row>
    <row r="229" spans="1:21" x14ac:dyDescent="0.2">
      <c r="A229" s="46">
        <v>803</v>
      </c>
      <c r="B229" s="46">
        <v>1</v>
      </c>
      <c r="C229" s="47">
        <v>8.99</v>
      </c>
      <c r="D229" s="47">
        <v>10.199999999999999</v>
      </c>
      <c r="E229" s="47">
        <v>2.8</v>
      </c>
      <c r="F229" s="47">
        <v>0</v>
      </c>
      <c r="G229" s="47">
        <v>0</v>
      </c>
      <c r="H229" s="47">
        <v>16.57</v>
      </c>
      <c r="I229" s="47">
        <v>19.97</v>
      </c>
      <c r="J229" s="47">
        <v>18.16</v>
      </c>
      <c r="K229" s="47">
        <v>25.07</v>
      </c>
      <c r="L229" s="47">
        <v>24.35</v>
      </c>
      <c r="M229" s="47">
        <v>31.62</v>
      </c>
      <c r="N229" s="47">
        <v>25.44</v>
      </c>
      <c r="O229" s="47">
        <v>25</v>
      </c>
      <c r="P229" s="47">
        <v>19</v>
      </c>
      <c r="Q229" s="47">
        <v>25.34</v>
      </c>
      <c r="R229" s="47">
        <v>31.08</v>
      </c>
      <c r="S229" s="47">
        <v>23.66</v>
      </c>
      <c r="T229" s="47">
        <v>17.579999999999998</v>
      </c>
      <c r="U229" s="47">
        <f t="shared" si="3"/>
        <v>324.83</v>
      </c>
    </row>
    <row r="230" spans="1:21" x14ac:dyDescent="0.2">
      <c r="A230" s="46">
        <v>811</v>
      </c>
      <c r="B230" s="46">
        <v>1</v>
      </c>
      <c r="C230" s="47">
        <v>6.11</v>
      </c>
      <c r="D230" s="47">
        <v>0</v>
      </c>
      <c r="E230" s="47">
        <v>9.27</v>
      </c>
      <c r="F230" s="47">
        <v>0</v>
      </c>
      <c r="G230" s="47">
        <v>0</v>
      </c>
      <c r="H230" s="47">
        <v>25.53</v>
      </c>
      <c r="I230" s="47">
        <v>33.159999999999997</v>
      </c>
      <c r="J230" s="47">
        <v>29.99</v>
      </c>
      <c r="K230" s="47">
        <v>47.69</v>
      </c>
      <c r="L230" s="47">
        <v>41.18</v>
      </c>
      <c r="M230" s="47">
        <v>43</v>
      </c>
      <c r="N230" s="47">
        <v>58.4</v>
      </c>
      <c r="O230" s="47">
        <v>52.75</v>
      </c>
      <c r="P230" s="47">
        <v>47.18</v>
      </c>
      <c r="Q230" s="47">
        <v>51.77</v>
      </c>
      <c r="R230" s="47">
        <v>45.28</v>
      </c>
      <c r="S230" s="47">
        <v>47.6</v>
      </c>
      <c r="T230" s="47">
        <v>51.65</v>
      </c>
      <c r="U230" s="47">
        <f t="shared" si="3"/>
        <v>590.55999999999995</v>
      </c>
    </row>
    <row r="231" spans="1:21" x14ac:dyDescent="0.2">
      <c r="A231" s="46">
        <v>813</v>
      </c>
      <c r="B231" s="46">
        <v>1</v>
      </c>
      <c r="C231" s="47">
        <v>7.92</v>
      </c>
      <c r="D231" s="47">
        <v>0</v>
      </c>
      <c r="E231" s="47">
        <v>12.91</v>
      </c>
      <c r="F231" s="47">
        <v>0.86</v>
      </c>
      <c r="G231" s="47">
        <v>0</v>
      </c>
      <c r="H231" s="47">
        <v>54.09</v>
      </c>
      <c r="I231" s="47">
        <v>93.97</v>
      </c>
      <c r="J231" s="47">
        <v>82.7</v>
      </c>
      <c r="K231" s="47">
        <v>94.86</v>
      </c>
      <c r="L231" s="47">
        <v>65.36</v>
      </c>
      <c r="M231" s="47">
        <v>82.83</v>
      </c>
      <c r="N231" s="47">
        <v>97.26</v>
      </c>
      <c r="O231" s="47">
        <v>107.87</v>
      </c>
      <c r="P231" s="47">
        <v>92.07</v>
      </c>
      <c r="Q231" s="47">
        <v>99.58</v>
      </c>
      <c r="R231" s="47">
        <v>99.11</v>
      </c>
      <c r="S231" s="47">
        <v>93.25</v>
      </c>
      <c r="T231" s="47">
        <v>102.58</v>
      </c>
      <c r="U231" s="47">
        <f t="shared" si="3"/>
        <v>1187.22</v>
      </c>
    </row>
    <row r="232" spans="1:21" x14ac:dyDescent="0.2">
      <c r="A232" s="46">
        <v>815</v>
      </c>
      <c r="B232" s="46">
        <v>2</v>
      </c>
      <c r="C232" s="47">
        <v>3.16</v>
      </c>
      <c r="D232" s="47">
        <v>0</v>
      </c>
      <c r="E232" s="47">
        <v>1</v>
      </c>
      <c r="F232" s="47">
        <v>0</v>
      </c>
      <c r="G232" s="47">
        <v>0</v>
      </c>
      <c r="H232" s="47">
        <v>3</v>
      </c>
      <c r="I232" s="47">
        <v>1</v>
      </c>
      <c r="J232" s="47">
        <v>2</v>
      </c>
      <c r="K232" s="47">
        <v>5</v>
      </c>
      <c r="L232" s="47">
        <v>1</v>
      </c>
      <c r="M232" s="47">
        <v>2</v>
      </c>
      <c r="N232" s="47">
        <v>6</v>
      </c>
      <c r="O232" s="47">
        <v>5.42</v>
      </c>
      <c r="P232" s="47">
        <v>6</v>
      </c>
      <c r="Q232" s="47">
        <v>3.51</v>
      </c>
      <c r="R232" s="47">
        <v>2</v>
      </c>
      <c r="S232" s="47">
        <v>2</v>
      </c>
      <c r="T232" s="47">
        <v>0</v>
      </c>
      <c r="U232" s="47">
        <f t="shared" si="3"/>
        <v>43.089999999999996</v>
      </c>
    </row>
    <row r="233" spans="1:21" x14ac:dyDescent="0.2">
      <c r="A233" s="46">
        <v>818</v>
      </c>
      <c r="B233" s="46">
        <v>1</v>
      </c>
      <c r="C233" s="47">
        <v>4.3600000000000003</v>
      </c>
      <c r="D233" s="47">
        <v>0</v>
      </c>
      <c r="E233" s="47">
        <v>4.2699999999999996</v>
      </c>
      <c r="F233" s="47">
        <v>0</v>
      </c>
      <c r="G233" s="47">
        <v>0</v>
      </c>
      <c r="H233" s="47">
        <v>16.88</v>
      </c>
      <c r="I233" s="47">
        <v>26.78</v>
      </c>
      <c r="J233" s="47">
        <v>16.95</v>
      </c>
      <c r="K233" s="47">
        <v>23.54</v>
      </c>
      <c r="L233" s="47">
        <v>24.92</v>
      </c>
      <c r="M233" s="47">
        <v>21.71</v>
      </c>
      <c r="N233" s="47">
        <v>21</v>
      </c>
      <c r="O233" s="47">
        <v>19.88</v>
      </c>
      <c r="P233" s="47">
        <v>23.67</v>
      </c>
      <c r="Q233" s="47">
        <v>19.18</v>
      </c>
      <c r="R233" s="47">
        <v>24.46</v>
      </c>
      <c r="S233" s="47">
        <v>17.84</v>
      </c>
      <c r="T233" s="47">
        <v>20.59</v>
      </c>
      <c r="U233" s="47">
        <f t="shared" si="3"/>
        <v>286.02999999999997</v>
      </c>
    </row>
    <row r="234" spans="1:21" x14ac:dyDescent="0.2">
      <c r="A234" s="46">
        <v>820</v>
      </c>
      <c r="B234" s="46">
        <v>1</v>
      </c>
      <c r="C234" s="47">
        <v>4.66</v>
      </c>
      <c r="D234" s="47">
        <v>0</v>
      </c>
      <c r="E234" s="47">
        <v>7.07</v>
      </c>
      <c r="F234" s="47">
        <v>0</v>
      </c>
      <c r="G234" s="47">
        <v>0</v>
      </c>
      <c r="H234" s="47">
        <v>23.45</v>
      </c>
      <c r="I234" s="47">
        <v>19.690000000000001</v>
      </c>
      <c r="J234" s="47">
        <v>35.72</v>
      </c>
      <c r="K234" s="47">
        <v>33.71</v>
      </c>
      <c r="L234" s="47">
        <v>43.77</v>
      </c>
      <c r="M234" s="47">
        <v>42.33</v>
      </c>
      <c r="N234" s="47">
        <v>45.76</v>
      </c>
      <c r="O234" s="47">
        <v>42.94</v>
      </c>
      <c r="P234" s="47">
        <v>47.16</v>
      </c>
      <c r="Q234" s="47">
        <v>53.59</v>
      </c>
      <c r="R234" s="47">
        <v>34.82</v>
      </c>
      <c r="S234" s="47">
        <v>46.21</v>
      </c>
      <c r="T234" s="47">
        <v>32.369999999999997</v>
      </c>
      <c r="U234" s="47">
        <f t="shared" si="3"/>
        <v>513.25</v>
      </c>
    </row>
    <row r="235" spans="1:21" x14ac:dyDescent="0.2">
      <c r="A235" s="46">
        <v>821</v>
      </c>
      <c r="B235" s="46">
        <v>1</v>
      </c>
      <c r="C235" s="47">
        <v>3.79</v>
      </c>
      <c r="D235" s="47">
        <v>2.66</v>
      </c>
      <c r="E235" s="47">
        <v>8.23</v>
      </c>
      <c r="F235" s="47">
        <v>15.85</v>
      </c>
      <c r="G235" s="47">
        <v>0</v>
      </c>
      <c r="H235" s="47">
        <v>48.75</v>
      </c>
      <c r="I235" s="47">
        <v>69.13</v>
      </c>
      <c r="J235" s="47">
        <v>68.23</v>
      </c>
      <c r="K235" s="47">
        <v>76.83</v>
      </c>
      <c r="L235" s="47">
        <v>78.14</v>
      </c>
      <c r="M235" s="47">
        <v>78.930000000000007</v>
      </c>
      <c r="N235" s="47">
        <v>80.42</v>
      </c>
      <c r="O235" s="47">
        <v>67.69</v>
      </c>
      <c r="P235" s="47">
        <v>76.56</v>
      </c>
      <c r="Q235" s="47">
        <v>75.22</v>
      </c>
      <c r="R235" s="47">
        <v>87.45</v>
      </c>
      <c r="S235" s="47">
        <v>58.6</v>
      </c>
      <c r="T235" s="47">
        <v>59.07</v>
      </c>
      <c r="U235" s="47">
        <f t="shared" si="3"/>
        <v>955.55</v>
      </c>
    </row>
    <row r="236" spans="1:21" x14ac:dyDescent="0.2">
      <c r="A236" s="46">
        <v>829</v>
      </c>
      <c r="B236" s="46">
        <v>1</v>
      </c>
      <c r="C236" s="47">
        <v>26.09</v>
      </c>
      <c r="D236" s="47">
        <v>7.2</v>
      </c>
      <c r="E236" s="47">
        <v>21.95</v>
      </c>
      <c r="F236" s="47">
        <v>0</v>
      </c>
      <c r="G236" s="47">
        <v>0</v>
      </c>
      <c r="H236" s="47">
        <v>116.38</v>
      </c>
      <c r="I236" s="47">
        <v>111.83</v>
      </c>
      <c r="J236" s="47">
        <v>112.97</v>
      </c>
      <c r="K236" s="47">
        <v>139.13999999999999</v>
      </c>
      <c r="L236" s="47">
        <v>122.57</v>
      </c>
      <c r="M236" s="47">
        <v>156.19</v>
      </c>
      <c r="N236" s="47">
        <v>149.22999999999999</v>
      </c>
      <c r="O236" s="47">
        <v>186.7</v>
      </c>
      <c r="P236" s="47">
        <v>133.87</v>
      </c>
      <c r="Q236" s="47">
        <v>176.31</v>
      </c>
      <c r="R236" s="47">
        <v>157.52000000000001</v>
      </c>
      <c r="S236" s="47">
        <v>161.82</v>
      </c>
      <c r="T236" s="47">
        <v>136.88</v>
      </c>
      <c r="U236" s="47">
        <f t="shared" si="3"/>
        <v>1916.6499999999996</v>
      </c>
    </row>
    <row r="237" spans="1:21" x14ac:dyDescent="0.2">
      <c r="A237" s="46">
        <v>831</v>
      </c>
      <c r="B237" s="46">
        <v>1</v>
      </c>
      <c r="C237" s="47">
        <v>55.91</v>
      </c>
      <c r="D237" s="47">
        <v>0.6</v>
      </c>
      <c r="E237" s="47">
        <v>70.73</v>
      </c>
      <c r="F237" s="47">
        <v>0</v>
      </c>
      <c r="G237" s="47">
        <v>0</v>
      </c>
      <c r="H237" s="47">
        <v>471.21</v>
      </c>
      <c r="I237" s="47">
        <v>521.99</v>
      </c>
      <c r="J237" s="47">
        <v>539.5</v>
      </c>
      <c r="K237" s="47">
        <v>543.98</v>
      </c>
      <c r="L237" s="47">
        <v>560.84</v>
      </c>
      <c r="M237" s="47">
        <v>577.99</v>
      </c>
      <c r="N237" s="47">
        <v>582.54</v>
      </c>
      <c r="O237" s="47">
        <v>634.92999999999995</v>
      </c>
      <c r="P237" s="47">
        <v>600.26</v>
      </c>
      <c r="Q237" s="47">
        <v>666.45</v>
      </c>
      <c r="R237" s="47">
        <v>614.45000000000005</v>
      </c>
      <c r="S237" s="47">
        <v>654.51</v>
      </c>
      <c r="T237" s="47">
        <v>603.77</v>
      </c>
      <c r="U237" s="47">
        <f t="shared" si="3"/>
        <v>7699.66</v>
      </c>
    </row>
    <row r="238" spans="1:21" x14ac:dyDescent="0.2">
      <c r="A238" s="46">
        <v>832</v>
      </c>
      <c r="B238" s="46">
        <v>1</v>
      </c>
      <c r="C238" s="47">
        <v>15.52</v>
      </c>
      <c r="D238" s="47">
        <v>1.1599999999999999</v>
      </c>
      <c r="E238" s="47">
        <v>23.07</v>
      </c>
      <c r="F238" s="47">
        <v>0</v>
      </c>
      <c r="G238" s="47">
        <v>0</v>
      </c>
      <c r="H238" s="47">
        <v>150.09</v>
      </c>
      <c r="I238" s="47">
        <v>177.08</v>
      </c>
      <c r="J238" s="47">
        <v>180.28</v>
      </c>
      <c r="K238" s="47">
        <v>157.43</v>
      </c>
      <c r="L238" s="47">
        <v>179.51</v>
      </c>
      <c r="M238" s="47">
        <v>208.93</v>
      </c>
      <c r="N238" s="47">
        <v>200.41</v>
      </c>
      <c r="O238" s="47">
        <v>198.64</v>
      </c>
      <c r="P238" s="47">
        <v>200.09</v>
      </c>
      <c r="Q238" s="47">
        <v>211.16</v>
      </c>
      <c r="R238" s="47">
        <v>188.13</v>
      </c>
      <c r="S238" s="47">
        <v>222.16</v>
      </c>
      <c r="T238" s="47">
        <v>214.01</v>
      </c>
      <c r="U238" s="47">
        <f t="shared" si="3"/>
        <v>2527.67</v>
      </c>
    </row>
    <row r="239" spans="1:21" x14ac:dyDescent="0.2">
      <c r="A239" s="46">
        <v>833</v>
      </c>
      <c r="B239" s="46">
        <v>1</v>
      </c>
      <c r="C239" s="47">
        <v>280.7</v>
      </c>
      <c r="D239" s="47">
        <v>40.08</v>
      </c>
      <c r="E239" s="47">
        <v>199.41</v>
      </c>
      <c r="F239" s="47">
        <v>0</v>
      </c>
      <c r="G239" s="47">
        <v>0</v>
      </c>
      <c r="H239" s="47">
        <v>1287.02</v>
      </c>
      <c r="I239" s="47">
        <v>1445.13</v>
      </c>
      <c r="J239" s="47">
        <v>1456.93</v>
      </c>
      <c r="K239" s="47">
        <v>1487.1</v>
      </c>
      <c r="L239" s="47">
        <v>1522.62</v>
      </c>
      <c r="M239" s="47">
        <v>1506.98</v>
      </c>
      <c r="N239" s="47">
        <v>1561.15</v>
      </c>
      <c r="O239" s="47">
        <v>1541.71</v>
      </c>
      <c r="P239" s="47">
        <v>1573.34</v>
      </c>
      <c r="Q239" s="47">
        <v>1581.6</v>
      </c>
      <c r="R239" s="47">
        <v>1542.55</v>
      </c>
      <c r="S239" s="47">
        <v>1504.94</v>
      </c>
      <c r="T239" s="47">
        <v>1428.62</v>
      </c>
      <c r="U239" s="47">
        <f t="shared" si="3"/>
        <v>19959.88</v>
      </c>
    </row>
    <row r="240" spans="1:21" x14ac:dyDescent="0.2">
      <c r="A240" s="46">
        <v>834</v>
      </c>
      <c r="B240" s="46">
        <v>1</v>
      </c>
      <c r="C240" s="47">
        <v>106.47</v>
      </c>
      <c r="D240" s="47">
        <v>1.56</v>
      </c>
      <c r="E240" s="47">
        <v>101.49</v>
      </c>
      <c r="F240" s="47">
        <v>0</v>
      </c>
      <c r="G240" s="47">
        <v>0</v>
      </c>
      <c r="H240" s="47">
        <v>572.64</v>
      </c>
      <c r="I240" s="47">
        <v>723.76</v>
      </c>
      <c r="J240" s="47">
        <v>679.16</v>
      </c>
      <c r="K240" s="47">
        <v>712.14</v>
      </c>
      <c r="L240" s="47">
        <v>706.7</v>
      </c>
      <c r="M240" s="47">
        <v>784.06</v>
      </c>
      <c r="N240" s="47">
        <v>757.15</v>
      </c>
      <c r="O240" s="47">
        <v>756.38</v>
      </c>
      <c r="P240" s="47">
        <v>806.34</v>
      </c>
      <c r="Q240" s="47">
        <v>794.02</v>
      </c>
      <c r="R240" s="47">
        <v>810.17</v>
      </c>
      <c r="S240" s="47">
        <v>830.3</v>
      </c>
      <c r="T240" s="47">
        <v>830.94</v>
      </c>
      <c r="U240" s="47">
        <f t="shared" si="3"/>
        <v>9973.2799999999988</v>
      </c>
    </row>
    <row r="241" spans="1:21" x14ac:dyDescent="0.2">
      <c r="A241" s="46">
        <v>836</v>
      </c>
      <c r="B241" s="46">
        <v>1</v>
      </c>
      <c r="C241" s="47">
        <v>2.35</v>
      </c>
      <c r="D241" s="47">
        <v>6.98</v>
      </c>
      <c r="E241" s="47">
        <v>2</v>
      </c>
      <c r="F241" s="47">
        <v>0</v>
      </c>
      <c r="G241" s="47">
        <v>0</v>
      </c>
      <c r="H241" s="47">
        <v>16.079999999999998</v>
      </c>
      <c r="I241" s="47">
        <v>20.37</v>
      </c>
      <c r="J241" s="47">
        <v>23.04</v>
      </c>
      <c r="K241" s="47">
        <v>15.21</v>
      </c>
      <c r="L241" s="47">
        <v>16.989999999999998</v>
      </c>
      <c r="M241" s="47">
        <v>16.64</v>
      </c>
      <c r="N241" s="47">
        <v>13</v>
      </c>
      <c r="O241" s="47">
        <v>21.58</v>
      </c>
      <c r="P241" s="47">
        <v>14.23</v>
      </c>
      <c r="Q241" s="47">
        <v>18.559999999999999</v>
      </c>
      <c r="R241" s="47">
        <v>20.68</v>
      </c>
      <c r="S241" s="47">
        <v>6.74</v>
      </c>
      <c r="T241" s="47">
        <v>13.75</v>
      </c>
      <c r="U241" s="47">
        <f t="shared" si="3"/>
        <v>228.20000000000002</v>
      </c>
    </row>
    <row r="242" spans="1:21" x14ac:dyDescent="0.2">
      <c r="A242" s="46">
        <v>837</v>
      </c>
      <c r="B242" s="46">
        <v>1</v>
      </c>
      <c r="C242" s="47">
        <v>8.0299999999999994</v>
      </c>
      <c r="D242" s="47">
        <v>15.97</v>
      </c>
      <c r="E242" s="47">
        <v>6.61</v>
      </c>
      <c r="F242" s="47">
        <v>0</v>
      </c>
      <c r="G242" s="47">
        <v>0</v>
      </c>
      <c r="H242" s="47">
        <v>35.15</v>
      </c>
      <c r="I242" s="47">
        <v>38.200000000000003</v>
      </c>
      <c r="J242" s="47">
        <v>43.31</v>
      </c>
      <c r="K242" s="47">
        <v>46.48</v>
      </c>
      <c r="L242" s="47">
        <v>41.31</v>
      </c>
      <c r="M242" s="47">
        <v>41.61</v>
      </c>
      <c r="N242" s="47">
        <v>39.11</v>
      </c>
      <c r="O242" s="47">
        <v>38.5</v>
      </c>
      <c r="P242" s="47">
        <v>45.81</v>
      </c>
      <c r="Q242" s="47">
        <v>43.98</v>
      </c>
      <c r="R242" s="47">
        <v>44.82</v>
      </c>
      <c r="S242" s="47">
        <v>43.15</v>
      </c>
      <c r="T242" s="47">
        <v>39.869999999999997</v>
      </c>
      <c r="U242" s="47">
        <f t="shared" si="3"/>
        <v>571.91</v>
      </c>
    </row>
    <row r="243" spans="1:21" x14ac:dyDescent="0.2">
      <c r="A243" s="46">
        <v>840</v>
      </c>
      <c r="B243" s="46">
        <v>1</v>
      </c>
      <c r="C243" s="47">
        <v>19.989999999999998</v>
      </c>
      <c r="D243" s="47">
        <v>23.36</v>
      </c>
      <c r="E243" s="47">
        <v>13.66</v>
      </c>
      <c r="F243" s="47">
        <v>0</v>
      </c>
      <c r="G243" s="47">
        <v>0</v>
      </c>
      <c r="H243" s="47">
        <v>59.8</v>
      </c>
      <c r="I243" s="47">
        <v>78.61</v>
      </c>
      <c r="J243" s="47">
        <v>95.46</v>
      </c>
      <c r="K243" s="47">
        <v>72.599999999999994</v>
      </c>
      <c r="L243" s="47">
        <v>88.12</v>
      </c>
      <c r="M243" s="47">
        <v>65.760000000000005</v>
      </c>
      <c r="N243" s="47">
        <v>86.24</v>
      </c>
      <c r="O243" s="47">
        <v>78.59</v>
      </c>
      <c r="P243" s="47">
        <v>95.75</v>
      </c>
      <c r="Q243" s="47">
        <v>87.49</v>
      </c>
      <c r="R243" s="47">
        <v>84.78</v>
      </c>
      <c r="S243" s="47">
        <v>71.91</v>
      </c>
      <c r="T243" s="47">
        <v>83.83</v>
      </c>
      <c r="U243" s="47">
        <f t="shared" si="3"/>
        <v>1105.95</v>
      </c>
    </row>
    <row r="244" spans="1:21" x14ac:dyDescent="0.2">
      <c r="A244" s="46">
        <v>846</v>
      </c>
      <c r="B244" s="46">
        <v>1</v>
      </c>
      <c r="C244" s="47">
        <v>4.4800000000000004</v>
      </c>
      <c r="D244" s="47">
        <v>0</v>
      </c>
      <c r="E244" s="47">
        <v>0.47</v>
      </c>
      <c r="F244" s="47">
        <v>0</v>
      </c>
      <c r="G244" s="47">
        <v>0</v>
      </c>
      <c r="H244" s="47">
        <v>41.5</v>
      </c>
      <c r="I244" s="47">
        <v>35.56</v>
      </c>
      <c r="J244" s="47">
        <v>58.43</v>
      </c>
      <c r="K244" s="47">
        <v>40.909999999999997</v>
      </c>
      <c r="L244" s="47">
        <v>53.94</v>
      </c>
      <c r="M244" s="47">
        <v>52.73</v>
      </c>
      <c r="N244" s="47">
        <v>53.67</v>
      </c>
      <c r="O244" s="47">
        <v>41.59</v>
      </c>
      <c r="P244" s="47">
        <v>46.43</v>
      </c>
      <c r="Q244" s="47">
        <v>65.510000000000005</v>
      </c>
      <c r="R244" s="47">
        <v>58.17</v>
      </c>
      <c r="S244" s="47">
        <v>51.29</v>
      </c>
      <c r="T244" s="47">
        <v>60.02</v>
      </c>
      <c r="U244" s="47">
        <f t="shared" si="3"/>
        <v>664.69999999999993</v>
      </c>
    </row>
    <row r="245" spans="1:21" x14ac:dyDescent="0.2">
      <c r="A245" s="46">
        <v>850</v>
      </c>
      <c r="B245" s="46">
        <v>1</v>
      </c>
      <c r="C245" s="47">
        <v>1.46</v>
      </c>
      <c r="D245" s="47">
        <v>4.32</v>
      </c>
      <c r="E245" s="47">
        <v>2</v>
      </c>
      <c r="F245" s="47">
        <v>0</v>
      </c>
      <c r="G245" s="47">
        <v>0</v>
      </c>
      <c r="H245" s="47">
        <v>12.74</v>
      </c>
      <c r="I245" s="47">
        <v>13.7</v>
      </c>
      <c r="J245" s="47">
        <v>16.55</v>
      </c>
      <c r="K245" s="47">
        <v>19</v>
      </c>
      <c r="L245" s="47">
        <v>17.989999999999998</v>
      </c>
      <c r="M245" s="47">
        <v>19</v>
      </c>
      <c r="N245" s="47">
        <v>18</v>
      </c>
      <c r="O245" s="47">
        <v>21.82</v>
      </c>
      <c r="P245" s="47">
        <v>22</v>
      </c>
      <c r="Q245" s="47">
        <v>21.25</v>
      </c>
      <c r="R245" s="47">
        <v>10.050000000000001</v>
      </c>
      <c r="S245" s="47">
        <v>9.5</v>
      </c>
      <c r="T245" s="47">
        <v>7.63</v>
      </c>
      <c r="U245" s="47">
        <f t="shared" si="3"/>
        <v>217.01</v>
      </c>
    </row>
    <row r="246" spans="1:21" x14ac:dyDescent="0.2">
      <c r="A246" s="46">
        <v>852</v>
      </c>
      <c r="B246" s="46">
        <v>1</v>
      </c>
      <c r="C246" s="47">
        <v>0.84</v>
      </c>
      <c r="D246" s="47">
        <v>3</v>
      </c>
      <c r="E246" s="47">
        <v>0.08</v>
      </c>
      <c r="F246" s="47">
        <v>0</v>
      </c>
      <c r="G246" s="47">
        <v>0</v>
      </c>
      <c r="H246" s="47">
        <v>7.54</v>
      </c>
      <c r="I246" s="47">
        <v>12.35</v>
      </c>
      <c r="J246" s="47">
        <v>6.78</v>
      </c>
      <c r="K246" s="47">
        <v>9.94</v>
      </c>
      <c r="L246" s="47">
        <v>9.52</v>
      </c>
      <c r="M246" s="47">
        <v>13.45</v>
      </c>
      <c r="N246" s="47">
        <v>7.28</v>
      </c>
      <c r="O246" s="47">
        <v>12.6</v>
      </c>
      <c r="P246" s="47">
        <v>12.7</v>
      </c>
      <c r="Q246" s="47">
        <v>5.46</v>
      </c>
      <c r="R246" s="47">
        <v>12.41</v>
      </c>
      <c r="S246" s="47">
        <v>12.93</v>
      </c>
      <c r="T246" s="47">
        <v>7.71</v>
      </c>
      <c r="U246" s="47">
        <f t="shared" si="3"/>
        <v>134.59</v>
      </c>
    </row>
    <row r="247" spans="1:21" x14ac:dyDescent="0.2">
      <c r="A247" s="46">
        <v>857</v>
      </c>
      <c r="B247" s="46">
        <v>1</v>
      </c>
      <c r="C247" s="47">
        <v>8.06</v>
      </c>
      <c r="D247" s="47">
        <v>0</v>
      </c>
      <c r="E247" s="47">
        <v>9.01</v>
      </c>
      <c r="F247" s="47">
        <v>0</v>
      </c>
      <c r="G247" s="47">
        <v>0</v>
      </c>
      <c r="H247" s="47">
        <v>26.37</v>
      </c>
      <c r="I247" s="47">
        <v>35.130000000000003</v>
      </c>
      <c r="J247" s="47">
        <v>28.1</v>
      </c>
      <c r="K247" s="47">
        <v>39.950000000000003</v>
      </c>
      <c r="L247" s="47">
        <v>41.7</v>
      </c>
      <c r="M247" s="47">
        <v>36.78</v>
      </c>
      <c r="N247" s="47">
        <v>54.98</v>
      </c>
      <c r="O247" s="47">
        <v>50.6</v>
      </c>
      <c r="P247" s="47">
        <v>56.75</v>
      </c>
      <c r="Q247" s="47">
        <v>51.85</v>
      </c>
      <c r="R247" s="47">
        <v>68.650000000000006</v>
      </c>
      <c r="S247" s="47">
        <v>52.96</v>
      </c>
      <c r="T247" s="47">
        <v>50.74</v>
      </c>
      <c r="U247" s="47">
        <f t="shared" si="3"/>
        <v>611.63000000000011</v>
      </c>
    </row>
    <row r="248" spans="1:21" x14ac:dyDescent="0.2">
      <c r="A248" s="46">
        <v>858</v>
      </c>
      <c r="B248" s="46">
        <v>1</v>
      </c>
      <c r="C248" s="47">
        <v>12.13</v>
      </c>
      <c r="D248" s="47">
        <v>0</v>
      </c>
      <c r="E248" s="47">
        <v>10.26</v>
      </c>
      <c r="F248" s="47">
        <v>0</v>
      </c>
      <c r="G248" s="47">
        <v>0</v>
      </c>
      <c r="H248" s="47">
        <v>66</v>
      </c>
      <c r="I248" s="47">
        <v>66.599999999999994</v>
      </c>
      <c r="J248" s="47">
        <v>74.41</v>
      </c>
      <c r="K248" s="47">
        <v>77.97</v>
      </c>
      <c r="L248" s="47">
        <v>75.540000000000006</v>
      </c>
      <c r="M248" s="47">
        <v>76.930000000000007</v>
      </c>
      <c r="N248" s="47">
        <v>92.12</v>
      </c>
      <c r="O248" s="47">
        <v>83</v>
      </c>
      <c r="P248" s="47">
        <v>71.17</v>
      </c>
      <c r="Q248" s="47">
        <v>90.58</v>
      </c>
      <c r="R248" s="47">
        <v>73.37</v>
      </c>
      <c r="S248" s="47">
        <v>76.31</v>
      </c>
      <c r="T248" s="47">
        <v>76.7</v>
      </c>
      <c r="U248" s="47">
        <f t="shared" si="3"/>
        <v>1023.0900000000001</v>
      </c>
    </row>
    <row r="249" spans="1:21" x14ac:dyDescent="0.2">
      <c r="A249" s="46">
        <v>861</v>
      </c>
      <c r="B249" s="46">
        <v>1</v>
      </c>
      <c r="C249" s="47">
        <v>51.96</v>
      </c>
      <c r="D249" s="47">
        <v>13.2</v>
      </c>
      <c r="E249" s="47">
        <v>44.15</v>
      </c>
      <c r="F249" s="47">
        <v>0.76</v>
      </c>
      <c r="G249" s="47">
        <v>0</v>
      </c>
      <c r="H249" s="47">
        <v>218.87</v>
      </c>
      <c r="I249" s="47">
        <v>229.59</v>
      </c>
      <c r="J249" s="47">
        <v>234.65</v>
      </c>
      <c r="K249" s="47">
        <v>222.1</v>
      </c>
      <c r="L249" s="47">
        <v>223.24</v>
      </c>
      <c r="M249" s="47">
        <v>266.74</v>
      </c>
      <c r="N249" s="47">
        <v>272.10000000000002</v>
      </c>
      <c r="O249" s="47">
        <v>283.20999999999998</v>
      </c>
      <c r="P249" s="47">
        <v>248.82</v>
      </c>
      <c r="Q249" s="47">
        <v>255.91</v>
      </c>
      <c r="R249" s="47">
        <v>309.24</v>
      </c>
      <c r="S249" s="47">
        <v>232.87</v>
      </c>
      <c r="T249" s="47">
        <v>258.67</v>
      </c>
      <c r="U249" s="47">
        <f t="shared" si="3"/>
        <v>3366.08</v>
      </c>
    </row>
    <row r="250" spans="1:21" x14ac:dyDescent="0.2">
      <c r="A250" s="46">
        <v>876</v>
      </c>
      <c r="B250" s="46">
        <v>1</v>
      </c>
      <c r="C250" s="47">
        <v>15.15</v>
      </c>
      <c r="D250" s="47">
        <v>0</v>
      </c>
      <c r="E250" s="47">
        <v>28.63</v>
      </c>
      <c r="F250" s="47">
        <v>0</v>
      </c>
      <c r="G250" s="47">
        <v>0</v>
      </c>
      <c r="H250" s="47">
        <v>104.39</v>
      </c>
      <c r="I250" s="47">
        <v>104.51</v>
      </c>
      <c r="J250" s="47">
        <v>136.97</v>
      </c>
      <c r="K250" s="47">
        <v>120.27</v>
      </c>
      <c r="L250" s="47">
        <v>145.06</v>
      </c>
      <c r="M250" s="47">
        <v>142.09</v>
      </c>
      <c r="N250" s="47">
        <v>152.04</v>
      </c>
      <c r="O250" s="47">
        <v>144.43</v>
      </c>
      <c r="P250" s="47">
        <v>151.83000000000001</v>
      </c>
      <c r="Q250" s="47">
        <v>128.86000000000001</v>
      </c>
      <c r="R250" s="47">
        <v>131.74</v>
      </c>
      <c r="S250" s="47">
        <v>117.3</v>
      </c>
      <c r="T250" s="47">
        <v>113.48</v>
      </c>
      <c r="U250" s="47">
        <f t="shared" si="3"/>
        <v>1736.75</v>
      </c>
    </row>
    <row r="251" spans="1:21" x14ac:dyDescent="0.2">
      <c r="A251" s="46">
        <v>877</v>
      </c>
      <c r="B251" s="46">
        <v>1</v>
      </c>
      <c r="C251" s="47">
        <v>59.92</v>
      </c>
      <c r="D251" s="47">
        <v>0</v>
      </c>
      <c r="E251" s="47">
        <v>74.69</v>
      </c>
      <c r="F251" s="47">
        <v>0.25</v>
      </c>
      <c r="G251" s="47">
        <v>0</v>
      </c>
      <c r="H251" s="47">
        <v>363.04</v>
      </c>
      <c r="I251" s="47">
        <v>430.36</v>
      </c>
      <c r="J251" s="47">
        <v>483.31</v>
      </c>
      <c r="K251" s="47">
        <v>415.96</v>
      </c>
      <c r="L251" s="47">
        <v>432.16</v>
      </c>
      <c r="M251" s="47">
        <v>493.31</v>
      </c>
      <c r="N251" s="47">
        <v>481.77</v>
      </c>
      <c r="O251" s="47">
        <v>531.04</v>
      </c>
      <c r="P251" s="47">
        <v>511.63</v>
      </c>
      <c r="Q251" s="47">
        <v>542.52</v>
      </c>
      <c r="R251" s="47">
        <v>520.86</v>
      </c>
      <c r="S251" s="47">
        <v>489.48</v>
      </c>
      <c r="T251" s="47">
        <v>455.01</v>
      </c>
      <c r="U251" s="47">
        <f t="shared" si="3"/>
        <v>6285.3099999999995</v>
      </c>
    </row>
    <row r="252" spans="1:21" x14ac:dyDescent="0.2">
      <c r="A252" s="46">
        <v>879</v>
      </c>
      <c r="B252" s="46">
        <v>1</v>
      </c>
      <c r="C252" s="47">
        <v>20.100000000000001</v>
      </c>
      <c r="D252" s="47">
        <v>0</v>
      </c>
      <c r="E252" s="47">
        <v>23.55</v>
      </c>
      <c r="F252" s="47">
        <v>0</v>
      </c>
      <c r="G252" s="47">
        <v>0</v>
      </c>
      <c r="H252" s="47">
        <v>128.55000000000001</v>
      </c>
      <c r="I252" s="47">
        <v>146.87</v>
      </c>
      <c r="J252" s="47">
        <v>154.6</v>
      </c>
      <c r="K252" s="47">
        <v>170.46</v>
      </c>
      <c r="L252" s="47">
        <v>173.5</v>
      </c>
      <c r="M252" s="47">
        <v>164.81</v>
      </c>
      <c r="N252" s="47">
        <v>189.67</v>
      </c>
      <c r="O252" s="47">
        <v>190.04</v>
      </c>
      <c r="P252" s="47">
        <v>184.2</v>
      </c>
      <c r="Q252" s="47">
        <v>211.28</v>
      </c>
      <c r="R252" s="47">
        <v>195.68</v>
      </c>
      <c r="S252" s="47">
        <v>177.64</v>
      </c>
      <c r="T252" s="47">
        <v>172.22</v>
      </c>
      <c r="U252" s="47">
        <f t="shared" si="3"/>
        <v>2303.17</v>
      </c>
    </row>
    <row r="253" spans="1:21" x14ac:dyDescent="0.2">
      <c r="A253" s="46">
        <v>881</v>
      </c>
      <c r="B253" s="46">
        <v>1</v>
      </c>
      <c r="C253" s="47">
        <v>10.31</v>
      </c>
      <c r="D253" s="47">
        <v>0</v>
      </c>
      <c r="E253" s="47">
        <v>14.05</v>
      </c>
      <c r="F253" s="47">
        <v>0</v>
      </c>
      <c r="G253" s="47">
        <v>0</v>
      </c>
      <c r="H253" s="47">
        <v>48.51</v>
      </c>
      <c r="I253" s="47">
        <v>51.27</v>
      </c>
      <c r="J253" s="47">
        <v>46.81</v>
      </c>
      <c r="K253" s="47">
        <v>61.24</v>
      </c>
      <c r="L253" s="47">
        <v>59</v>
      </c>
      <c r="M253" s="47">
        <v>50.44</v>
      </c>
      <c r="N253" s="47">
        <v>66.459999999999994</v>
      </c>
      <c r="O253" s="47">
        <v>53.84</v>
      </c>
      <c r="P253" s="47">
        <v>65.040000000000006</v>
      </c>
      <c r="Q253" s="47">
        <v>62.67</v>
      </c>
      <c r="R253" s="47">
        <v>90.25</v>
      </c>
      <c r="S253" s="47">
        <v>72.53</v>
      </c>
      <c r="T253" s="47">
        <v>76.17</v>
      </c>
      <c r="U253" s="47">
        <f t="shared" si="3"/>
        <v>828.58999999999992</v>
      </c>
    </row>
    <row r="254" spans="1:21" x14ac:dyDescent="0.2">
      <c r="A254" s="46">
        <v>882</v>
      </c>
      <c r="B254" s="46">
        <v>1</v>
      </c>
      <c r="C254" s="47">
        <v>49.73</v>
      </c>
      <c r="D254" s="47">
        <v>0</v>
      </c>
      <c r="E254" s="47">
        <v>50.82</v>
      </c>
      <c r="F254" s="47">
        <v>0</v>
      </c>
      <c r="G254" s="47">
        <v>0</v>
      </c>
      <c r="H254" s="47">
        <v>264.83</v>
      </c>
      <c r="I254" s="47">
        <v>294.08</v>
      </c>
      <c r="J254" s="47">
        <v>333.57</v>
      </c>
      <c r="K254" s="47">
        <v>307.33</v>
      </c>
      <c r="L254" s="47">
        <v>339.04</v>
      </c>
      <c r="M254" s="47">
        <v>326.01</v>
      </c>
      <c r="N254" s="47">
        <v>349.7</v>
      </c>
      <c r="O254" s="47">
        <v>367.09</v>
      </c>
      <c r="P254" s="47">
        <v>361.19</v>
      </c>
      <c r="Q254" s="47">
        <v>314.33999999999997</v>
      </c>
      <c r="R254" s="47">
        <v>326.43</v>
      </c>
      <c r="S254" s="47">
        <v>302.43</v>
      </c>
      <c r="T254" s="47">
        <v>313.04000000000002</v>
      </c>
      <c r="U254" s="47">
        <f t="shared" si="3"/>
        <v>4299.63</v>
      </c>
    </row>
    <row r="255" spans="1:21" x14ac:dyDescent="0.2">
      <c r="A255" s="46">
        <v>883</v>
      </c>
      <c r="B255" s="46">
        <v>1</v>
      </c>
      <c r="C255" s="47">
        <v>16.05</v>
      </c>
      <c r="D255" s="47">
        <v>0</v>
      </c>
      <c r="E255" s="47">
        <v>15.09</v>
      </c>
      <c r="F255" s="47">
        <v>0</v>
      </c>
      <c r="G255" s="47">
        <v>0</v>
      </c>
      <c r="H255" s="47">
        <v>102.02</v>
      </c>
      <c r="I255" s="47">
        <v>108.1</v>
      </c>
      <c r="J255" s="47">
        <v>121.52</v>
      </c>
      <c r="K255" s="47">
        <v>119.31</v>
      </c>
      <c r="L255" s="47">
        <v>112.63</v>
      </c>
      <c r="M255" s="47">
        <v>135.83000000000001</v>
      </c>
      <c r="N255" s="47">
        <v>136.94</v>
      </c>
      <c r="O255" s="47">
        <v>115.47</v>
      </c>
      <c r="P255" s="47">
        <v>130.27000000000001</v>
      </c>
      <c r="Q255" s="47">
        <v>122.68</v>
      </c>
      <c r="R255" s="47">
        <v>125.45</v>
      </c>
      <c r="S255" s="47">
        <v>127.57</v>
      </c>
      <c r="T255" s="47">
        <v>133.16</v>
      </c>
      <c r="U255" s="47">
        <f t="shared" si="3"/>
        <v>1622.0900000000001</v>
      </c>
    </row>
    <row r="256" spans="1:21" x14ac:dyDescent="0.2">
      <c r="A256" s="46">
        <v>885</v>
      </c>
      <c r="B256" s="46">
        <v>1</v>
      </c>
      <c r="C256" s="47">
        <v>51.23</v>
      </c>
      <c r="D256" s="47">
        <v>0</v>
      </c>
      <c r="E256" s="47">
        <v>52.86</v>
      </c>
      <c r="F256" s="47">
        <v>0</v>
      </c>
      <c r="G256" s="47">
        <v>0</v>
      </c>
      <c r="H256" s="47">
        <v>279.02999999999997</v>
      </c>
      <c r="I256" s="47">
        <v>376.91</v>
      </c>
      <c r="J256" s="47">
        <v>346.86</v>
      </c>
      <c r="K256" s="47">
        <v>395.84</v>
      </c>
      <c r="L256" s="47">
        <v>366.68</v>
      </c>
      <c r="M256" s="47">
        <v>390.1</v>
      </c>
      <c r="N256" s="47">
        <v>436.84</v>
      </c>
      <c r="O256" s="47">
        <v>455.8</v>
      </c>
      <c r="P256" s="47">
        <v>466.52</v>
      </c>
      <c r="Q256" s="47">
        <v>477.73</v>
      </c>
      <c r="R256" s="47">
        <v>531.47</v>
      </c>
      <c r="S256" s="47">
        <v>476.32</v>
      </c>
      <c r="T256" s="47">
        <v>423.63</v>
      </c>
      <c r="U256" s="47">
        <f t="shared" si="3"/>
        <v>5527.82</v>
      </c>
    </row>
    <row r="257" spans="1:21" x14ac:dyDescent="0.2">
      <c r="A257" s="46">
        <v>891</v>
      </c>
      <c r="B257" s="46">
        <v>1</v>
      </c>
      <c r="C257" s="47">
        <v>6.39</v>
      </c>
      <c r="D257" s="47">
        <v>0</v>
      </c>
      <c r="E257" s="47">
        <v>4.2</v>
      </c>
      <c r="F257" s="47">
        <v>0</v>
      </c>
      <c r="G257" s="47">
        <v>0</v>
      </c>
      <c r="H257" s="47">
        <v>40.630000000000003</v>
      </c>
      <c r="I257" s="47">
        <v>35.4</v>
      </c>
      <c r="J257" s="47">
        <v>38.74</v>
      </c>
      <c r="K257" s="47">
        <v>38.340000000000003</v>
      </c>
      <c r="L257" s="47">
        <v>38.44</v>
      </c>
      <c r="M257" s="47">
        <v>36.590000000000003</v>
      </c>
      <c r="N257" s="47">
        <v>50</v>
      </c>
      <c r="O257" s="47">
        <v>53.01</v>
      </c>
      <c r="P257" s="47">
        <v>37.07</v>
      </c>
      <c r="Q257" s="47">
        <v>35</v>
      </c>
      <c r="R257" s="47">
        <v>49.71</v>
      </c>
      <c r="S257" s="47">
        <v>31.81</v>
      </c>
      <c r="T257" s="47">
        <v>38</v>
      </c>
      <c r="U257" s="47">
        <f t="shared" si="3"/>
        <v>533.32999999999993</v>
      </c>
    </row>
    <row r="258" spans="1:21" x14ac:dyDescent="0.2">
      <c r="A258" s="46">
        <v>911</v>
      </c>
      <c r="B258" s="46">
        <v>1</v>
      </c>
      <c r="C258" s="47">
        <v>53.17</v>
      </c>
      <c r="D258" s="47">
        <v>0.42</v>
      </c>
      <c r="E258" s="47">
        <v>59.2</v>
      </c>
      <c r="F258" s="47">
        <v>0</v>
      </c>
      <c r="G258" s="47">
        <v>0</v>
      </c>
      <c r="H258" s="47">
        <v>319.98</v>
      </c>
      <c r="I258" s="47">
        <v>365.79</v>
      </c>
      <c r="J258" s="47">
        <v>350.8</v>
      </c>
      <c r="K258" s="47">
        <v>405.49</v>
      </c>
      <c r="L258" s="47">
        <v>421.48</v>
      </c>
      <c r="M258" s="47">
        <v>399.81</v>
      </c>
      <c r="N258" s="47">
        <v>449.75</v>
      </c>
      <c r="O258" s="47">
        <v>440.28</v>
      </c>
      <c r="P258" s="47">
        <v>456.59</v>
      </c>
      <c r="Q258" s="47">
        <v>408.42</v>
      </c>
      <c r="R258" s="47">
        <v>380.86</v>
      </c>
      <c r="S258" s="47">
        <v>390.97</v>
      </c>
      <c r="T258" s="47">
        <v>377.2</v>
      </c>
      <c r="U258" s="47">
        <f t="shared" si="3"/>
        <v>5280.21</v>
      </c>
    </row>
    <row r="259" spans="1:21" x14ac:dyDescent="0.2">
      <c r="A259" s="46">
        <v>912</v>
      </c>
      <c r="B259" s="46">
        <v>1</v>
      </c>
      <c r="C259" s="47">
        <v>28.79</v>
      </c>
      <c r="D259" s="47">
        <v>0</v>
      </c>
      <c r="E259" s="47">
        <v>34.42</v>
      </c>
      <c r="F259" s="47">
        <v>0</v>
      </c>
      <c r="G259" s="47">
        <v>0</v>
      </c>
      <c r="H259" s="47">
        <v>91.88</v>
      </c>
      <c r="I259" s="47">
        <v>143.81</v>
      </c>
      <c r="J259" s="47">
        <v>128.59</v>
      </c>
      <c r="K259" s="47">
        <v>127.7</v>
      </c>
      <c r="L259" s="47">
        <v>138.87</v>
      </c>
      <c r="M259" s="47">
        <v>140.1</v>
      </c>
      <c r="N259" s="47">
        <v>158.99</v>
      </c>
      <c r="O259" s="47">
        <v>171.93</v>
      </c>
      <c r="P259" s="47">
        <v>148.53</v>
      </c>
      <c r="Q259" s="47">
        <v>181.47</v>
      </c>
      <c r="R259" s="47">
        <v>132.5</v>
      </c>
      <c r="S259" s="47">
        <v>152.43</v>
      </c>
      <c r="T259" s="47">
        <v>147.24</v>
      </c>
      <c r="U259" s="47">
        <f t="shared" ref="U259:U322" si="4">SUM(C259:T259)</f>
        <v>1927.2500000000002</v>
      </c>
    </row>
    <row r="260" spans="1:21" x14ac:dyDescent="0.2">
      <c r="A260" s="46">
        <v>914</v>
      </c>
      <c r="B260" s="46">
        <v>1</v>
      </c>
      <c r="C260" s="47">
        <v>1.69</v>
      </c>
      <c r="D260" s="47">
        <v>0</v>
      </c>
      <c r="E260" s="47">
        <v>5.12</v>
      </c>
      <c r="F260" s="47">
        <v>0</v>
      </c>
      <c r="G260" s="47">
        <v>0</v>
      </c>
      <c r="H260" s="47">
        <v>14.3</v>
      </c>
      <c r="I260" s="47">
        <v>14.2</v>
      </c>
      <c r="J260" s="47">
        <v>20.29</v>
      </c>
      <c r="K260" s="47">
        <v>24</v>
      </c>
      <c r="L260" s="47">
        <v>22</v>
      </c>
      <c r="M260" s="47">
        <v>18</v>
      </c>
      <c r="N260" s="47">
        <v>21.62</v>
      </c>
      <c r="O260" s="47">
        <v>19.39</v>
      </c>
      <c r="P260" s="47">
        <v>29.93</v>
      </c>
      <c r="Q260" s="47">
        <v>18</v>
      </c>
      <c r="R260" s="47">
        <v>22.05</v>
      </c>
      <c r="S260" s="47">
        <v>23</v>
      </c>
      <c r="T260" s="47">
        <v>16.36</v>
      </c>
      <c r="U260" s="47">
        <f t="shared" si="4"/>
        <v>269.95000000000005</v>
      </c>
    </row>
    <row r="261" spans="1:21" x14ac:dyDescent="0.2">
      <c r="A261" s="46">
        <v>2071</v>
      </c>
      <c r="B261" s="46">
        <v>1</v>
      </c>
      <c r="C261" s="47">
        <v>18.12</v>
      </c>
      <c r="D261" s="47">
        <v>0.55000000000000004</v>
      </c>
      <c r="E261" s="47">
        <v>14.94</v>
      </c>
      <c r="F261" s="47">
        <v>0</v>
      </c>
      <c r="G261" s="47">
        <v>0</v>
      </c>
      <c r="H261" s="47">
        <v>87.47</v>
      </c>
      <c r="I261" s="47">
        <v>76.23</v>
      </c>
      <c r="J261" s="47">
        <v>79.45</v>
      </c>
      <c r="K261" s="47">
        <v>70.819999999999993</v>
      </c>
      <c r="L261" s="47">
        <v>76.44</v>
      </c>
      <c r="M261" s="47">
        <v>88.99</v>
      </c>
      <c r="N261" s="47">
        <v>83.94</v>
      </c>
      <c r="O261" s="47">
        <v>90.48</v>
      </c>
      <c r="P261" s="47">
        <v>83.86</v>
      </c>
      <c r="Q261" s="47">
        <v>83.32</v>
      </c>
      <c r="R261" s="47">
        <v>70.44</v>
      </c>
      <c r="S261" s="47">
        <v>71.39</v>
      </c>
      <c r="T261" s="47">
        <v>73.95</v>
      </c>
      <c r="U261" s="47">
        <f t="shared" si="4"/>
        <v>1070.3900000000001</v>
      </c>
    </row>
    <row r="262" spans="1:21" x14ac:dyDescent="0.2">
      <c r="A262" s="46">
        <v>2125</v>
      </c>
      <c r="B262" s="46">
        <v>1</v>
      </c>
      <c r="C262" s="47">
        <v>16.71</v>
      </c>
      <c r="D262" s="47">
        <v>0</v>
      </c>
      <c r="E262" s="47">
        <v>16.59</v>
      </c>
      <c r="F262" s="47">
        <v>0.39</v>
      </c>
      <c r="G262" s="47">
        <v>0</v>
      </c>
      <c r="H262" s="47">
        <v>61.9</v>
      </c>
      <c r="I262" s="47">
        <v>86.79</v>
      </c>
      <c r="J262" s="47">
        <v>92.32</v>
      </c>
      <c r="K262" s="47">
        <v>103.25</v>
      </c>
      <c r="L262" s="47">
        <v>81.64</v>
      </c>
      <c r="M262" s="47">
        <v>89.98</v>
      </c>
      <c r="N262" s="47">
        <v>108.57</v>
      </c>
      <c r="O262" s="47">
        <v>104.01</v>
      </c>
      <c r="P262" s="47">
        <v>99.67</v>
      </c>
      <c r="Q262" s="47">
        <v>103</v>
      </c>
      <c r="R262" s="47">
        <v>105.29</v>
      </c>
      <c r="S262" s="47">
        <v>100.68</v>
      </c>
      <c r="T262" s="47">
        <v>93.6</v>
      </c>
      <c r="U262" s="47">
        <f t="shared" si="4"/>
        <v>1264.3899999999999</v>
      </c>
    </row>
    <row r="263" spans="1:21" x14ac:dyDescent="0.2">
      <c r="A263" s="46">
        <v>2134</v>
      </c>
      <c r="B263" s="46">
        <v>1</v>
      </c>
      <c r="C263" s="47">
        <v>8.23</v>
      </c>
      <c r="D263" s="47">
        <v>19.86</v>
      </c>
      <c r="E263" s="47">
        <v>6.91</v>
      </c>
      <c r="F263" s="47">
        <v>0</v>
      </c>
      <c r="G263" s="47">
        <v>0</v>
      </c>
      <c r="H263" s="47">
        <v>46.33</v>
      </c>
      <c r="I263" s="47">
        <v>59.42</v>
      </c>
      <c r="J263" s="47">
        <v>67.41</v>
      </c>
      <c r="K263" s="47">
        <v>60.93</v>
      </c>
      <c r="L263" s="47">
        <v>64.63</v>
      </c>
      <c r="M263" s="47">
        <v>79.510000000000005</v>
      </c>
      <c r="N263" s="47">
        <v>67.489999999999995</v>
      </c>
      <c r="O263" s="47">
        <v>80.52</v>
      </c>
      <c r="P263" s="47">
        <v>64.87</v>
      </c>
      <c r="Q263" s="47">
        <v>72.260000000000005</v>
      </c>
      <c r="R263" s="47">
        <v>79.36</v>
      </c>
      <c r="S263" s="47">
        <v>78.41</v>
      </c>
      <c r="T263" s="47">
        <v>65.42</v>
      </c>
      <c r="U263" s="47">
        <f t="shared" si="4"/>
        <v>921.56</v>
      </c>
    </row>
    <row r="264" spans="1:21" x14ac:dyDescent="0.2">
      <c r="A264" s="46">
        <v>2135</v>
      </c>
      <c r="B264" s="46">
        <v>1</v>
      </c>
      <c r="C264" s="47">
        <v>13.82</v>
      </c>
      <c r="D264" s="47">
        <v>0.6</v>
      </c>
      <c r="E264" s="47">
        <v>11.81</v>
      </c>
      <c r="F264" s="47">
        <v>0</v>
      </c>
      <c r="G264" s="47">
        <v>0</v>
      </c>
      <c r="H264" s="47">
        <v>46.2</v>
      </c>
      <c r="I264" s="47">
        <v>67.56</v>
      </c>
      <c r="J264" s="47">
        <v>55.86</v>
      </c>
      <c r="K264" s="47">
        <v>57.51</v>
      </c>
      <c r="L264" s="47">
        <v>71.5</v>
      </c>
      <c r="M264" s="47">
        <v>67.12</v>
      </c>
      <c r="N264" s="47">
        <v>82.81</v>
      </c>
      <c r="O264" s="47">
        <v>61.45</v>
      </c>
      <c r="P264" s="47">
        <v>58.94</v>
      </c>
      <c r="Q264" s="47">
        <v>68.819999999999993</v>
      </c>
      <c r="R264" s="47">
        <v>63.91</v>
      </c>
      <c r="S264" s="47">
        <v>60.89</v>
      </c>
      <c r="T264" s="47">
        <v>75.98</v>
      </c>
      <c r="U264" s="47">
        <f t="shared" si="4"/>
        <v>864.78</v>
      </c>
    </row>
    <row r="265" spans="1:21" x14ac:dyDescent="0.2">
      <c r="A265" s="46">
        <v>2137</v>
      </c>
      <c r="B265" s="46">
        <v>1</v>
      </c>
      <c r="C265" s="47">
        <v>7.17</v>
      </c>
      <c r="D265" s="47">
        <v>0</v>
      </c>
      <c r="E265" s="47">
        <v>11.72</v>
      </c>
      <c r="F265" s="47">
        <v>0</v>
      </c>
      <c r="G265" s="47">
        <v>0</v>
      </c>
      <c r="H265" s="47">
        <v>43.73</v>
      </c>
      <c r="I265" s="47">
        <v>47.24</v>
      </c>
      <c r="J265" s="47">
        <v>56.9</v>
      </c>
      <c r="K265" s="47">
        <v>52.61</v>
      </c>
      <c r="L265" s="47">
        <v>40.58</v>
      </c>
      <c r="M265" s="47">
        <v>52.74</v>
      </c>
      <c r="N265" s="47">
        <v>63.3</v>
      </c>
      <c r="O265" s="47">
        <v>64.569999999999993</v>
      </c>
      <c r="P265" s="47">
        <v>51.12</v>
      </c>
      <c r="Q265" s="47">
        <v>57.21</v>
      </c>
      <c r="R265" s="47">
        <v>62.98</v>
      </c>
      <c r="S265" s="47">
        <v>64.319999999999993</v>
      </c>
      <c r="T265" s="47">
        <v>52.35</v>
      </c>
      <c r="U265" s="47">
        <f t="shared" si="4"/>
        <v>728.54000000000008</v>
      </c>
    </row>
    <row r="266" spans="1:21" x14ac:dyDescent="0.2">
      <c r="A266" s="46">
        <v>2142</v>
      </c>
      <c r="B266" s="46">
        <v>1</v>
      </c>
      <c r="C266" s="47">
        <v>26.31</v>
      </c>
      <c r="D266" s="47">
        <v>43.93</v>
      </c>
      <c r="E266" s="47">
        <v>27.71</v>
      </c>
      <c r="F266" s="47">
        <v>0</v>
      </c>
      <c r="G266" s="47">
        <v>0</v>
      </c>
      <c r="H266" s="47">
        <v>120.67</v>
      </c>
      <c r="I266" s="47">
        <v>158.5</v>
      </c>
      <c r="J266" s="47">
        <v>160.52000000000001</v>
      </c>
      <c r="K266" s="47">
        <v>163.49</v>
      </c>
      <c r="L266" s="47">
        <v>152.09</v>
      </c>
      <c r="M266" s="47">
        <v>156.99</v>
      </c>
      <c r="N266" s="47">
        <v>175.97</v>
      </c>
      <c r="O266" s="47">
        <v>177.97</v>
      </c>
      <c r="P266" s="47">
        <v>176.9</v>
      </c>
      <c r="Q266" s="47">
        <v>185.53</v>
      </c>
      <c r="R266" s="47">
        <v>196.01</v>
      </c>
      <c r="S266" s="47">
        <v>166.18</v>
      </c>
      <c r="T266" s="47">
        <v>167.36</v>
      </c>
      <c r="U266" s="47">
        <f t="shared" si="4"/>
        <v>2256.13</v>
      </c>
    </row>
    <row r="267" spans="1:21" x14ac:dyDescent="0.2">
      <c r="A267" s="46">
        <v>2143</v>
      </c>
      <c r="B267" s="46">
        <v>1</v>
      </c>
      <c r="C267" s="47">
        <v>3.65</v>
      </c>
      <c r="D267" s="47">
        <v>0</v>
      </c>
      <c r="E267" s="47">
        <v>8.0399999999999991</v>
      </c>
      <c r="F267" s="47">
        <v>0</v>
      </c>
      <c r="G267" s="47">
        <v>0</v>
      </c>
      <c r="H267" s="47">
        <v>51.9</v>
      </c>
      <c r="I267" s="47">
        <v>67.92</v>
      </c>
      <c r="J267" s="47">
        <v>59.1</v>
      </c>
      <c r="K267" s="47">
        <v>61.29</v>
      </c>
      <c r="L267" s="47">
        <v>68.55</v>
      </c>
      <c r="M267" s="47">
        <v>62.74</v>
      </c>
      <c r="N267" s="47">
        <v>85.3</v>
      </c>
      <c r="O267" s="47">
        <v>68.040000000000006</v>
      </c>
      <c r="P267" s="47">
        <v>77.03</v>
      </c>
      <c r="Q267" s="47">
        <v>68.19</v>
      </c>
      <c r="R267" s="47">
        <v>65.180000000000007</v>
      </c>
      <c r="S267" s="47">
        <v>56.06</v>
      </c>
      <c r="T267" s="47">
        <v>63.87</v>
      </c>
      <c r="U267" s="47">
        <f t="shared" si="4"/>
        <v>866.86</v>
      </c>
    </row>
    <row r="268" spans="1:21" x14ac:dyDescent="0.2">
      <c r="A268" s="46">
        <v>2144</v>
      </c>
      <c r="B268" s="46">
        <v>1</v>
      </c>
      <c r="C268" s="47">
        <v>21.06</v>
      </c>
      <c r="D268" s="47">
        <v>0</v>
      </c>
      <c r="E268" s="47">
        <v>25.23</v>
      </c>
      <c r="F268" s="47">
        <v>0</v>
      </c>
      <c r="G268" s="47">
        <v>0</v>
      </c>
      <c r="H268" s="47">
        <v>219.97</v>
      </c>
      <c r="I268" s="47">
        <v>244.48</v>
      </c>
      <c r="J268" s="47">
        <v>237.57</v>
      </c>
      <c r="K268" s="47">
        <v>241.84</v>
      </c>
      <c r="L268" s="47">
        <v>262.94</v>
      </c>
      <c r="M268" s="47">
        <v>270.01</v>
      </c>
      <c r="N268" s="47">
        <v>266.58</v>
      </c>
      <c r="O268" s="47">
        <v>282.69</v>
      </c>
      <c r="P268" s="47">
        <v>270.86</v>
      </c>
      <c r="Q268" s="47">
        <v>288.14999999999998</v>
      </c>
      <c r="R268" s="47">
        <v>287.33999999999997</v>
      </c>
      <c r="S268" s="47">
        <v>296.64999999999998</v>
      </c>
      <c r="T268" s="47">
        <v>293.11</v>
      </c>
      <c r="U268" s="47">
        <f t="shared" si="4"/>
        <v>3508.4800000000005</v>
      </c>
    </row>
    <row r="269" spans="1:21" x14ac:dyDescent="0.2">
      <c r="A269" s="46">
        <v>2149</v>
      </c>
      <c r="B269" s="46">
        <v>1</v>
      </c>
      <c r="C269" s="47">
        <v>21.26</v>
      </c>
      <c r="D269" s="47">
        <v>0</v>
      </c>
      <c r="E269" s="47">
        <v>19.399999999999999</v>
      </c>
      <c r="F269" s="47">
        <v>0</v>
      </c>
      <c r="G269" s="47">
        <v>0</v>
      </c>
      <c r="H269" s="47">
        <v>90.15</v>
      </c>
      <c r="I269" s="47">
        <v>116.07</v>
      </c>
      <c r="J269" s="47">
        <v>113.56</v>
      </c>
      <c r="K269" s="47">
        <v>116.23</v>
      </c>
      <c r="L269" s="47">
        <v>114.08</v>
      </c>
      <c r="M269" s="47">
        <v>123.69</v>
      </c>
      <c r="N269" s="47">
        <v>135.49</v>
      </c>
      <c r="O269" s="47">
        <v>120.72</v>
      </c>
      <c r="P269" s="47">
        <v>114.16</v>
      </c>
      <c r="Q269" s="47">
        <v>99.47</v>
      </c>
      <c r="R269" s="47">
        <v>116.88</v>
      </c>
      <c r="S269" s="47">
        <v>115.71</v>
      </c>
      <c r="T269" s="47">
        <v>93.59</v>
      </c>
      <c r="U269" s="47">
        <f t="shared" si="4"/>
        <v>1510.4600000000003</v>
      </c>
    </row>
    <row r="270" spans="1:21" x14ac:dyDescent="0.2">
      <c r="A270" s="46">
        <v>2154</v>
      </c>
      <c r="B270" s="46">
        <v>1</v>
      </c>
      <c r="C270" s="47">
        <v>5.27</v>
      </c>
      <c r="D270" s="47">
        <v>10.3</v>
      </c>
      <c r="E270" s="47">
        <v>15.75</v>
      </c>
      <c r="F270" s="47">
        <v>0</v>
      </c>
      <c r="G270" s="47">
        <v>0</v>
      </c>
      <c r="H270" s="47">
        <v>84.13</v>
      </c>
      <c r="I270" s="47">
        <v>82.57</v>
      </c>
      <c r="J270" s="47">
        <v>75.78</v>
      </c>
      <c r="K270" s="47">
        <v>77.59</v>
      </c>
      <c r="L270" s="47">
        <v>76.86</v>
      </c>
      <c r="M270" s="47">
        <v>81.17</v>
      </c>
      <c r="N270" s="47">
        <v>110.39</v>
      </c>
      <c r="O270" s="47">
        <v>84.98</v>
      </c>
      <c r="P270" s="47">
        <v>111.04</v>
      </c>
      <c r="Q270" s="47">
        <v>105.29</v>
      </c>
      <c r="R270" s="47">
        <v>67.680000000000007</v>
      </c>
      <c r="S270" s="47">
        <v>85.5</v>
      </c>
      <c r="T270" s="47">
        <v>84.66</v>
      </c>
      <c r="U270" s="47">
        <f t="shared" si="4"/>
        <v>1158.96</v>
      </c>
    </row>
    <row r="271" spans="1:21" x14ac:dyDescent="0.2">
      <c r="A271" s="46">
        <v>2155</v>
      </c>
      <c r="B271" s="46">
        <v>1</v>
      </c>
      <c r="C271" s="47">
        <v>26.64</v>
      </c>
      <c r="D271" s="47">
        <v>2.0299999999999998</v>
      </c>
      <c r="E271" s="47">
        <v>27.77</v>
      </c>
      <c r="F271" s="47">
        <v>0</v>
      </c>
      <c r="G271" s="47">
        <v>0</v>
      </c>
      <c r="H271" s="47">
        <v>84.25</v>
      </c>
      <c r="I271" s="47">
        <v>86.39</v>
      </c>
      <c r="J271" s="47">
        <v>99.23</v>
      </c>
      <c r="K271" s="47">
        <v>97.64</v>
      </c>
      <c r="L271" s="47">
        <v>101.29</v>
      </c>
      <c r="M271" s="47">
        <v>102.29</v>
      </c>
      <c r="N271" s="47">
        <v>114.14</v>
      </c>
      <c r="O271" s="47">
        <v>115.27</v>
      </c>
      <c r="P271" s="47">
        <v>105.83</v>
      </c>
      <c r="Q271" s="47">
        <v>112</v>
      </c>
      <c r="R271" s="47">
        <v>89.72</v>
      </c>
      <c r="S271" s="47">
        <v>88.31</v>
      </c>
      <c r="T271" s="47">
        <v>82.4</v>
      </c>
      <c r="U271" s="47">
        <f t="shared" si="4"/>
        <v>1335.2</v>
      </c>
    </row>
    <row r="272" spans="1:21" x14ac:dyDescent="0.2">
      <c r="A272" s="46">
        <v>2159</v>
      </c>
      <c r="B272" s="46">
        <v>1</v>
      </c>
      <c r="C272" s="47">
        <v>6.56</v>
      </c>
      <c r="D272" s="47">
        <v>0.6</v>
      </c>
      <c r="E272" s="47">
        <v>6.14</v>
      </c>
      <c r="F272" s="47">
        <v>0</v>
      </c>
      <c r="G272" s="47">
        <v>0</v>
      </c>
      <c r="H272" s="47">
        <v>30.58</v>
      </c>
      <c r="I272" s="47">
        <v>38.83</v>
      </c>
      <c r="J272" s="47">
        <v>46.02</v>
      </c>
      <c r="K272" s="47">
        <v>41.29</v>
      </c>
      <c r="L272" s="47">
        <v>40.5</v>
      </c>
      <c r="M272" s="47">
        <v>47.79</v>
      </c>
      <c r="N272" s="47">
        <v>49.43</v>
      </c>
      <c r="O272" s="47">
        <v>51.43</v>
      </c>
      <c r="P272" s="47">
        <v>53.96</v>
      </c>
      <c r="Q272" s="47">
        <v>57.64</v>
      </c>
      <c r="R272" s="47">
        <v>58.76</v>
      </c>
      <c r="S272" s="47">
        <v>51.62</v>
      </c>
      <c r="T272" s="47">
        <v>53.74</v>
      </c>
      <c r="U272" s="47">
        <f t="shared" si="4"/>
        <v>634.89</v>
      </c>
    </row>
    <row r="273" spans="1:21" x14ac:dyDescent="0.2">
      <c r="A273" s="46">
        <v>2164</v>
      </c>
      <c r="B273" s="46">
        <v>1</v>
      </c>
      <c r="C273" s="47">
        <v>17.28</v>
      </c>
      <c r="D273" s="47">
        <v>0</v>
      </c>
      <c r="E273" s="47">
        <v>21.49</v>
      </c>
      <c r="F273" s="47">
        <v>0</v>
      </c>
      <c r="G273" s="47">
        <v>0</v>
      </c>
      <c r="H273" s="47">
        <v>77.61</v>
      </c>
      <c r="I273" s="47">
        <v>81.37</v>
      </c>
      <c r="J273" s="47">
        <v>102.94</v>
      </c>
      <c r="K273" s="47">
        <v>84.33</v>
      </c>
      <c r="L273" s="47">
        <v>96.06</v>
      </c>
      <c r="M273" s="47">
        <v>106.06</v>
      </c>
      <c r="N273" s="47">
        <v>114.45</v>
      </c>
      <c r="O273" s="47">
        <v>98.18</v>
      </c>
      <c r="P273" s="47">
        <v>100.51</v>
      </c>
      <c r="Q273" s="47">
        <v>100.81</v>
      </c>
      <c r="R273" s="47">
        <v>85.97</v>
      </c>
      <c r="S273" s="47">
        <v>95.61</v>
      </c>
      <c r="T273" s="47">
        <v>85.31</v>
      </c>
      <c r="U273" s="47">
        <f t="shared" si="4"/>
        <v>1267.9799999999998</v>
      </c>
    </row>
    <row r="274" spans="1:21" x14ac:dyDescent="0.2">
      <c r="A274" s="46">
        <v>2165</v>
      </c>
      <c r="B274" s="46">
        <v>1</v>
      </c>
      <c r="C274" s="47">
        <v>6.11</v>
      </c>
      <c r="D274" s="47">
        <v>29.68</v>
      </c>
      <c r="E274" s="47">
        <v>11.09</v>
      </c>
      <c r="F274" s="47">
        <v>0</v>
      </c>
      <c r="G274" s="47">
        <v>0</v>
      </c>
      <c r="H274" s="47">
        <v>69.03</v>
      </c>
      <c r="I274" s="47">
        <v>73.2</v>
      </c>
      <c r="J274" s="47">
        <v>69.47</v>
      </c>
      <c r="K274" s="47">
        <v>71.59</v>
      </c>
      <c r="L274" s="47">
        <v>61.54</v>
      </c>
      <c r="M274" s="47">
        <v>86.45</v>
      </c>
      <c r="N274" s="47">
        <v>94.56</v>
      </c>
      <c r="O274" s="47">
        <v>82.2</v>
      </c>
      <c r="P274" s="47">
        <v>79.62</v>
      </c>
      <c r="Q274" s="47">
        <v>80.69</v>
      </c>
      <c r="R274" s="47">
        <v>88.05</v>
      </c>
      <c r="S274" s="47">
        <v>84.17</v>
      </c>
      <c r="T274" s="47">
        <v>64.38</v>
      </c>
      <c r="U274" s="47">
        <f t="shared" si="4"/>
        <v>1051.83</v>
      </c>
    </row>
    <row r="275" spans="1:21" x14ac:dyDescent="0.2">
      <c r="A275" s="46">
        <v>2167</v>
      </c>
      <c r="B275" s="46">
        <v>1</v>
      </c>
      <c r="C275" s="47">
        <v>4.3499999999999996</v>
      </c>
      <c r="D275" s="47">
        <v>0</v>
      </c>
      <c r="E275" s="47">
        <v>4.24</v>
      </c>
      <c r="F275" s="47">
        <v>0</v>
      </c>
      <c r="G275" s="47">
        <v>0</v>
      </c>
      <c r="H275" s="47">
        <v>34.24</v>
      </c>
      <c r="I275" s="47">
        <v>26.48</v>
      </c>
      <c r="J275" s="47">
        <v>22.47</v>
      </c>
      <c r="K275" s="47">
        <v>40.07</v>
      </c>
      <c r="L275" s="47">
        <v>43.24</v>
      </c>
      <c r="M275" s="47">
        <v>30.26</v>
      </c>
      <c r="N275" s="47">
        <v>40.78</v>
      </c>
      <c r="O275" s="47">
        <v>44.49</v>
      </c>
      <c r="P275" s="47">
        <v>32.79</v>
      </c>
      <c r="Q275" s="47">
        <v>32.130000000000003</v>
      </c>
      <c r="R275" s="47">
        <v>20.86</v>
      </c>
      <c r="S275" s="47">
        <v>35.39</v>
      </c>
      <c r="T275" s="47">
        <v>44.09</v>
      </c>
      <c r="U275" s="47">
        <f t="shared" si="4"/>
        <v>455.88</v>
      </c>
    </row>
    <row r="276" spans="1:21" x14ac:dyDescent="0.2">
      <c r="A276" s="46">
        <v>2168</v>
      </c>
      <c r="B276" s="46">
        <v>1</v>
      </c>
      <c r="C276" s="47">
        <v>5.65</v>
      </c>
      <c r="D276" s="47">
        <v>0</v>
      </c>
      <c r="E276" s="47">
        <v>8.16</v>
      </c>
      <c r="F276" s="47">
        <v>0</v>
      </c>
      <c r="G276" s="47">
        <v>0</v>
      </c>
      <c r="H276" s="47">
        <v>56.21</v>
      </c>
      <c r="I276" s="47">
        <v>60.16</v>
      </c>
      <c r="J276" s="47">
        <v>47.56</v>
      </c>
      <c r="K276" s="47">
        <v>57.02</v>
      </c>
      <c r="L276" s="47">
        <v>62.9</v>
      </c>
      <c r="M276" s="47">
        <v>53.98</v>
      </c>
      <c r="N276" s="47">
        <v>69.650000000000006</v>
      </c>
      <c r="O276" s="47">
        <v>77.790000000000006</v>
      </c>
      <c r="P276" s="47">
        <v>71.5</v>
      </c>
      <c r="Q276" s="47">
        <v>75.900000000000006</v>
      </c>
      <c r="R276" s="47">
        <v>64.34</v>
      </c>
      <c r="S276" s="47">
        <v>74.48</v>
      </c>
      <c r="T276" s="47">
        <v>60.51</v>
      </c>
      <c r="U276" s="47">
        <f t="shared" si="4"/>
        <v>845.81000000000017</v>
      </c>
    </row>
    <row r="277" spans="1:21" x14ac:dyDescent="0.2">
      <c r="A277" s="46">
        <v>2169</v>
      </c>
      <c r="B277" s="46">
        <v>1</v>
      </c>
      <c r="C277" s="47">
        <v>9.9</v>
      </c>
      <c r="D277" s="47">
        <v>3</v>
      </c>
      <c r="E277" s="47">
        <v>8</v>
      </c>
      <c r="F277" s="47">
        <v>0</v>
      </c>
      <c r="G277" s="47">
        <v>0</v>
      </c>
      <c r="H277" s="47">
        <v>47.41</v>
      </c>
      <c r="I277" s="47">
        <v>53.21</v>
      </c>
      <c r="J277" s="47">
        <v>56.01</v>
      </c>
      <c r="K277" s="47">
        <v>48.85</v>
      </c>
      <c r="L277" s="47">
        <v>63.02</v>
      </c>
      <c r="M277" s="47">
        <v>52.7</v>
      </c>
      <c r="N277" s="47">
        <v>61.12</v>
      </c>
      <c r="O277" s="47">
        <v>50.15</v>
      </c>
      <c r="P277" s="47">
        <v>57.88</v>
      </c>
      <c r="Q277" s="47">
        <v>60.23</v>
      </c>
      <c r="R277" s="47">
        <v>51.51</v>
      </c>
      <c r="S277" s="47">
        <v>47.94</v>
      </c>
      <c r="T277" s="47">
        <v>51.09</v>
      </c>
      <c r="U277" s="47">
        <f t="shared" si="4"/>
        <v>722.01999999999987</v>
      </c>
    </row>
    <row r="278" spans="1:21" x14ac:dyDescent="0.2">
      <c r="A278" s="46">
        <v>2170</v>
      </c>
      <c r="B278" s="46">
        <v>1</v>
      </c>
      <c r="C278" s="47">
        <v>16.93</v>
      </c>
      <c r="D278" s="47">
        <v>1.18</v>
      </c>
      <c r="E278" s="47">
        <v>14.59</v>
      </c>
      <c r="F278" s="47">
        <v>0</v>
      </c>
      <c r="G278" s="47">
        <v>0</v>
      </c>
      <c r="H278" s="47">
        <v>75.17</v>
      </c>
      <c r="I278" s="47">
        <v>94.24</v>
      </c>
      <c r="J278" s="47">
        <v>114.22</v>
      </c>
      <c r="K278" s="47">
        <v>88.83</v>
      </c>
      <c r="L278" s="47">
        <v>91.03</v>
      </c>
      <c r="M278" s="47">
        <v>99.85</v>
      </c>
      <c r="N278" s="47">
        <v>98.03</v>
      </c>
      <c r="O278" s="47">
        <v>124.35</v>
      </c>
      <c r="P278" s="47">
        <v>119.37</v>
      </c>
      <c r="Q278" s="47">
        <v>139.9</v>
      </c>
      <c r="R278" s="47">
        <v>124.37</v>
      </c>
      <c r="S278" s="47">
        <v>109.47</v>
      </c>
      <c r="T278" s="47">
        <v>131.25</v>
      </c>
      <c r="U278" s="47">
        <f t="shared" si="4"/>
        <v>1442.78</v>
      </c>
    </row>
    <row r="279" spans="1:21" x14ac:dyDescent="0.2">
      <c r="A279" s="46">
        <v>2171</v>
      </c>
      <c r="B279" s="46">
        <v>1</v>
      </c>
      <c r="C279" s="47">
        <v>1.68</v>
      </c>
      <c r="D279" s="47">
        <v>0</v>
      </c>
      <c r="E279" s="47">
        <v>1</v>
      </c>
      <c r="F279" s="47">
        <v>0</v>
      </c>
      <c r="G279" s="47">
        <v>0</v>
      </c>
      <c r="H279" s="47">
        <v>25.65</v>
      </c>
      <c r="I279" s="47">
        <v>16.86</v>
      </c>
      <c r="J279" s="47">
        <v>20</v>
      </c>
      <c r="K279" s="47">
        <v>23.51</v>
      </c>
      <c r="L279" s="47">
        <v>16</v>
      </c>
      <c r="M279" s="47">
        <v>20.41</v>
      </c>
      <c r="N279" s="47">
        <v>17</v>
      </c>
      <c r="O279" s="47">
        <v>20.86</v>
      </c>
      <c r="P279" s="47">
        <v>20.84</v>
      </c>
      <c r="Q279" s="47">
        <v>22.55</v>
      </c>
      <c r="R279" s="47">
        <v>13.98</v>
      </c>
      <c r="S279" s="47">
        <v>11.17</v>
      </c>
      <c r="T279" s="47">
        <v>22.28</v>
      </c>
      <c r="U279" s="47">
        <f t="shared" si="4"/>
        <v>253.79000000000002</v>
      </c>
    </row>
    <row r="280" spans="1:21" x14ac:dyDescent="0.2">
      <c r="A280" s="46">
        <v>2172</v>
      </c>
      <c r="B280" s="46">
        <v>1</v>
      </c>
      <c r="C280" s="47">
        <v>11.57</v>
      </c>
      <c r="D280" s="47">
        <v>0</v>
      </c>
      <c r="E280" s="47">
        <v>11.36</v>
      </c>
      <c r="F280" s="47">
        <v>0</v>
      </c>
      <c r="G280" s="47">
        <v>0</v>
      </c>
      <c r="H280" s="47">
        <v>45.8</v>
      </c>
      <c r="I280" s="47">
        <v>48.29</v>
      </c>
      <c r="J280" s="47">
        <v>47.28</v>
      </c>
      <c r="K280" s="47">
        <v>69.150000000000006</v>
      </c>
      <c r="L280" s="47">
        <v>52.73</v>
      </c>
      <c r="M280" s="47">
        <v>59.82</v>
      </c>
      <c r="N280" s="47">
        <v>67.069999999999993</v>
      </c>
      <c r="O280" s="47">
        <v>69.459999999999994</v>
      </c>
      <c r="P280" s="47">
        <v>72.87</v>
      </c>
      <c r="Q280" s="47">
        <v>60.66</v>
      </c>
      <c r="R280" s="47">
        <v>58.49</v>
      </c>
      <c r="S280" s="47">
        <v>60.62</v>
      </c>
      <c r="T280" s="47">
        <v>77.42</v>
      </c>
      <c r="U280" s="47">
        <f t="shared" si="4"/>
        <v>812.58999999999992</v>
      </c>
    </row>
    <row r="281" spans="1:21" x14ac:dyDescent="0.2">
      <c r="A281" s="46">
        <v>2174</v>
      </c>
      <c r="B281" s="46">
        <v>1</v>
      </c>
      <c r="C281" s="47">
        <v>17.09</v>
      </c>
      <c r="D281" s="47">
        <v>13.8</v>
      </c>
      <c r="E281" s="47">
        <v>18.13</v>
      </c>
      <c r="F281" s="47">
        <v>0</v>
      </c>
      <c r="G281" s="47">
        <v>0</v>
      </c>
      <c r="H281" s="47">
        <v>74.98</v>
      </c>
      <c r="I281" s="47">
        <v>70.89</v>
      </c>
      <c r="J281" s="47">
        <v>86.45</v>
      </c>
      <c r="K281" s="47">
        <v>81.22</v>
      </c>
      <c r="L281" s="47">
        <v>91.48</v>
      </c>
      <c r="M281" s="47">
        <v>69.569999999999993</v>
      </c>
      <c r="N281" s="47">
        <v>84.63</v>
      </c>
      <c r="O281" s="47">
        <v>98.5</v>
      </c>
      <c r="P281" s="47">
        <v>86.85</v>
      </c>
      <c r="Q281" s="47">
        <v>89.24</v>
      </c>
      <c r="R281" s="47">
        <v>70.41</v>
      </c>
      <c r="S281" s="47">
        <v>70.08</v>
      </c>
      <c r="T281" s="47">
        <v>77.89</v>
      </c>
      <c r="U281" s="47">
        <f t="shared" si="4"/>
        <v>1101.21</v>
      </c>
    </row>
    <row r="282" spans="1:21" x14ac:dyDescent="0.2">
      <c r="A282" s="46">
        <v>2176</v>
      </c>
      <c r="B282" s="46">
        <v>1</v>
      </c>
      <c r="C282" s="47">
        <v>10.34</v>
      </c>
      <c r="D282" s="47">
        <v>21.8</v>
      </c>
      <c r="E282" s="47">
        <v>8.8000000000000007</v>
      </c>
      <c r="F282" s="47">
        <v>0</v>
      </c>
      <c r="G282" s="47">
        <v>0</v>
      </c>
      <c r="H282" s="47">
        <v>58.92</v>
      </c>
      <c r="I282" s="47">
        <v>39.58</v>
      </c>
      <c r="J282" s="47">
        <v>38.94</v>
      </c>
      <c r="K282" s="47">
        <v>47.17</v>
      </c>
      <c r="L282" s="47">
        <v>46.69</v>
      </c>
      <c r="M282" s="47">
        <v>42.44</v>
      </c>
      <c r="N282" s="47">
        <v>50.9</v>
      </c>
      <c r="O282" s="47">
        <v>54.68</v>
      </c>
      <c r="P282" s="47">
        <v>42.96</v>
      </c>
      <c r="Q282" s="47">
        <v>53.39</v>
      </c>
      <c r="R282" s="47">
        <v>48.4</v>
      </c>
      <c r="S282" s="47">
        <v>40.78</v>
      </c>
      <c r="T282" s="47">
        <v>35.85</v>
      </c>
      <c r="U282" s="47">
        <f t="shared" si="4"/>
        <v>641.64</v>
      </c>
    </row>
    <row r="283" spans="1:21" x14ac:dyDescent="0.2">
      <c r="A283" s="46">
        <v>2180</v>
      </c>
      <c r="B283" s="46">
        <v>1</v>
      </c>
      <c r="C283" s="47">
        <v>14.52</v>
      </c>
      <c r="D283" s="47">
        <v>1.2</v>
      </c>
      <c r="E283" s="47">
        <v>3.57</v>
      </c>
      <c r="F283" s="47">
        <v>0</v>
      </c>
      <c r="G283" s="47">
        <v>0</v>
      </c>
      <c r="H283" s="47">
        <v>61.42</v>
      </c>
      <c r="I283" s="47">
        <v>58.12</v>
      </c>
      <c r="J283" s="47">
        <v>71.08</v>
      </c>
      <c r="K283" s="47">
        <v>57.72</v>
      </c>
      <c r="L283" s="47">
        <v>47.64</v>
      </c>
      <c r="M283" s="47">
        <v>49.45</v>
      </c>
      <c r="N283" s="47">
        <v>51.55</v>
      </c>
      <c r="O283" s="47">
        <v>56.59</v>
      </c>
      <c r="P283" s="47">
        <v>62.22</v>
      </c>
      <c r="Q283" s="47">
        <v>52.9</v>
      </c>
      <c r="R283" s="47">
        <v>54.1</v>
      </c>
      <c r="S283" s="47">
        <v>56.66</v>
      </c>
      <c r="T283" s="47">
        <v>41.47</v>
      </c>
      <c r="U283" s="47">
        <f t="shared" si="4"/>
        <v>740.21</v>
      </c>
    </row>
    <row r="284" spans="1:21" x14ac:dyDescent="0.2">
      <c r="A284" s="46">
        <v>2184</v>
      </c>
      <c r="B284" s="46">
        <v>1</v>
      </c>
      <c r="C284" s="47">
        <v>10.81</v>
      </c>
      <c r="D284" s="47">
        <v>0</v>
      </c>
      <c r="E284" s="47">
        <v>15.58</v>
      </c>
      <c r="F284" s="47">
        <v>0</v>
      </c>
      <c r="G284" s="47">
        <v>0</v>
      </c>
      <c r="H284" s="47">
        <v>79.38</v>
      </c>
      <c r="I284" s="47">
        <v>86.76</v>
      </c>
      <c r="J284" s="47">
        <v>86.77</v>
      </c>
      <c r="K284" s="47">
        <v>95.45</v>
      </c>
      <c r="L284" s="47">
        <v>90.56</v>
      </c>
      <c r="M284" s="47">
        <v>83.91</v>
      </c>
      <c r="N284" s="47">
        <v>94.9</v>
      </c>
      <c r="O284" s="47">
        <v>109.98</v>
      </c>
      <c r="P284" s="47">
        <v>99.34</v>
      </c>
      <c r="Q284" s="47">
        <v>94.97</v>
      </c>
      <c r="R284" s="47">
        <v>102.86</v>
      </c>
      <c r="S284" s="47">
        <v>88.96</v>
      </c>
      <c r="T284" s="47">
        <v>100.57</v>
      </c>
      <c r="U284" s="47">
        <f t="shared" si="4"/>
        <v>1240.8</v>
      </c>
    </row>
    <row r="285" spans="1:21" x14ac:dyDescent="0.2">
      <c r="A285" s="46">
        <v>2190</v>
      </c>
      <c r="B285" s="46">
        <v>1</v>
      </c>
      <c r="C285" s="47">
        <v>17.98</v>
      </c>
      <c r="D285" s="47">
        <v>0</v>
      </c>
      <c r="E285" s="47">
        <v>10.119999999999999</v>
      </c>
      <c r="F285" s="47">
        <v>0</v>
      </c>
      <c r="G285" s="47">
        <v>0</v>
      </c>
      <c r="H285" s="47">
        <v>51.98</v>
      </c>
      <c r="I285" s="47">
        <v>54.69</v>
      </c>
      <c r="J285" s="47">
        <v>69.819999999999993</v>
      </c>
      <c r="K285" s="47">
        <v>65.42</v>
      </c>
      <c r="L285" s="47">
        <v>69.400000000000006</v>
      </c>
      <c r="M285" s="47">
        <v>69.849999999999994</v>
      </c>
      <c r="N285" s="47">
        <v>82.34</v>
      </c>
      <c r="O285" s="47">
        <v>71.239999999999995</v>
      </c>
      <c r="P285" s="47">
        <v>77.64</v>
      </c>
      <c r="Q285" s="47">
        <v>85.39</v>
      </c>
      <c r="R285" s="47">
        <v>87.76</v>
      </c>
      <c r="S285" s="47">
        <v>70.72</v>
      </c>
      <c r="T285" s="47">
        <v>65.040000000000006</v>
      </c>
      <c r="U285" s="47">
        <f t="shared" si="4"/>
        <v>949.39</v>
      </c>
    </row>
    <row r="286" spans="1:21" x14ac:dyDescent="0.2">
      <c r="A286" s="46">
        <v>2198</v>
      </c>
      <c r="B286" s="46">
        <v>1</v>
      </c>
      <c r="C286" s="47">
        <v>3.06</v>
      </c>
      <c r="D286" s="47">
        <v>0</v>
      </c>
      <c r="E286" s="47">
        <v>7.24</v>
      </c>
      <c r="F286" s="47">
        <v>0</v>
      </c>
      <c r="G286" s="47">
        <v>0</v>
      </c>
      <c r="H286" s="47">
        <v>33.78</v>
      </c>
      <c r="I286" s="47">
        <v>47.89</v>
      </c>
      <c r="J286" s="47">
        <v>41.2</v>
      </c>
      <c r="K286" s="47">
        <v>51.09</v>
      </c>
      <c r="L286" s="47">
        <v>63.02</v>
      </c>
      <c r="M286" s="47">
        <v>51.78</v>
      </c>
      <c r="N286" s="47">
        <v>50.79</v>
      </c>
      <c r="O286" s="47">
        <v>63.99</v>
      </c>
      <c r="P286" s="47">
        <v>61.17</v>
      </c>
      <c r="Q286" s="47">
        <v>46.55</v>
      </c>
      <c r="R286" s="47">
        <v>47.67</v>
      </c>
      <c r="S286" s="47">
        <v>48.45</v>
      </c>
      <c r="T286" s="47">
        <v>48.43</v>
      </c>
      <c r="U286" s="47">
        <f t="shared" si="4"/>
        <v>666.11</v>
      </c>
    </row>
    <row r="287" spans="1:21" x14ac:dyDescent="0.2">
      <c r="A287" s="46">
        <v>2215</v>
      </c>
      <c r="B287" s="46">
        <v>1</v>
      </c>
      <c r="C287" s="47">
        <v>5.62</v>
      </c>
      <c r="D287" s="47">
        <v>9.68</v>
      </c>
      <c r="E287" s="47">
        <v>3.27</v>
      </c>
      <c r="F287" s="47">
        <v>0</v>
      </c>
      <c r="G287" s="47">
        <v>0</v>
      </c>
      <c r="H287" s="47">
        <v>15.49</v>
      </c>
      <c r="I287" s="47">
        <v>33.21</v>
      </c>
      <c r="J287" s="47">
        <v>17.66</v>
      </c>
      <c r="K287" s="47">
        <v>22.42</v>
      </c>
      <c r="L287" s="47">
        <v>23.33</v>
      </c>
      <c r="M287" s="47">
        <v>24.44</v>
      </c>
      <c r="N287" s="47">
        <v>23.93</v>
      </c>
      <c r="O287" s="47">
        <v>18.48</v>
      </c>
      <c r="P287" s="47">
        <v>26.2</v>
      </c>
      <c r="Q287" s="47">
        <v>33.24</v>
      </c>
      <c r="R287" s="47">
        <v>25.97</v>
      </c>
      <c r="S287" s="47">
        <v>23.07</v>
      </c>
      <c r="T287" s="47">
        <v>35.869999999999997</v>
      </c>
      <c r="U287" s="47">
        <f t="shared" si="4"/>
        <v>341.87999999999994</v>
      </c>
    </row>
    <row r="288" spans="1:21" x14ac:dyDescent="0.2">
      <c r="A288" s="46">
        <v>2310</v>
      </c>
      <c r="B288" s="46">
        <v>1</v>
      </c>
      <c r="C288" s="47">
        <v>11.87</v>
      </c>
      <c r="D288" s="47">
        <v>0</v>
      </c>
      <c r="E288" s="47">
        <v>13.08</v>
      </c>
      <c r="F288" s="47">
        <v>0</v>
      </c>
      <c r="G288" s="47">
        <v>0</v>
      </c>
      <c r="H288" s="47">
        <v>75.010000000000005</v>
      </c>
      <c r="I288" s="47">
        <v>89.58</v>
      </c>
      <c r="J288" s="47">
        <v>76.290000000000006</v>
      </c>
      <c r="K288" s="47">
        <v>90.67</v>
      </c>
      <c r="L288" s="47">
        <v>72.86</v>
      </c>
      <c r="M288" s="47">
        <v>93.79</v>
      </c>
      <c r="N288" s="47">
        <v>92.87</v>
      </c>
      <c r="O288" s="47">
        <v>90.45</v>
      </c>
      <c r="P288" s="47">
        <v>93.61</v>
      </c>
      <c r="Q288" s="47">
        <v>105.93</v>
      </c>
      <c r="R288" s="47">
        <v>103.72</v>
      </c>
      <c r="S288" s="47">
        <v>106.61</v>
      </c>
      <c r="T288" s="47">
        <v>84.44</v>
      </c>
      <c r="U288" s="47">
        <f t="shared" si="4"/>
        <v>1200.7800000000002</v>
      </c>
    </row>
    <row r="289" spans="1:21" x14ac:dyDescent="0.2">
      <c r="A289" s="46">
        <v>2311</v>
      </c>
      <c r="B289" s="46">
        <v>1</v>
      </c>
      <c r="C289" s="47">
        <v>5.2</v>
      </c>
      <c r="D289" s="47">
        <v>1.72</v>
      </c>
      <c r="E289" s="47">
        <v>2.4</v>
      </c>
      <c r="F289" s="47">
        <v>0</v>
      </c>
      <c r="G289" s="47">
        <v>0</v>
      </c>
      <c r="H289" s="47">
        <v>17.79</v>
      </c>
      <c r="I289" s="47">
        <v>34.130000000000003</v>
      </c>
      <c r="J289" s="47">
        <v>22.44</v>
      </c>
      <c r="K289" s="47">
        <v>30.3</v>
      </c>
      <c r="L289" s="47">
        <v>20.3</v>
      </c>
      <c r="M289" s="47">
        <v>21.76</v>
      </c>
      <c r="N289" s="47">
        <v>36.89</v>
      </c>
      <c r="O289" s="47">
        <v>36.75</v>
      </c>
      <c r="P289" s="47">
        <v>31.2</v>
      </c>
      <c r="Q289" s="47">
        <v>26</v>
      </c>
      <c r="R289" s="47">
        <v>33.49</v>
      </c>
      <c r="S289" s="47">
        <v>30.75</v>
      </c>
      <c r="T289" s="47">
        <v>28.46</v>
      </c>
      <c r="U289" s="47">
        <f t="shared" si="4"/>
        <v>379.58</v>
      </c>
    </row>
    <row r="290" spans="1:21" x14ac:dyDescent="0.2">
      <c r="A290" s="46">
        <v>2342</v>
      </c>
      <c r="B290" s="46">
        <v>1</v>
      </c>
      <c r="C290" s="47">
        <v>12.65</v>
      </c>
      <c r="D290" s="47">
        <v>20.99</v>
      </c>
      <c r="E290" s="47">
        <v>23.25</v>
      </c>
      <c r="F290" s="47">
        <v>0</v>
      </c>
      <c r="G290" s="47">
        <v>0</v>
      </c>
      <c r="H290" s="47">
        <v>56.13</v>
      </c>
      <c r="I290" s="47">
        <v>71.03</v>
      </c>
      <c r="J290" s="47">
        <v>50.93</v>
      </c>
      <c r="K290" s="47">
        <v>62.33</v>
      </c>
      <c r="L290" s="47">
        <v>72.11</v>
      </c>
      <c r="M290" s="47">
        <v>60.12</v>
      </c>
      <c r="N290" s="47">
        <v>68.8</v>
      </c>
      <c r="O290" s="47">
        <v>55.32</v>
      </c>
      <c r="P290" s="47">
        <v>71.349999999999994</v>
      </c>
      <c r="Q290" s="47">
        <v>71.64</v>
      </c>
      <c r="R290" s="47">
        <v>59.66</v>
      </c>
      <c r="S290" s="47">
        <v>67.73</v>
      </c>
      <c r="T290" s="47">
        <v>50.87</v>
      </c>
      <c r="U290" s="47">
        <f t="shared" si="4"/>
        <v>874.91000000000008</v>
      </c>
    </row>
    <row r="291" spans="1:21" x14ac:dyDescent="0.2">
      <c r="A291" s="46">
        <v>2358</v>
      </c>
      <c r="B291" s="46">
        <v>1</v>
      </c>
      <c r="C291" s="47">
        <v>2.5099999999999998</v>
      </c>
      <c r="D291" s="47">
        <v>5.04</v>
      </c>
      <c r="E291" s="47">
        <v>2.2000000000000002</v>
      </c>
      <c r="F291" s="47">
        <v>0</v>
      </c>
      <c r="G291" s="47">
        <v>0</v>
      </c>
      <c r="H291" s="47">
        <v>19.93</v>
      </c>
      <c r="I291" s="47">
        <v>19</v>
      </c>
      <c r="J291" s="47">
        <v>13.99</v>
      </c>
      <c r="K291" s="47">
        <v>25.12</v>
      </c>
      <c r="L291" s="47">
        <v>18.47</v>
      </c>
      <c r="M291" s="47">
        <v>14.98</v>
      </c>
      <c r="N291" s="47">
        <v>17.5</v>
      </c>
      <c r="O291" s="47">
        <v>19.989999999999998</v>
      </c>
      <c r="P291" s="47">
        <v>9</v>
      </c>
      <c r="Q291" s="47">
        <v>12.09</v>
      </c>
      <c r="R291" s="47">
        <v>18.98</v>
      </c>
      <c r="S291" s="47">
        <v>15.04</v>
      </c>
      <c r="T291" s="47">
        <v>18.760000000000002</v>
      </c>
      <c r="U291" s="47">
        <f t="shared" si="4"/>
        <v>232.6</v>
      </c>
    </row>
    <row r="292" spans="1:21" x14ac:dyDescent="0.2">
      <c r="A292" s="46">
        <v>2364</v>
      </c>
      <c r="B292" s="46">
        <v>1</v>
      </c>
      <c r="C292" s="47">
        <v>15.08</v>
      </c>
      <c r="D292" s="47">
        <v>0</v>
      </c>
      <c r="E292" s="47">
        <v>7.26</v>
      </c>
      <c r="F292" s="47">
        <v>0</v>
      </c>
      <c r="G292" s="47">
        <v>0</v>
      </c>
      <c r="H292" s="47">
        <v>43.08</v>
      </c>
      <c r="I292" s="47">
        <v>47.14</v>
      </c>
      <c r="J292" s="47">
        <v>39.619999999999997</v>
      </c>
      <c r="K292" s="47">
        <v>56.32</v>
      </c>
      <c r="L292" s="47">
        <v>40.06</v>
      </c>
      <c r="M292" s="47">
        <v>31.81</v>
      </c>
      <c r="N292" s="47">
        <v>49.75</v>
      </c>
      <c r="O292" s="47">
        <v>59.41</v>
      </c>
      <c r="P292" s="47">
        <v>49.64</v>
      </c>
      <c r="Q292" s="47">
        <v>54.26</v>
      </c>
      <c r="R292" s="47">
        <v>63.3</v>
      </c>
      <c r="S292" s="47">
        <v>56.03</v>
      </c>
      <c r="T292" s="47">
        <v>53.28</v>
      </c>
      <c r="U292" s="47">
        <f t="shared" si="4"/>
        <v>666.03999999999985</v>
      </c>
    </row>
    <row r="293" spans="1:21" x14ac:dyDescent="0.2">
      <c r="A293" s="46">
        <v>2365</v>
      </c>
      <c r="B293" s="46">
        <v>1</v>
      </c>
      <c r="C293" s="47">
        <v>13.14</v>
      </c>
      <c r="D293" s="47">
        <v>0</v>
      </c>
      <c r="E293" s="47">
        <v>12.68</v>
      </c>
      <c r="F293" s="47">
        <v>0</v>
      </c>
      <c r="G293" s="47">
        <v>0</v>
      </c>
      <c r="H293" s="47">
        <v>43.3</v>
      </c>
      <c r="I293" s="47">
        <v>57.03</v>
      </c>
      <c r="J293" s="47">
        <v>62.57</v>
      </c>
      <c r="K293" s="47">
        <v>60.7</v>
      </c>
      <c r="L293" s="47">
        <v>61.73</v>
      </c>
      <c r="M293" s="47">
        <v>68.349999999999994</v>
      </c>
      <c r="N293" s="47">
        <v>66.77</v>
      </c>
      <c r="O293" s="47">
        <v>60.07</v>
      </c>
      <c r="P293" s="47">
        <v>77.59</v>
      </c>
      <c r="Q293" s="47">
        <v>53.25</v>
      </c>
      <c r="R293" s="47">
        <v>71.66</v>
      </c>
      <c r="S293" s="47">
        <v>73.930000000000007</v>
      </c>
      <c r="T293" s="47">
        <v>75.040000000000006</v>
      </c>
      <c r="U293" s="47">
        <f t="shared" si="4"/>
        <v>857.81</v>
      </c>
    </row>
    <row r="294" spans="1:21" x14ac:dyDescent="0.2">
      <c r="A294" s="46">
        <v>2396</v>
      </c>
      <c r="B294" s="46">
        <v>1</v>
      </c>
      <c r="C294" s="47">
        <v>12.19</v>
      </c>
      <c r="D294" s="47">
        <v>0.6</v>
      </c>
      <c r="E294" s="47">
        <v>9.42</v>
      </c>
      <c r="F294" s="47">
        <v>0</v>
      </c>
      <c r="G294" s="47">
        <v>0</v>
      </c>
      <c r="H294" s="47">
        <v>56.33</v>
      </c>
      <c r="I294" s="47">
        <v>54.15</v>
      </c>
      <c r="J294" s="47">
        <v>57.69</v>
      </c>
      <c r="K294" s="47">
        <v>53.67</v>
      </c>
      <c r="L294" s="47">
        <v>62.52</v>
      </c>
      <c r="M294" s="47">
        <v>75.44</v>
      </c>
      <c r="N294" s="47">
        <v>64.33</v>
      </c>
      <c r="O294" s="47">
        <v>72.45</v>
      </c>
      <c r="P294" s="47">
        <v>67.36</v>
      </c>
      <c r="Q294" s="47">
        <v>67.64</v>
      </c>
      <c r="R294" s="47">
        <v>68.25</v>
      </c>
      <c r="S294" s="47">
        <v>69.930000000000007</v>
      </c>
      <c r="T294" s="47">
        <v>68.87</v>
      </c>
      <c r="U294" s="47">
        <f t="shared" si="4"/>
        <v>860.84</v>
      </c>
    </row>
    <row r="295" spans="1:21" x14ac:dyDescent="0.2">
      <c r="A295" s="46">
        <v>2397</v>
      </c>
      <c r="B295" s="46">
        <v>1</v>
      </c>
      <c r="C295" s="47">
        <v>17.64</v>
      </c>
      <c r="D295" s="47">
        <v>0</v>
      </c>
      <c r="E295" s="47">
        <v>10.3</v>
      </c>
      <c r="F295" s="47">
        <v>0</v>
      </c>
      <c r="G295" s="47">
        <v>0</v>
      </c>
      <c r="H295" s="47">
        <v>60.13</v>
      </c>
      <c r="I295" s="47">
        <v>71.06</v>
      </c>
      <c r="J295" s="47">
        <v>72.89</v>
      </c>
      <c r="K295" s="47">
        <v>72.459999999999994</v>
      </c>
      <c r="L295" s="47">
        <v>77.73</v>
      </c>
      <c r="M295" s="47">
        <v>103.35</v>
      </c>
      <c r="N295" s="47">
        <v>76.349999999999994</v>
      </c>
      <c r="O295" s="47">
        <v>91.14</v>
      </c>
      <c r="P295" s="47">
        <v>104.95</v>
      </c>
      <c r="Q295" s="47">
        <v>123.27</v>
      </c>
      <c r="R295" s="47">
        <v>105.25</v>
      </c>
      <c r="S295" s="47">
        <v>85.55</v>
      </c>
      <c r="T295" s="47">
        <v>96.12</v>
      </c>
      <c r="U295" s="47">
        <f t="shared" si="4"/>
        <v>1168.19</v>
      </c>
    </row>
    <row r="296" spans="1:21" x14ac:dyDescent="0.2">
      <c r="A296" s="46">
        <v>2448</v>
      </c>
      <c r="B296" s="46">
        <v>1</v>
      </c>
      <c r="C296" s="47">
        <v>5.0599999999999996</v>
      </c>
      <c r="D296" s="47">
        <v>1.56</v>
      </c>
      <c r="E296" s="47">
        <v>10.43</v>
      </c>
      <c r="F296" s="47">
        <v>0</v>
      </c>
      <c r="G296" s="47">
        <v>0</v>
      </c>
      <c r="H296" s="47">
        <v>39.450000000000003</v>
      </c>
      <c r="I296" s="47">
        <v>49.62</v>
      </c>
      <c r="J296" s="47">
        <v>43.03</v>
      </c>
      <c r="K296" s="47">
        <v>48.63</v>
      </c>
      <c r="L296" s="47">
        <v>42.48</v>
      </c>
      <c r="M296" s="47">
        <v>45.93</v>
      </c>
      <c r="N296" s="47">
        <v>44.29</v>
      </c>
      <c r="O296" s="47">
        <v>56.27</v>
      </c>
      <c r="P296" s="47">
        <v>56.22</v>
      </c>
      <c r="Q296" s="47">
        <v>59.86</v>
      </c>
      <c r="R296" s="47">
        <v>59.34</v>
      </c>
      <c r="S296" s="47">
        <v>40.25</v>
      </c>
      <c r="T296" s="47">
        <v>48.72</v>
      </c>
      <c r="U296" s="47">
        <f t="shared" si="4"/>
        <v>651.1400000000001</v>
      </c>
    </row>
    <row r="297" spans="1:21" x14ac:dyDescent="0.2">
      <c r="A297" s="46">
        <v>2527</v>
      </c>
      <c r="B297" s="46">
        <v>1</v>
      </c>
      <c r="C297" s="47">
        <v>1.96</v>
      </c>
      <c r="D297" s="47">
        <v>6.85</v>
      </c>
      <c r="E297" s="47">
        <v>1</v>
      </c>
      <c r="F297" s="47">
        <v>0</v>
      </c>
      <c r="G297" s="47">
        <v>0</v>
      </c>
      <c r="H297" s="47">
        <v>15.26</v>
      </c>
      <c r="I297" s="47">
        <v>20.29</v>
      </c>
      <c r="J297" s="47">
        <v>10.01</v>
      </c>
      <c r="K297" s="47">
        <v>20.58</v>
      </c>
      <c r="L297" s="47">
        <v>15.83</v>
      </c>
      <c r="M297" s="47">
        <v>12</v>
      </c>
      <c r="N297" s="47">
        <v>21.02</v>
      </c>
      <c r="O297" s="47">
        <v>21.01</v>
      </c>
      <c r="P297" s="47">
        <v>13.88</v>
      </c>
      <c r="Q297" s="47">
        <v>13.13</v>
      </c>
      <c r="R297" s="47">
        <v>12</v>
      </c>
      <c r="S297" s="47">
        <v>13.98</v>
      </c>
      <c r="T297" s="47">
        <v>19.91</v>
      </c>
      <c r="U297" s="47">
        <f t="shared" si="4"/>
        <v>218.70999999999995</v>
      </c>
    </row>
    <row r="298" spans="1:21" x14ac:dyDescent="0.2">
      <c r="A298" s="46">
        <v>2534</v>
      </c>
      <c r="B298" s="46">
        <v>1</v>
      </c>
      <c r="C298" s="47">
        <v>5.93</v>
      </c>
      <c r="D298" s="47">
        <v>0.42</v>
      </c>
      <c r="E298" s="47">
        <v>9.9600000000000009</v>
      </c>
      <c r="F298" s="47">
        <v>0</v>
      </c>
      <c r="G298" s="47">
        <v>0</v>
      </c>
      <c r="H298" s="47">
        <v>36.090000000000003</v>
      </c>
      <c r="I298" s="47">
        <v>41.65</v>
      </c>
      <c r="J298" s="47">
        <v>47.52</v>
      </c>
      <c r="K298" s="47">
        <v>39.700000000000003</v>
      </c>
      <c r="L298" s="47">
        <v>49.84</v>
      </c>
      <c r="M298" s="47">
        <v>41.21</v>
      </c>
      <c r="N298" s="47">
        <v>53.21</v>
      </c>
      <c r="O298" s="47">
        <v>55.57</v>
      </c>
      <c r="P298" s="47">
        <v>47.01</v>
      </c>
      <c r="Q298" s="47">
        <v>62.08</v>
      </c>
      <c r="R298" s="47">
        <v>52.33</v>
      </c>
      <c r="S298" s="47">
        <v>58.31</v>
      </c>
      <c r="T298" s="47">
        <v>58.83</v>
      </c>
      <c r="U298" s="47">
        <f t="shared" si="4"/>
        <v>659.66</v>
      </c>
    </row>
    <row r="299" spans="1:21" x14ac:dyDescent="0.2">
      <c r="A299" s="46">
        <v>2536</v>
      </c>
      <c r="B299" s="46">
        <v>1</v>
      </c>
      <c r="C299" s="47">
        <v>1.46</v>
      </c>
      <c r="D299" s="47">
        <v>0.98</v>
      </c>
      <c r="E299" s="47">
        <v>0</v>
      </c>
      <c r="F299" s="47">
        <v>0</v>
      </c>
      <c r="G299" s="47">
        <v>0</v>
      </c>
      <c r="H299" s="47">
        <v>14</v>
      </c>
      <c r="I299" s="47">
        <v>15.6</v>
      </c>
      <c r="J299" s="47">
        <v>25.43</v>
      </c>
      <c r="K299" s="47">
        <v>15.21</v>
      </c>
      <c r="L299" s="47">
        <v>25.61</v>
      </c>
      <c r="M299" s="47">
        <v>13.88</v>
      </c>
      <c r="N299" s="47">
        <v>25</v>
      </c>
      <c r="O299" s="47">
        <v>15.19</v>
      </c>
      <c r="P299" s="47">
        <v>19.579999999999998</v>
      </c>
      <c r="Q299" s="47">
        <v>12.88</v>
      </c>
      <c r="R299" s="47">
        <v>26.87</v>
      </c>
      <c r="S299" s="47">
        <v>19.34</v>
      </c>
      <c r="T299" s="47">
        <v>21.32</v>
      </c>
      <c r="U299" s="47">
        <f t="shared" si="4"/>
        <v>252.35</v>
      </c>
    </row>
    <row r="300" spans="1:21" x14ac:dyDescent="0.2">
      <c r="A300" s="46">
        <v>2580</v>
      </c>
      <c r="B300" s="46">
        <v>1</v>
      </c>
      <c r="C300" s="47">
        <v>6.51</v>
      </c>
      <c r="D300" s="47">
        <v>20.350000000000001</v>
      </c>
      <c r="E300" s="47">
        <v>7.53</v>
      </c>
      <c r="F300" s="47">
        <v>0</v>
      </c>
      <c r="G300" s="47">
        <v>0</v>
      </c>
      <c r="H300" s="47">
        <v>51.98</v>
      </c>
      <c r="I300" s="47">
        <v>57.13</v>
      </c>
      <c r="J300" s="47">
        <v>52.09</v>
      </c>
      <c r="K300" s="47">
        <v>57.63</v>
      </c>
      <c r="L300" s="47">
        <v>68.78</v>
      </c>
      <c r="M300" s="47">
        <v>66.41</v>
      </c>
      <c r="N300" s="47">
        <v>70.3</v>
      </c>
      <c r="O300" s="47">
        <v>72.67</v>
      </c>
      <c r="P300" s="47">
        <v>64.88</v>
      </c>
      <c r="Q300" s="47">
        <v>73.14</v>
      </c>
      <c r="R300" s="47">
        <v>55.55</v>
      </c>
      <c r="S300" s="47">
        <v>67.66</v>
      </c>
      <c r="T300" s="47">
        <v>45.32</v>
      </c>
      <c r="U300" s="47">
        <f t="shared" si="4"/>
        <v>837.93</v>
      </c>
    </row>
    <row r="301" spans="1:21" x14ac:dyDescent="0.2">
      <c r="A301" s="46">
        <v>2609</v>
      </c>
      <c r="B301" s="46">
        <v>1</v>
      </c>
      <c r="C301" s="47">
        <v>4.93</v>
      </c>
      <c r="D301" s="47">
        <v>15.02</v>
      </c>
      <c r="E301" s="47">
        <v>8.07</v>
      </c>
      <c r="F301" s="47">
        <v>0</v>
      </c>
      <c r="G301" s="47">
        <v>0</v>
      </c>
      <c r="H301" s="47">
        <v>30.01</v>
      </c>
      <c r="I301" s="47">
        <v>39</v>
      </c>
      <c r="J301" s="47">
        <v>36.86</v>
      </c>
      <c r="K301" s="47">
        <v>32.69</v>
      </c>
      <c r="L301" s="47">
        <v>42.86</v>
      </c>
      <c r="M301" s="47">
        <v>40.68</v>
      </c>
      <c r="N301" s="47">
        <v>36.79</v>
      </c>
      <c r="O301" s="47">
        <v>41.33</v>
      </c>
      <c r="P301" s="47">
        <v>32.21</v>
      </c>
      <c r="Q301" s="47">
        <v>35.64</v>
      </c>
      <c r="R301" s="47">
        <v>36.53</v>
      </c>
      <c r="S301" s="47">
        <v>42.96</v>
      </c>
      <c r="T301" s="47">
        <v>34.51</v>
      </c>
      <c r="U301" s="47">
        <f t="shared" si="4"/>
        <v>510.09</v>
      </c>
    </row>
    <row r="302" spans="1:21" x14ac:dyDescent="0.2">
      <c r="A302" s="46">
        <v>2683</v>
      </c>
      <c r="B302" s="46">
        <v>1</v>
      </c>
      <c r="C302" s="47">
        <v>2.15</v>
      </c>
      <c r="D302" s="47">
        <v>0.6</v>
      </c>
      <c r="E302" s="47">
        <v>3</v>
      </c>
      <c r="F302" s="47">
        <v>0</v>
      </c>
      <c r="G302" s="47">
        <v>0</v>
      </c>
      <c r="H302" s="47">
        <v>22.19</v>
      </c>
      <c r="I302" s="47">
        <v>29.39</v>
      </c>
      <c r="J302" s="47">
        <v>25.43</v>
      </c>
      <c r="K302" s="47">
        <v>22.99</v>
      </c>
      <c r="L302" s="47">
        <v>24.18</v>
      </c>
      <c r="M302" s="47">
        <v>34.619999999999997</v>
      </c>
      <c r="N302" s="47">
        <v>26.52</v>
      </c>
      <c r="O302" s="47">
        <v>28.95</v>
      </c>
      <c r="P302" s="47">
        <v>19.97</v>
      </c>
      <c r="Q302" s="47">
        <v>30.51</v>
      </c>
      <c r="R302" s="47">
        <v>29.97</v>
      </c>
      <c r="S302" s="47">
        <v>31.11</v>
      </c>
      <c r="T302" s="47">
        <v>37.6</v>
      </c>
      <c r="U302" s="47">
        <f t="shared" si="4"/>
        <v>369.18000000000006</v>
      </c>
    </row>
    <row r="303" spans="1:21" x14ac:dyDescent="0.2">
      <c r="A303" s="46">
        <v>2687</v>
      </c>
      <c r="B303" s="46">
        <v>1</v>
      </c>
      <c r="C303" s="47">
        <v>24.08</v>
      </c>
      <c r="D303" s="47">
        <v>0</v>
      </c>
      <c r="E303" s="47">
        <v>21.54</v>
      </c>
      <c r="F303" s="47">
        <v>1.27</v>
      </c>
      <c r="G303" s="47">
        <v>0</v>
      </c>
      <c r="H303" s="47">
        <v>78.91</v>
      </c>
      <c r="I303" s="47">
        <v>102.02</v>
      </c>
      <c r="J303" s="47">
        <v>95.44</v>
      </c>
      <c r="K303" s="47">
        <v>91.79</v>
      </c>
      <c r="L303" s="47">
        <v>97.4</v>
      </c>
      <c r="M303" s="47">
        <v>114.99</v>
      </c>
      <c r="N303" s="47">
        <v>109.62</v>
      </c>
      <c r="O303" s="47">
        <v>123.28</v>
      </c>
      <c r="P303" s="47">
        <v>95.27</v>
      </c>
      <c r="Q303" s="47">
        <v>118.81</v>
      </c>
      <c r="R303" s="47">
        <v>92.8</v>
      </c>
      <c r="S303" s="47">
        <v>107.16</v>
      </c>
      <c r="T303" s="47">
        <v>104.1</v>
      </c>
      <c r="U303" s="47">
        <f t="shared" si="4"/>
        <v>1378.48</v>
      </c>
    </row>
    <row r="304" spans="1:21" x14ac:dyDescent="0.2">
      <c r="A304" s="46">
        <v>2689</v>
      </c>
      <c r="B304" s="46">
        <v>1</v>
      </c>
      <c r="C304" s="47">
        <v>15.49</v>
      </c>
      <c r="D304" s="47">
        <v>19.309999999999999</v>
      </c>
      <c r="E304" s="47">
        <v>19.61</v>
      </c>
      <c r="F304" s="47">
        <v>0</v>
      </c>
      <c r="G304" s="47">
        <v>0</v>
      </c>
      <c r="H304" s="47">
        <v>101.17</v>
      </c>
      <c r="I304" s="47">
        <v>105.98</v>
      </c>
      <c r="J304" s="47">
        <v>94.2</v>
      </c>
      <c r="K304" s="47">
        <v>101.57</v>
      </c>
      <c r="L304" s="47">
        <v>88.94</v>
      </c>
      <c r="M304" s="47">
        <v>95.91</v>
      </c>
      <c r="N304" s="47">
        <v>103</v>
      </c>
      <c r="O304" s="47">
        <v>94.36</v>
      </c>
      <c r="P304" s="47">
        <v>114.29</v>
      </c>
      <c r="Q304" s="47">
        <v>91.61</v>
      </c>
      <c r="R304" s="47">
        <v>92.74</v>
      </c>
      <c r="S304" s="47">
        <v>93.78</v>
      </c>
      <c r="T304" s="47">
        <v>73.790000000000006</v>
      </c>
      <c r="U304" s="47">
        <f t="shared" si="4"/>
        <v>1305.7499999999998</v>
      </c>
    </row>
    <row r="305" spans="1:21" x14ac:dyDescent="0.2">
      <c r="A305" s="46">
        <v>2711</v>
      </c>
      <c r="B305" s="46">
        <v>1</v>
      </c>
      <c r="C305" s="47">
        <v>10.11</v>
      </c>
      <c r="D305" s="47">
        <v>23.4</v>
      </c>
      <c r="E305" s="47">
        <v>13.37</v>
      </c>
      <c r="F305" s="47">
        <v>0</v>
      </c>
      <c r="G305" s="47">
        <v>0</v>
      </c>
      <c r="H305" s="47">
        <v>51.92</v>
      </c>
      <c r="I305" s="47">
        <v>52.55</v>
      </c>
      <c r="J305" s="47">
        <v>62.8</v>
      </c>
      <c r="K305" s="47">
        <v>61.49</v>
      </c>
      <c r="L305" s="47">
        <v>70.75</v>
      </c>
      <c r="M305" s="47">
        <v>74.489999999999995</v>
      </c>
      <c r="N305" s="47">
        <v>80.709999999999994</v>
      </c>
      <c r="O305" s="47">
        <v>91.1</v>
      </c>
      <c r="P305" s="47">
        <v>66.66</v>
      </c>
      <c r="Q305" s="47">
        <v>79.03</v>
      </c>
      <c r="R305" s="47">
        <v>88.09</v>
      </c>
      <c r="S305" s="47">
        <v>85.18</v>
      </c>
      <c r="T305" s="47">
        <v>83.15</v>
      </c>
      <c r="U305" s="47">
        <f t="shared" si="4"/>
        <v>994.79999999999984</v>
      </c>
    </row>
    <row r="306" spans="1:21" x14ac:dyDescent="0.2">
      <c r="A306" s="46">
        <v>2752</v>
      </c>
      <c r="B306" s="46">
        <v>1</v>
      </c>
      <c r="C306" s="47">
        <v>18.8</v>
      </c>
      <c r="D306" s="47">
        <v>30.55</v>
      </c>
      <c r="E306" s="47">
        <v>21.18</v>
      </c>
      <c r="F306" s="47">
        <v>0</v>
      </c>
      <c r="G306" s="47">
        <v>0</v>
      </c>
      <c r="H306" s="47">
        <v>103.63</v>
      </c>
      <c r="I306" s="47">
        <v>119.98</v>
      </c>
      <c r="J306" s="47">
        <v>108.1</v>
      </c>
      <c r="K306" s="47">
        <v>118.27</v>
      </c>
      <c r="L306" s="47">
        <v>115.69</v>
      </c>
      <c r="M306" s="47">
        <v>127.89</v>
      </c>
      <c r="N306" s="47">
        <v>142.06</v>
      </c>
      <c r="O306" s="47">
        <v>148.30000000000001</v>
      </c>
      <c r="P306" s="47">
        <v>141.29</v>
      </c>
      <c r="Q306" s="47">
        <v>159.13999999999999</v>
      </c>
      <c r="R306" s="47">
        <v>151.96</v>
      </c>
      <c r="S306" s="47">
        <v>127.03</v>
      </c>
      <c r="T306" s="47">
        <v>155.44</v>
      </c>
      <c r="U306" s="47">
        <f t="shared" si="4"/>
        <v>1789.3100000000002</v>
      </c>
    </row>
    <row r="307" spans="1:21" x14ac:dyDescent="0.2">
      <c r="A307" s="46">
        <v>2753</v>
      </c>
      <c r="B307" s="46">
        <v>1</v>
      </c>
      <c r="C307" s="47">
        <v>18.53</v>
      </c>
      <c r="D307" s="47">
        <v>1.8</v>
      </c>
      <c r="E307" s="47">
        <v>18.22</v>
      </c>
      <c r="F307" s="47">
        <v>0</v>
      </c>
      <c r="G307" s="47">
        <v>0</v>
      </c>
      <c r="H307" s="47">
        <v>70.34</v>
      </c>
      <c r="I307" s="47">
        <v>89.04</v>
      </c>
      <c r="J307" s="47">
        <v>93.63</v>
      </c>
      <c r="K307" s="47">
        <v>89.42</v>
      </c>
      <c r="L307" s="47">
        <v>92.71</v>
      </c>
      <c r="M307" s="47">
        <v>94.42</v>
      </c>
      <c r="N307" s="47">
        <v>92.26</v>
      </c>
      <c r="O307" s="47">
        <v>103.32</v>
      </c>
      <c r="P307" s="47">
        <v>90.39</v>
      </c>
      <c r="Q307" s="47">
        <v>90.93</v>
      </c>
      <c r="R307" s="47">
        <v>85.79</v>
      </c>
      <c r="S307" s="47">
        <v>90.95</v>
      </c>
      <c r="T307" s="47">
        <v>91.76</v>
      </c>
      <c r="U307" s="47">
        <f t="shared" si="4"/>
        <v>1213.51</v>
      </c>
    </row>
    <row r="308" spans="1:21" x14ac:dyDescent="0.2">
      <c r="A308" s="46">
        <v>2754</v>
      </c>
      <c r="B308" s="46">
        <v>1</v>
      </c>
      <c r="C308" s="47">
        <v>5.24</v>
      </c>
      <c r="D308" s="47">
        <v>0</v>
      </c>
      <c r="E308" s="47">
        <v>3.77</v>
      </c>
      <c r="F308" s="47">
        <v>0</v>
      </c>
      <c r="G308" s="47">
        <v>0</v>
      </c>
      <c r="H308" s="47">
        <v>10.63</v>
      </c>
      <c r="I308" s="47">
        <v>21.94</v>
      </c>
      <c r="J308" s="47">
        <v>19</v>
      </c>
      <c r="K308" s="47">
        <v>31.29</v>
      </c>
      <c r="L308" s="47">
        <v>23</v>
      </c>
      <c r="M308" s="47">
        <v>22.75</v>
      </c>
      <c r="N308" s="47">
        <v>23.95</v>
      </c>
      <c r="O308" s="47">
        <v>40.590000000000003</v>
      </c>
      <c r="P308" s="47">
        <v>29.21</v>
      </c>
      <c r="Q308" s="47">
        <v>32.08</v>
      </c>
      <c r="R308" s="47">
        <v>42.28</v>
      </c>
      <c r="S308" s="47">
        <v>38.130000000000003</v>
      </c>
      <c r="T308" s="47">
        <v>34.409999999999997</v>
      </c>
      <c r="U308" s="47">
        <f t="shared" si="4"/>
        <v>378.27</v>
      </c>
    </row>
    <row r="309" spans="1:21" x14ac:dyDescent="0.2">
      <c r="A309" s="46">
        <v>2769</v>
      </c>
      <c r="B309" s="46">
        <v>1</v>
      </c>
      <c r="C309" s="47">
        <v>12.6</v>
      </c>
      <c r="D309" s="47">
        <v>8.9</v>
      </c>
      <c r="E309" s="47">
        <v>8.68</v>
      </c>
      <c r="F309" s="47">
        <v>1.96</v>
      </c>
      <c r="G309" s="47">
        <v>0</v>
      </c>
      <c r="H309" s="47">
        <v>60.83</v>
      </c>
      <c r="I309" s="47">
        <v>77.16</v>
      </c>
      <c r="J309" s="47">
        <v>82.06</v>
      </c>
      <c r="K309" s="47">
        <v>73.680000000000007</v>
      </c>
      <c r="L309" s="47">
        <v>79.28</v>
      </c>
      <c r="M309" s="47">
        <v>85.85</v>
      </c>
      <c r="N309" s="47">
        <v>76.31</v>
      </c>
      <c r="O309" s="47">
        <v>99.26</v>
      </c>
      <c r="P309" s="47">
        <v>86.3</v>
      </c>
      <c r="Q309" s="47">
        <v>87.44</v>
      </c>
      <c r="R309" s="47">
        <v>92.7</v>
      </c>
      <c r="S309" s="47">
        <v>68.05</v>
      </c>
      <c r="T309" s="47">
        <v>55.85</v>
      </c>
      <c r="U309" s="47">
        <f t="shared" si="4"/>
        <v>1056.9099999999999</v>
      </c>
    </row>
    <row r="310" spans="1:21" x14ac:dyDescent="0.2">
      <c r="A310" s="46">
        <v>2805</v>
      </c>
      <c r="B310" s="46">
        <v>1</v>
      </c>
      <c r="C310" s="47">
        <v>8.65</v>
      </c>
      <c r="D310" s="47">
        <v>0</v>
      </c>
      <c r="E310" s="47">
        <v>10.23</v>
      </c>
      <c r="F310" s="47">
        <v>0</v>
      </c>
      <c r="G310" s="47">
        <v>0</v>
      </c>
      <c r="H310" s="47">
        <v>88.65</v>
      </c>
      <c r="I310" s="47">
        <v>78.5</v>
      </c>
      <c r="J310" s="47">
        <v>98</v>
      </c>
      <c r="K310" s="47">
        <v>93.79</v>
      </c>
      <c r="L310" s="47">
        <v>106.61</v>
      </c>
      <c r="M310" s="47">
        <v>101</v>
      </c>
      <c r="N310" s="47">
        <v>108.59</v>
      </c>
      <c r="O310" s="47">
        <v>93</v>
      </c>
      <c r="P310" s="47">
        <v>97.29</v>
      </c>
      <c r="Q310" s="47">
        <v>97.93</v>
      </c>
      <c r="R310" s="47">
        <v>91.45</v>
      </c>
      <c r="S310" s="47">
        <v>97.9</v>
      </c>
      <c r="T310" s="47">
        <v>77.510000000000005</v>
      </c>
      <c r="U310" s="47">
        <f t="shared" si="4"/>
        <v>1249.1000000000001</v>
      </c>
    </row>
    <row r="311" spans="1:21" x14ac:dyDescent="0.2">
      <c r="A311" s="46">
        <v>2835</v>
      </c>
      <c r="B311" s="46">
        <v>1</v>
      </c>
      <c r="C311" s="47">
        <v>11.36</v>
      </c>
      <c r="D311" s="47">
        <v>0</v>
      </c>
      <c r="E311" s="47">
        <v>12.07</v>
      </c>
      <c r="F311" s="47">
        <v>0</v>
      </c>
      <c r="G311" s="47">
        <v>0</v>
      </c>
      <c r="H311" s="47">
        <v>36.21</v>
      </c>
      <c r="I311" s="47">
        <v>71.319999999999993</v>
      </c>
      <c r="J311" s="47">
        <v>52.96</v>
      </c>
      <c r="K311" s="47">
        <v>53.18</v>
      </c>
      <c r="L311" s="47">
        <v>59.47</v>
      </c>
      <c r="M311" s="47">
        <v>59.27</v>
      </c>
      <c r="N311" s="47">
        <v>60.2</v>
      </c>
      <c r="O311" s="47">
        <v>71.06</v>
      </c>
      <c r="P311" s="47">
        <v>65.069999999999993</v>
      </c>
      <c r="Q311" s="47">
        <v>74.099999999999994</v>
      </c>
      <c r="R311" s="47">
        <v>67.760000000000005</v>
      </c>
      <c r="S311" s="47">
        <v>61.65</v>
      </c>
      <c r="T311" s="47">
        <v>63.13</v>
      </c>
      <c r="U311" s="47">
        <f t="shared" si="4"/>
        <v>818.81</v>
      </c>
    </row>
    <row r="312" spans="1:21" x14ac:dyDescent="0.2">
      <c r="A312" s="46">
        <v>2853</v>
      </c>
      <c r="B312" s="46">
        <v>1</v>
      </c>
      <c r="C312" s="47">
        <v>9.18</v>
      </c>
      <c r="D312" s="47">
        <v>13.93</v>
      </c>
      <c r="E312" s="47">
        <v>13.31</v>
      </c>
      <c r="F312" s="47">
        <v>0</v>
      </c>
      <c r="G312" s="47">
        <v>0</v>
      </c>
      <c r="H312" s="47">
        <v>60.02</v>
      </c>
      <c r="I312" s="47">
        <v>77.53</v>
      </c>
      <c r="J312" s="47">
        <v>77.67</v>
      </c>
      <c r="K312" s="47">
        <v>74.930000000000007</v>
      </c>
      <c r="L312" s="47">
        <v>80.31</v>
      </c>
      <c r="M312" s="47">
        <v>63.99</v>
      </c>
      <c r="N312" s="47">
        <v>71.3</v>
      </c>
      <c r="O312" s="47">
        <v>92.57</v>
      </c>
      <c r="P312" s="47">
        <v>65.010000000000005</v>
      </c>
      <c r="Q312" s="47">
        <v>66.489999999999995</v>
      </c>
      <c r="R312" s="47">
        <v>69.45</v>
      </c>
      <c r="S312" s="47">
        <v>65.790000000000006</v>
      </c>
      <c r="T312" s="47">
        <v>59.71</v>
      </c>
      <c r="U312" s="47">
        <f t="shared" si="4"/>
        <v>961.19</v>
      </c>
    </row>
    <row r="313" spans="1:21" x14ac:dyDescent="0.2">
      <c r="A313" s="46">
        <v>2854</v>
      </c>
      <c r="B313" s="46">
        <v>1</v>
      </c>
      <c r="C313" s="47">
        <v>9.27</v>
      </c>
      <c r="D313" s="47">
        <v>13.8</v>
      </c>
      <c r="E313" s="47">
        <v>4.5199999999999996</v>
      </c>
      <c r="F313" s="47">
        <v>0</v>
      </c>
      <c r="G313" s="47">
        <v>0</v>
      </c>
      <c r="H313" s="47">
        <v>27.29</v>
      </c>
      <c r="I313" s="47">
        <v>30.02</v>
      </c>
      <c r="J313" s="47">
        <v>29.16</v>
      </c>
      <c r="K313" s="47">
        <v>27.02</v>
      </c>
      <c r="L313" s="47">
        <v>33.69</v>
      </c>
      <c r="M313" s="47">
        <v>26</v>
      </c>
      <c r="N313" s="47">
        <v>39.53</v>
      </c>
      <c r="O313" s="47">
        <v>36.64</v>
      </c>
      <c r="P313" s="47">
        <v>32.26</v>
      </c>
      <c r="Q313" s="47">
        <v>35.57</v>
      </c>
      <c r="R313" s="47">
        <v>41.68</v>
      </c>
      <c r="S313" s="47">
        <v>30.26</v>
      </c>
      <c r="T313" s="47">
        <v>47.82</v>
      </c>
      <c r="U313" s="47">
        <f t="shared" si="4"/>
        <v>464.53</v>
      </c>
    </row>
    <row r="314" spans="1:21" x14ac:dyDescent="0.2">
      <c r="A314" s="46">
        <v>2856</v>
      </c>
      <c r="B314" s="46">
        <v>1</v>
      </c>
      <c r="C314" s="47">
        <v>2.2599999999999998</v>
      </c>
      <c r="D314" s="47">
        <v>0</v>
      </c>
      <c r="E314" s="47">
        <v>2.72</v>
      </c>
      <c r="F314" s="47">
        <v>0</v>
      </c>
      <c r="G314" s="47">
        <v>0</v>
      </c>
      <c r="H314" s="47">
        <v>14.78</v>
      </c>
      <c r="I314" s="47">
        <v>16.22</v>
      </c>
      <c r="J314" s="47">
        <v>24</v>
      </c>
      <c r="K314" s="47">
        <v>16.62</v>
      </c>
      <c r="L314" s="47">
        <v>26.99</v>
      </c>
      <c r="M314" s="47">
        <v>17.670000000000002</v>
      </c>
      <c r="N314" s="47">
        <v>20.52</v>
      </c>
      <c r="O314" s="47">
        <v>19.98</v>
      </c>
      <c r="P314" s="47">
        <v>19.809999999999999</v>
      </c>
      <c r="Q314" s="47">
        <v>19.809999999999999</v>
      </c>
      <c r="R314" s="47">
        <v>23.99</v>
      </c>
      <c r="S314" s="47">
        <v>24.94</v>
      </c>
      <c r="T314" s="47">
        <v>18.690000000000001</v>
      </c>
      <c r="U314" s="47">
        <f t="shared" si="4"/>
        <v>269</v>
      </c>
    </row>
    <row r="315" spans="1:21" x14ac:dyDescent="0.2">
      <c r="A315" s="46">
        <v>2859</v>
      </c>
      <c r="B315" s="46">
        <v>1</v>
      </c>
      <c r="C315" s="47">
        <v>15.88</v>
      </c>
      <c r="D315" s="47">
        <v>0</v>
      </c>
      <c r="E315" s="47">
        <v>27.11</v>
      </c>
      <c r="F315" s="47">
        <v>0</v>
      </c>
      <c r="G315" s="47">
        <v>0</v>
      </c>
      <c r="H315" s="47">
        <v>91.81</v>
      </c>
      <c r="I315" s="47">
        <v>139.94</v>
      </c>
      <c r="J315" s="47">
        <v>133.56</v>
      </c>
      <c r="K315" s="47">
        <v>137.12</v>
      </c>
      <c r="L315" s="47">
        <v>148.54</v>
      </c>
      <c r="M315" s="47">
        <v>140.94</v>
      </c>
      <c r="N315" s="47">
        <v>142.46</v>
      </c>
      <c r="O315" s="47">
        <v>169.79</v>
      </c>
      <c r="P315" s="47">
        <v>157.66999999999999</v>
      </c>
      <c r="Q315" s="47">
        <v>164.97</v>
      </c>
      <c r="R315" s="47">
        <v>163.54</v>
      </c>
      <c r="S315" s="47">
        <v>168.87</v>
      </c>
      <c r="T315" s="47">
        <v>142.65</v>
      </c>
      <c r="U315" s="47">
        <f t="shared" si="4"/>
        <v>1944.8500000000004</v>
      </c>
    </row>
    <row r="316" spans="1:21" x14ac:dyDescent="0.2">
      <c r="A316" s="46">
        <v>2860</v>
      </c>
      <c r="B316" s="46">
        <v>1</v>
      </c>
      <c r="C316" s="47">
        <v>12.14</v>
      </c>
      <c r="D316" s="47">
        <v>6.82</v>
      </c>
      <c r="E316" s="47">
        <v>16.010000000000002</v>
      </c>
      <c r="F316" s="47">
        <v>0.12</v>
      </c>
      <c r="G316" s="47">
        <v>0</v>
      </c>
      <c r="H316" s="47">
        <v>61.16</v>
      </c>
      <c r="I316" s="47">
        <v>89.37</v>
      </c>
      <c r="J316" s="47">
        <v>82.77</v>
      </c>
      <c r="K316" s="47">
        <v>72.98</v>
      </c>
      <c r="L316" s="47">
        <v>86.87</v>
      </c>
      <c r="M316" s="47">
        <v>80.680000000000007</v>
      </c>
      <c r="N316" s="47">
        <v>93.17</v>
      </c>
      <c r="O316" s="47">
        <v>93.1</v>
      </c>
      <c r="P316" s="47">
        <v>97.18</v>
      </c>
      <c r="Q316" s="47">
        <v>100.83</v>
      </c>
      <c r="R316" s="47">
        <v>98.16</v>
      </c>
      <c r="S316" s="47">
        <v>82.93</v>
      </c>
      <c r="T316" s="47">
        <v>76.650000000000006</v>
      </c>
      <c r="U316" s="47">
        <f t="shared" si="4"/>
        <v>1150.9400000000003</v>
      </c>
    </row>
    <row r="317" spans="1:21" x14ac:dyDescent="0.2">
      <c r="A317" s="46">
        <v>2884</v>
      </c>
      <c r="B317" s="46">
        <v>1</v>
      </c>
      <c r="C317" s="47">
        <v>4.42</v>
      </c>
      <c r="D317" s="47">
        <v>8.08</v>
      </c>
      <c r="E317" s="47">
        <v>8.2799999999999994</v>
      </c>
      <c r="F317" s="47">
        <v>0</v>
      </c>
      <c r="G317" s="47">
        <v>0</v>
      </c>
      <c r="H317" s="47">
        <v>39.700000000000003</v>
      </c>
      <c r="I317" s="47">
        <v>41.06</v>
      </c>
      <c r="J317" s="47">
        <v>33</v>
      </c>
      <c r="K317" s="47">
        <v>35.520000000000003</v>
      </c>
      <c r="L317" s="47">
        <v>37.020000000000003</v>
      </c>
      <c r="M317" s="47">
        <v>36.880000000000003</v>
      </c>
      <c r="N317" s="47">
        <v>41.05</v>
      </c>
      <c r="O317" s="47">
        <v>36.08</v>
      </c>
      <c r="P317" s="47">
        <v>41.03</v>
      </c>
      <c r="Q317" s="47">
        <v>43.97</v>
      </c>
      <c r="R317" s="47">
        <v>45.71</v>
      </c>
      <c r="S317" s="47">
        <v>37.270000000000003</v>
      </c>
      <c r="T317" s="47">
        <v>43.45</v>
      </c>
      <c r="U317" s="47">
        <f t="shared" si="4"/>
        <v>532.52</v>
      </c>
    </row>
    <row r="318" spans="1:21" x14ac:dyDescent="0.2">
      <c r="A318" s="46">
        <v>2886</v>
      </c>
      <c r="B318" s="46">
        <v>1</v>
      </c>
      <c r="C318" s="47">
        <v>2.67</v>
      </c>
      <c r="D318" s="47">
        <v>0</v>
      </c>
      <c r="E318" s="47">
        <v>2.94</v>
      </c>
      <c r="F318" s="47">
        <v>0</v>
      </c>
      <c r="G318" s="47">
        <v>0</v>
      </c>
      <c r="H318" s="47">
        <v>24.55</v>
      </c>
      <c r="I318" s="47">
        <v>21.01</v>
      </c>
      <c r="J318" s="47">
        <v>21.67</v>
      </c>
      <c r="K318" s="47">
        <v>27.03</v>
      </c>
      <c r="L318" s="47">
        <v>22</v>
      </c>
      <c r="M318" s="47">
        <v>28.69</v>
      </c>
      <c r="N318" s="47">
        <v>24.93</v>
      </c>
      <c r="O318" s="47">
        <v>27</v>
      </c>
      <c r="P318" s="47">
        <v>36.06</v>
      </c>
      <c r="Q318" s="47">
        <v>24.48</v>
      </c>
      <c r="R318" s="47">
        <v>33.700000000000003</v>
      </c>
      <c r="S318" s="47">
        <v>40.799999999999997</v>
      </c>
      <c r="T318" s="47">
        <v>19.510000000000002</v>
      </c>
      <c r="U318" s="47">
        <f t="shared" si="4"/>
        <v>357.04</v>
      </c>
    </row>
    <row r="319" spans="1:21" x14ac:dyDescent="0.2">
      <c r="A319" s="46">
        <v>2888</v>
      </c>
      <c r="B319" s="46">
        <v>1</v>
      </c>
      <c r="C319" s="47">
        <v>2.35</v>
      </c>
      <c r="D319" s="47">
        <v>6.44</v>
      </c>
      <c r="E319" s="47">
        <v>7</v>
      </c>
      <c r="F319" s="47">
        <v>3</v>
      </c>
      <c r="G319" s="47">
        <v>0</v>
      </c>
      <c r="H319" s="47">
        <v>21.22</v>
      </c>
      <c r="I319" s="47">
        <v>24.57</v>
      </c>
      <c r="J319" s="47">
        <v>22.68</v>
      </c>
      <c r="K319" s="47">
        <v>21.34</v>
      </c>
      <c r="L319" s="47">
        <v>25</v>
      </c>
      <c r="M319" s="47">
        <v>22.37</v>
      </c>
      <c r="N319" s="47">
        <v>19</v>
      </c>
      <c r="O319" s="47">
        <v>28.1</v>
      </c>
      <c r="P319" s="47">
        <v>28</v>
      </c>
      <c r="Q319" s="47">
        <v>27.27</v>
      </c>
      <c r="R319" s="47">
        <v>21.89</v>
      </c>
      <c r="S319" s="47">
        <v>28.57</v>
      </c>
      <c r="T319" s="47">
        <v>21.12</v>
      </c>
      <c r="U319" s="47">
        <f t="shared" si="4"/>
        <v>329.91999999999996</v>
      </c>
    </row>
    <row r="320" spans="1:21" x14ac:dyDescent="0.2">
      <c r="A320" s="46">
        <v>2889</v>
      </c>
      <c r="B320" s="46">
        <v>1</v>
      </c>
      <c r="C320" s="47">
        <v>7.32</v>
      </c>
      <c r="D320" s="47">
        <v>0</v>
      </c>
      <c r="E320" s="47">
        <v>11.91</v>
      </c>
      <c r="F320" s="47">
        <v>0</v>
      </c>
      <c r="G320" s="47">
        <v>0</v>
      </c>
      <c r="H320" s="47">
        <v>45.14</v>
      </c>
      <c r="I320" s="47">
        <v>60.49</v>
      </c>
      <c r="J320" s="47">
        <v>56.8</v>
      </c>
      <c r="K320" s="47">
        <v>64.97</v>
      </c>
      <c r="L320" s="47">
        <v>71.16</v>
      </c>
      <c r="M320" s="47">
        <v>59.82</v>
      </c>
      <c r="N320" s="47">
        <v>46.08</v>
      </c>
      <c r="O320" s="47">
        <v>78.05</v>
      </c>
      <c r="P320" s="47">
        <v>62.99</v>
      </c>
      <c r="Q320" s="47">
        <v>74.64</v>
      </c>
      <c r="R320" s="47">
        <v>67.84</v>
      </c>
      <c r="S320" s="47">
        <v>54.89</v>
      </c>
      <c r="T320" s="47">
        <v>58.05</v>
      </c>
      <c r="U320" s="47">
        <f t="shared" si="4"/>
        <v>820.15</v>
      </c>
    </row>
    <row r="321" spans="1:21" x14ac:dyDescent="0.2">
      <c r="A321" s="46">
        <v>2890</v>
      </c>
      <c r="B321" s="46">
        <v>1</v>
      </c>
      <c r="C321" s="47">
        <v>8.07</v>
      </c>
      <c r="D321" s="47">
        <v>14.74</v>
      </c>
      <c r="E321" s="47">
        <v>8.1</v>
      </c>
      <c r="F321" s="47">
        <v>0</v>
      </c>
      <c r="G321" s="47">
        <v>0</v>
      </c>
      <c r="H321" s="47">
        <v>43.74</v>
      </c>
      <c r="I321" s="47">
        <v>54.43</v>
      </c>
      <c r="J321" s="47">
        <v>51.46</v>
      </c>
      <c r="K321" s="47">
        <v>52.97</v>
      </c>
      <c r="L321" s="47">
        <v>51.97</v>
      </c>
      <c r="M321" s="47">
        <v>53.45</v>
      </c>
      <c r="N321" s="47">
        <v>51.21</v>
      </c>
      <c r="O321" s="47">
        <v>53.76</v>
      </c>
      <c r="P321" s="47">
        <v>45.86</v>
      </c>
      <c r="Q321" s="47">
        <v>41.46</v>
      </c>
      <c r="R321" s="47">
        <v>55.4</v>
      </c>
      <c r="S321" s="47">
        <v>39.26</v>
      </c>
      <c r="T321" s="47">
        <v>43.33</v>
      </c>
      <c r="U321" s="47">
        <f t="shared" si="4"/>
        <v>669.21</v>
      </c>
    </row>
    <row r="322" spans="1:21" x14ac:dyDescent="0.2">
      <c r="A322" s="46">
        <v>2895</v>
      </c>
      <c r="B322" s="46">
        <v>1</v>
      </c>
      <c r="C322" s="47">
        <v>13.3</v>
      </c>
      <c r="D322" s="47">
        <v>1.74</v>
      </c>
      <c r="E322" s="47">
        <v>11.11</v>
      </c>
      <c r="F322" s="47">
        <v>0</v>
      </c>
      <c r="G322" s="47">
        <v>0</v>
      </c>
      <c r="H322" s="47">
        <v>108.12</v>
      </c>
      <c r="I322" s="47">
        <v>96.38</v>
      </c>
      <c r="J322" s="47">
        <v>80.849999999999994</v>
      </c>
      <c r="K322" s="47">
        <v>83.66</v>
      </c>
      <c r="L322" s="47">
        <v>81.349999999999994</v>
      </c>
      <c r="M322" s="47">
        <v>91.52</v>
      </c>
      <c r="N322" s="47">
        <v>80.27</v>
      </c>
      <c r="O322" s="47">
        <v>102.28</v>
      </c>
      <c r="P322" s="47">
        <v>86.75</v>
      </c>
      <c r="Q322" s="47">
        <v>99.21</v>
      </c>
      <c r="R322" s="47">
        <v>95.03</v>
      </c>
      <c r="S322" s="47">
        <v>85.6</v>
      </c>
      <c r="T322" s="47">
        <v>90.92</v>
      </c>
      <c r="U322" s="47">
        <f t="shared" si="4"/>
        <v>1208.0899999999999</v>
      </c>
    </row>
    <row r="323" spans="1:21" x14ac:dyDescent="0.2">
      <c r="A323" s="46">
        <v>2897</v>
      </c>
      <c r="B323" s="46">
        <v>1</v>
      </c>
      <c r="C323" s="47">
        <v>22.29</v>
      </c>
      <c r="D323" s="47">
        <v>0</v>
      </c>
      <c r="E323" s="47">
        <v>11.06</v>
      </c>
      <c r="F323" s="47">
        <v>0</v>
      </c>
      <c r="G323" s="47">
        <v>0</v>
      </c>
      <c r="H323" s="47">
        <v>67.08</v>
      </c>
      <c r="I323" s="47">
        <v>101.74</v>
      </c>
      <c r="J323" s="47">
        <v>88.69</v>
      </c>
      <c r="K323" s="47">
        <v>85.02</v>
      </c>
      <c r="L323" s="47">
        <v>90.09</v>
      </c>
      <c r="M323" s="47">
        <v>92.87</v>
      </c>
      <c r="N323" s="47">
        <v>104.17</v>
      </c>
      <c r="O323" s="47">
        <v>109.9</v>
      </c>
      <c r="P323" s="47">
        <v>99.34</v>
      </c>
      <c r="Q323" s="47">
        <v>95.85</v>
      </c>
      <c r="R323" s="47">
        <v>88.4</v>
      </c>
      <c r="S323" s="47">
        <v>104.98</v>
      </c>
      <c r="T323" s="47">
        <v>97.84</v>
      </c>
      <c r="U323" s="47">
        <f t="shared" ref="U323:U332" si="5">SUM(C323:T323)</f>
        <v>1259.32</v>
      </c>
    </row>
    <row r="324" spans="1:21" x14ac:dyDescent="0.2">
      <c r="A324" s="46">
        <v>2898</v>
      </c>
      <c r="B324" s="46">
        <v>1</v>
      </c>
      <c r="C324" s="47">
        <v>6.26</v>
      </c>
      <c r="D324" s="47">
        <v>2.33</v>
      </c>
      <c r="E324" s="47">
        <v>4.4000000000000004</v>
      </c>
      <c r="F324" s="47">
        <v>0</v>
      </c>
      <c r="G324" s="47">
        <v>0</v>
      </c>
      <c r="H324" s="47">
        <v>43.77</v>
      </c>
      <c r="I324" s="47">
        <v>39.880000000000003</v>
      </c>
      <c r="J324" s="47">
        <v>33.909999999999997</v>
      </c>
      <c r="K324" s="47">
        <v>30</v>
      </c>
      <c r="L324" s="47">
        <v>37.01</v>
      </c>
      <c r="M324" s="47">
        <v>39.06</v>
      </c>
      <c r="N324" s="47">
        <v>38.33</v>
      </c>
      <c r="O324" s="47">
        <v>30.43</v>
      </c>
      <c r="P324" s="47">
        <v>36.71</v>
      </c>
      <c r="Q324" s="47">
        <v>36.33</v>
      </c>
      <c r="R324" s="47">
        <v>30.28</v>
      </c>
      <c r="S324" s="47">
        <v>37.57</v>
      </c>
      <c r="T324" s="47">
        <v>23.55</v>
      </c>
      <c r="U324" s="47">
        <f t="shared" si="5"/>
        <v>469.81999999999994</v>
      </c>
    </row>
    <row r="325" spans="1:21" x14ac:dyDescent="0.2">
      <c r="A325" s="46">
        <v>2899</v>
      </c>
      <c r="B325" s="46">
        <v>1</v>
      </c>
      <c r="C325" s="47">
        <v>16.45</v>
      </c>
      <c r="D325" s="47">
        <v>0</v>
      </c>
      <c r="E325" s="47">
        <v>12.54</v>
      </c>
      <c r="F325" s="47">
        <v>0</v>
      </c>
      <c r="G325" s="47">
        <v>0</v>
      </c>
      <c r="H325" s="47">
        <v>83.29</v>
      </c>
      <c r="I325" s="47">
        <v>107.33</v>
      </c>
      <c r="J325" s="47">
        <v>98.62</v>
      </c>
      <c r="K325" s="47">
        <v>110.7</v>
      </c>
      <c r="L325" s="47">
        <v>109.89</v>
      </c>
      <c r="M325" s="47">
        <v>100.6</v>
      </c>
      <c r="N325" s="47">
        <v>121.58</v>
      </c>
      <c r="O325" s="47">
        <v>116.67</v>
      </c>
      <c r="P325" s="47">
        <v>108.94</v>
      </c>
      <c r="Q325" s="47">
        <v>127.65</v>
      </c>
      <c r="R325" s="47">
        <v>95.97</v>
      </c>
      <c r="S325" s="47">
        <v>126.35</v>
      </c>
      <c r="T325" s="47">
        <v>90.13</v>
      </c>
      <c r="U325" s="47">
        <f t="shared" si="5"/>
        <v>1426.71</v>
      </c>
    </row>
    <row r="326" spans="1:21" x14ac:dyDescent="0.2">
      <c r="A326" s="46">
        <v>2902</v>
      </c>
      <c r="B326" s="46">
        <v>1</v>
      </c>
      <c r="C326" s="47">
        <v>9.58</v>
      </c>
      <c r="D326" s="47">
        <v>2.39</v>
      </c>
      <c r="E326" s="47">
        <v>2.57</v>
      </c>
      <c r="F326" s="47">
        <v>0</v>
      </c>
      <c r="G326" s="47">
        <v>0</v>
      </c>
      <c r="H326" s="47">
        <v>41</v>
      </c>
      <c r="I326" s="47">
        <v>39.56</v>
      </c>
      <c r="J326" s="47">
        <v>38.630000000000003</v>
      </c>
      <c r="K326" s="47">
        <v>45</v>
      </c>
      <c r="L326" s="47">
        <v>43.89</v>
      </c>
      <c r="M326" s="47">
        <v>59.69</v>
      </c>
      <c r="N326" s="47">
        <v>51</v>
      </c>
      <c r="O326" s="47">
        <v>44.81</v>
      </c>
      <c r="P326" s="47">
        <v>51.13</v>
      </c>
      <c r="Q326" s="47">
        <v>49.3</v>
      </c>
      <c r="R326" s="47">
        <v>41.26</v>
      </c>
      <c r="S326" s="47">
        <v>45.65</v>
      </c>
      <c r="T326" s="47">
        <v>37.57</v>
      </c>
      <c r="U326" s="47">
        <f t="shared" si="5"/>
        <v>603.03000000000009</v>
      </c>
    </row>
    <row r="327" spans="1:21" x14ac:dyDescent="0.2">
      <c r="A327" s="46">
        <v>2903</v>
      </c>
      <c r="B327" s="46">
        <v>1</v>
      </c>
      <c r="C327" s="47">
        <v>12.28</v>
      </c>
      <c r="D327" s="47">
        <v>0</v>
      </c>
      <c r="E327" s="47">
        <v>2.92</v>
      </c>
      <c r="F327" s="47">
        <v>0</v>
      </c>
      <c r="G327" s="47">
        <v>0</v>
      </c>
      <c r="H327" s="47">
        <v>29</v>
      </c>
      <c r="I327" s="47">
        <v>45.94</v>
      </c>
      <c r="J327" s="47">
        <v>39.46</v>
      </c>
      <c r="K327" s="47">
        <v>40.82</v>
      </c>
      <c r="L327" s="47">
        <v>47.69</v>
      </c>
      <c r="M327" s="47">
        <v>36.44</v>
      </c>
      <c r="N327" s="47">
        <v>40.04</v>
      </c>
      <c r="O327" s="47">
        <v>44.39</v>
      </c>
      <c r="P327" s="47">
        <v>35.97</v>
      </c>
      <c r="Q327" s="47">
        <v>46.83</v>
      </c>
      <c r="R327" s="47">
        <v>30.31</v>
      </c>
      <c r="S327" s="47">
        <v>29.8</v>
      </c>
      <c r="T327" s="47">
        <v>48.54</v>
      </c>
      <c r="U327" s="47">
        <f t="shared" si="5"/>
        <v>530.42999999999995</v>
      </c>
    </row>
    <row r="328" spans="1:21" x14ac:dyDescent="0.2">
      <c r="A328" s="46">
        <v>2904</v>
      </c>
      <c r="B328" s="46">
        <v>1</v>
      </c>
      <c r="C328" s="47">
        <v>9.61</v>
      </c>
      <c r="D328" s="47">
        <v>3.4</v>
      </c>
      <c r="E328" s="47">
        <v>6.95</v>
      </c>
      <c r="F328" s="47">
        <v>0</v>
      </c>
      <c r="G328" s="47">
        <v>0</v>
      </c>
      <c r="H328" s="47">
        <v>38.06</v>
      </c>
      <c r="I328" s="47">
        <v>54.88</v>
      </c>
      <c r="J328" s="47">
        <v>47.7</v>
      </c>
      <c r="K328" s="47">
        <v>55.42</v>
      </c>
      <c r="L328" s="47">
        <v>46.25</v>
      </c>
      <c r="M328" s="47">
        <v>59.29</v>
      </c>
      <c r="N328" s="47">
        <v>43.88</v>
      </c>
      <c r="O328" s="47">
        <v>64.599999999999994</v>
      </c>
      <c r="P328" s="47">
        <v>53.98</v>
      </c>
      <c r="Q328" s="47">
        <v>53.48</v>
      </c>
      <c r="R328" s="47">
        <v>76.069999999999993</v>
      </c>
      <c r="S328" s="47">
        <v>47.6</v>
      </c>
      <c r="T328" s="47">
        <v>70.34</v>
      </c>
      <c r="U328" s="47">
        <f t="shared" si="5"/>
        <v>731.51000000000022</v>
      </c>
    </row>
    <row r="329" spans="1:21" x14ac:dyDescent="0.2">
      <c r="A329" s="46">
        <v>2905</v>
      </c>
      <c r="B329" s="46">
        <v>1</v>
      </c>
      <c r="C329" s="47">
        <v>33.770000000000003</v>
      </c>
      <c r="D329" s="47">
        <v>0</v>
      </c>
      <c r="E329" s="47">
        <v>34.57</v>
      </c>
      <c r="F329" s="47">
        <v>0</v>
      </c>
      <c r="G329" s="47">
        <v>0</v>
      </c>
      <c r="H329" s="47">
        <v>145.27000000000001</v>
      </c>
      <c r="I329" s="47">
        <v>185.47</v>
      </c>
      <c r="J329" s="47">
        <v>194.32</v>
      </c>
      <c r="K329" s="47">
        <v>178.78</v>
      </c>
      <c r="L329" s="47">
        <v>166.17</v>
      </c>
      <c r="M329" s="47">
        <v>172.22</v>
      </c>
      <c r="N329" s="47">
        <v>178.15</v>
      </c>
      <c r="O329" s="47">
        <v>197.49</v>
      </c>
      <c r="P329" s="47">
        <v>187.87</v>
      </c>
      <c r="Q329" s="47">
        <v>156.11000000000001</v>
      </c>
      <c r="R329" s="47">
        <v>188.59</v>
      </c>
      <c r="S329" s="47">
        <v>153.5</v>
      </c>
      <c r="T329" s="47">
        <v>163.31</v>
      </c>
      <c r="U329" s="47">
        <f t="shared" si="5"/>
        <v>2335.5899999999997</v>
      </c>
    </row>
    <row r="330" spans="1:21" x14ac:dyDescent="0.2">
      <c r="A330" s="46">
        <v>2906</v>
      </c>
      <c r="B330" s="46">
        <v>1</v>
      </c>
      <c r="C330" s="47">
        <v>5.5</v>
      </c>
      <c r="D330" s="47">
        <v>12.6</v>
      </c>
      <c r="E330" s="47">
        <v>4.47</v>
      </c>
      <c r="F330" s="47">
        <v>0</v>
      </c>
      <c r="G330" s="47">
        <v>0</v>
      </c>
      <c r="H330" s="47">
        <v>25.59</v>
      </c>
      <c r="I330" s="47">
        <v>36.159999999999997</v>
      </c>
      <c r="J330" s="47">
        <v>24.61</v>
      </c>
      <c r="K330" s="47">
        <v>33.79</v>
      </c>
      <c r="L330" s="47">
        <v>31.11</v>
      </c>
      <c r="M330" s="47">
        <v>16.170000000000002</v>
      </c>
      <c r="N330" s="47">
        <v>30.15</v>
      </c>
      <c r="O330" s="47">
        <v>34.35</v>
      </c>
      <c r="P330" s="47">
        <v>22.53</v>
      </c>
      <c r="Q330" s="47">
        <v>30.12</v>
      </c>
      <c r="R330" s="47">
        <v>32.54</v>
      </c>
      <c r="S330" s="47">
        <v>21.43</v>
      </c>
      <c r="T330" s="47">
        <v>26.48</v>
      </c>
      <c r="U330" s="47">
        <f t="shared" si="5"/>
        <v>387.6</v>
      </c>
    </row>
    <row r="331" spans="1:21" x14ac:dyDescent="0.2">
      <c r="A331" s="46">
        <v>2907</v>
      </c>
      <c r="B331" s="46">
        <v>1</v>
      </c>
      <c r="C331" s="47">
        <v>1.48</v>
      </c>
      <c r="D331" s="47">
        <v>9.83</v>
      </c>
      <c r="E331" s="47">
        <v>3.36</v>
      </c>
      <c r="F331" s="47">
        <v>0</v>
      </c>
      <c r="G331" s="47">
        <v>0</v>
      </c>
      <c r="H331" s="47">
        <v>14.07</v>
      </c>
      <c r="I331" s="47">
        <v>18.11</v>
      </c>
      <c r="J331" s="47">
        <v>15.58</v>
      </c>
      <c r="K331" s="47">
        <v>17.45</v>
      </c>
      <c r="L331" s="47">
        <v>22</v>
      </c>
      <c r="M331" s="47">
        <v>11.98</v>
      </c>
      <c r="N331" s="47">
        <v>20.6</v>
      </c>
      <c r="O331" s="47">
        <v>14.46</v>
      </c>
      <c r="P331" s="47">
        <v>20.91</v>
      </c>
      <c r="Q331" s="47">
        <v>21.08</v>
      </c>
      <c r="R331" s="47">
        <v>27</v>
      </c>
      <c r="S331" s="47">
        <v>16.57</v>
      </c>
      <c r="T331" s="47">
        <v>21.89</v>
      </c>
      <c r="U331" s="47">
        <f t="shared" si="5"/>
        <v>256.37</v>
      </c>
    </row>
    <row r="332" spans="1:21" x14ac:dyDescent="0.2">
      <c r="A332" s="46">
        <v>2908</v>
      </c>
      <c r="B332" s="46">
        <v>1</v>
      </c>
      <c r="C332" s="47">
        <v>12.96</v>
      </c>
      <c r="D332" s="47">
        <v>1.8</v>
      </c>
      <c r="E332" s="47">
        <v>4.62</v>
      </c>
      <c r="F332" s="47">
        <v>0</v>
      </c>
      <c r="G332" s="47">
        <v>0</v>
      </c>
      <c r="H332" s="47">
        <v>38.619999999999997</v>
      </c>
      <c r="I332" s="47">
        <v>38.03</v>
      </c>
      <c r="J332" s="47">
        <v>52.76</v>
      </c>
      <c r="K332" s="47">
        <v>44.12</v>
      </c>
      <c r="L332" s="47">
        <v>49.55</v>
      </c>
      <c r="M332" s="47">
        <v>35.17</v>
      </c>
      <c r="N332" s="47">
        <v>44.2</v>
      </c>
      <c r="O332" s="47">
        <v>42.35</v>
      </c>
      <c r="P332" s="47">
        <v>46.67</v>
      </c>
      <c r="Q332" s="47">
        <v>48.78</v>
      </c>
      <c r="R332" s="47">
        <v>43.02</v>
      </c>
      <c r="S332" s="47">
        <v>32.04</v>
      </c>
      <c r="T332" s="47">
        <v>43.88</v>
      </c>
      <c r="U332" s="47">
        <f t="shared" si="5"/>
        <v>578.56999999999994</v>
      </c>
    </row>
  </sheetData>
  <sheetProtection algorithmName="SHA-512" hashValue="7Grjocucqhlf+kDoFKuTKVr7DG5+/t6sJvK4x95yAWQyPyRd/cnFGi1UONql/URHAUF7LWqSGDjeXesDo335FQ==" saltValue="u4agRmFQibabtMuVSyA9TQ==" spinCount="100000" sheet="1" objects="1" scenarios="1"/>
  <autoFilter ref="A3:U332" xr:uid="{00000000-0009-0000-0000-000004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32"/>
  <sheetViews>
    <sheetView workbookViewId="0">
      <pane ySplit="3" topLeftCell="A288" activePane="bottomLeft" state="frozen"/>
      <selection pane="bottomLeft"/>
    </sheetView>
  </sheetViews>
  <sheetFormatPr defaultRowHeight="11.25" x14ac:dyDescent="0.2"/>
  <cols>
    <col min="1" max="1" width="15.140625" style="45" bestFit="1" customWidth="1"/>
    <col min="2" max="2" width="12" style="45" bestFit="1" customWidth="1"/>
    <col min="3" max="20" width="9.140625" style="45"/>
    <col min="21" max="21" width="10" style="45" bestFit="1" customWidth="1"/>
    <col min="22" max="16384" width="9.140625" style="45"/>
  </cols>
  <sheetData>
    <row r="1" spans="1:21" x14ac:dyDescent="0.2">
      <c r="A1" s="41" t="s">
        <v>66</v>
      </c>
    </row>
    <row r="3" spans="1:21" x14ac:dyDescent="0.2">
      <c r="A3" s="45" t="s">
        <v>54</v>
      </c>
      <c r="B3" s="45" t="s">
        <v>55</v>
      </c>
      <c r="C3" s="45" t="s">
        <v>0</v>
      </c>
      <c r="D3" s="45" t="s">
        <v>56</v>
      </c>
      <c r="E3" s="45" t="s">
        <v>1</v>
      </c>
      <c r="F3" s="45" t="s">
        <v>57</v>
      </c>
      <c r="G3" s="45" t="s">
        <v>58</v>
      </c>
      <c r="H3" s="45" t="s">
        <v>59</v>
      </c>
      <c r="I3" s="45">
        <v>1</v>
      </c>
      <c r="J3" s="45">
        <v>2</v>
      </c>
      <c r="K3" s="45">
        <v>3</v>
      </c>
      <c r="L3" s="45">
        <v>4</v>
      </c>
      <c r="M3" s="45">
        <v>5</v>
      </c>
      <c r="N3" s="45">
        <v>6</v>
      </c>
      <c r="O3" s="45">
        <v>7</v>
      </c>
      <c r="P3" s="45">
        <v>8</v>
      </c>
      <c r="Q3" s="45">
        <v>9</v>
      </c>
      <c r="R3" s="45">
        <v>10</v>
      </c>
      <c r="S3" s="45">
        <v>11</v>
      </c>
      <c r="T3" s="45">
        <v>12</v>
      </c>
      <c r="U3" s="45" t="s">
        <v>2</v>
      </c>
    </row>
    <row r="4" spans="1:21" x14ac:dyDescent="0.2">
      <c r="A4" s="46">
        <v>1</v>
      </c>
      <c r="B4" s="46">
        <v>1</v>
      </c>
      <c r="C4" s="46">
        <v>12.21</v>
      </c>
      <c r="D4" s="46">
        <v>0</v>
      </c>
      <c r="E4" s="46">
        <v>12.8</v>
      </c>
      <c r="F4" s="46">
        <v>0</v>
      </c>
      <c r="G4" s="46">
        <v>0</v>
      </c>
      <c r="H4" s="46">
        <v>48.77</v>
      </c>
      <c r="I4" s="46">
        <v>97.11</v>
      </c>
      <c r="J4" s="46">
        <v>75.27</v>
      </c>
      <c r="K4" s="46">
        <v>94.38</v>
      </c>
      <c r="L4" s="46">
        <v>80.540000000000006</v>
      </c>
      <c r="M4" s="46">
        <v>89.76</v>
      </c>
      <c r="N4" s="46">
        <v>98.68</v>
      </c>
      <c r="O4" s="46">
        <v>82.86</v>
      </c>
      <c r="P4" s="46">
        <v>99.8</v>
      </c>
      <c r="Q4" s="46">
        <v>108.97</v>
      </c>
      <c r="R4" s="46">
        <v>107.37</v>
      </c>
      <c r="S4" s="46">
        <v>74.14</v>
      </c>
      <c r="T4" s="46">
        <v>91.1</v>
      </c>
      <c r="U4" s="46">
        <f>SUM(C4:T4)</f>
        <v>1173.76</v>
      </c>
    </row>
    <row r="5" spans="1:21" x14ac:dyDescent="0.2">
      <c r="A5" s="46">
        <v>2</v>
      </c>
      <c r="B5" s="46">
        <v>1</v>
      </c>
      <c r="C5" s="46">
        <v>12.1</v>
      </c>
      <c r="D5" s="46">
        <v>0.78</v>
      </c>
      <c r="E5" s="46">
        <v>5.73</v>
      </c>
      <c r="F5" s="46">
        <v>0</v>
      </c>
      <c r="G5" s="46">
        <v>0</v>
      </c>
      <c r="H5" s="46">
        <v>10.23</v>
      </c>
      <c r="I5" s="46">
        <v>18</v>
      </c>
      <c r="J5" s="46">
        <v>16.11</v>
      </c>
      <c r="K5" s="46">
        <v>20.81</v>
      </c>
      <c r="L5" s="46">
        <v>14.01</v>
      </c>
      <c r="M5" s="46">
        <v>20.34</v>
      </c>
      <c r="N5" s="46">
        <v>19.920000000000002</v>
      </c>
      <c r="O5" s="46">
        <v>19</v>
      </c>
      <c r="P5" s="46">
        <v>23.2</v>
      </c>
      <c r="Q5" s="46">
        <v>30.04</v>
      </c>
      <c r="R5" s="46">
        <v>18.57</v>
      </c>
      <c r="S5" s="46">
        <v>25.88</v>
      </c>
      <c r="T5" s="46">
        <v>19.57</v>
      </c>
      <c r="U5" s="46">
        <f t="shared" ref="U5:U66" si="0">SUM(C5:T5)</f>
        <v>274.29000000000002</v>
      </c>
    </row>
    <row r="6" spans="1:21" x14ac:dyDescent="0.2">
      <c r="A6" s="46">
        <v>4</v>
      </c>
      <c r="B6" s="46">
        <v>1</v>
      </c>
      <c r="C6" s="46">
        <v>9.36</v>
      </c>
      <c r="D6" s="46">
        <v>5.97</v>
      </c>
      <c r="E6" s="46">
        <v>16.079999999999998</v>
      </c>
      <c r="F6" s="46">
        <v>0</v>
      </c>
      <c r="G6" s="46">
        <v>0</v>
      </c>
      <c r="H6" s="46">
        <v>22.36</v>
      </c>
      <c r="I6" s="46">
        <v>28.84</v>
      </c>
      <c r="J6" s="46">
        <v>27.38</v>
      </c>
      <c r="K6" s="46">
        <v>43.39</v>
      </c>
      <c r="L6" s="46">
        <v>44.7</v>
      </c>
      <c r="M6" s="46">
        <v>41.04</v>
      </c>
      <c r="N6" s="46">
        <v>50.5</v>
      </c>
      <c r="O6" s="46">
        <v>34.54</v>
      </c>
      <c r="P6" s="46">
        <v>39.729999999999997</v>
      </c>
      <c r="Q6" s="46">
        <v>42.17</v>
      </c>
      <c r="R6" s="46">
        <v>46.25</v>
      </c>
      <c r="S6" s="46">
        <v>32.76</v>
      </c>
      <c r="T6" s="46">
        <v>28.28</v>
      </c>
      <c r="U6" s="46">
        <f t="shared" si="0"/>
        <v>513.35</v>
      </c>
    </row>
    <row r="7" spans="1:21" x14ac:dyDescent="0.2">
      <c r="A7" s="46">
        <v>11</v>
      </c>
      <c r="B7" s="46">
        <v>1</v>
      </c>
      <c r="C7" s="46">
        <v>527.41999999999996</v>
      </c>
      <c r="D7" s="46">
        <v>77.97</v>
      </c>
      <c r="E7" s="46">
        <v>437.3</v>
      </c>
      <c r="F7" s="46">
        <v>15.27</v>
      </c>
      <c r="G7" s="46">
        <v>0</v>
      </c>
      <c r="H7" s="46">
        <v>2520.14</v>
      </c>
      <c r="I7" s="46">
        <v>2938.26</v>
      </c>
      <c r="J7" s="46">
        <v>3020.35</v>
      </c>
      <c r="K7" s="46">
        <v>3087.08</v>
      </c>
      <c r="L7" s="46">
        <v>3087.56</v>
      </c>
      <c r="M7" s="46">
        <v>3164.69</v>
      </c>
      <c r="N7" s="46">
        <v>3248.51</v>
      </c>
      <c r="O7" s="46">
        <v>3261.94</v>
      </c>
      <c r="P7" s="46">
        <v>3167.98</v>
      </c>
      <c r="Q7" s="46">
        <v>3384.75</v>
      </c>
      <c r="R7" s="46">
        <v>3197</v>
      </c>
      <c r="S7" s="46">
        <v>3116.31</v>
      </c>
      <c r="T7" s="46">
        <v>3480.37</v>
      </c>
      <c r="U7" s="46">
        <f t="shared" si="0"/>
        <v>41732.9</v>
      </c>
    </row>
    <row r="8" spans="1:21" x14ac:dyDescent="0.2">
      <c r="A8" s="46">
        <v>12</v>
      </c>
      <c r="B8" s="46">
        <v>1</v>
      </c>
      <c r="C8" s="46">
        <v>54.48</v>
      </c>
      <c r="D8" s="46">
        <v>1.18</v>
      </c>
      <c r="E8" s="46">
        <v>56.94</v>
      </c>
      <c r="F8" s="46">
        <v>0.24</v>
      </c>
      <c r="G8" s="46">
        <v>0</v>
      </c>
      <c r="H8" s="46">
        <v>343.33</v>
      </c>
      <c r="I8" s="46">
        <v>406.44</v>
      </c>
      <c r="J8" s="46">
        <v>412.45</v>
      </c>
      <c r="K8" s="46">
        <v>395.24</v>
      </c>
      <c r="L8" s="46">
        <v>420.63</v>
      </c>
      <c r="M8" s="46">
        <v>432.34</v>
      </c>
      <c r="N8" s="46">
        <v>454.83</v>
      </c>
      <c r="O8" s="46">
        <v>432.03</v>
      </c>
      <c r="P8" s="46">
        <v>418.69</v>
      </c>
      <c r="Q8" s="46">
        <v>473.37</v>
      </c>
      <c r="R8" s="46">
        <v>459.74</v>
      </c>
      <c r="S8" s="46">
        <v>474.59</v>
      </c>
      <c r="T8" s="46">
        <v>448.46</v>
      </c>
      <c r="U8" s="46">
        <f t="shared" si="0"/>
        <v>5684.9800000000005</v>
      </c>
    </row>
    <row r="9" spans="1:21" x14ac:dyDescent="0.2">
      <c r="A9" s="46">
        <v>13</v>
      </c>
      <c r="B9" s="46">
        <v>1</v>
      </c>
      <c r="C9" s="46">
        <v>51.29</v>
      </c>
      <c r="D9" s="46">
        <v>64.489999999999995</v>
      </c>
      <c r="E9" s="46">
        <v>24.96</v>
      </c>
      <c r="F9" s="46">
        <v>0</v>
      </c>
      <c r="G9" s="46">
        <v>0</v>
      </c>
      <c r="H9" s="46">
        <v>225.62</v>
      </c>
      <c r="I9" s="46">
        <v>266.8</v>
      </c>
      <c r="J9" s="46">
        <v>302.5</v>
      </c>
      <c r="K9" s="46">
        <v>295.27999999999997</v>
      </c>
      <c r="L9" s="46">
        <v>291.95</v>
      </c>
      <c r="M9" s="46">
        <v>346.63</v>
      </c>
      <c r="N9" s="46">
        <v>291.23</v>
      </c>
      <c r="O9" s="46">
        <v>278.72000000000003</v>
      </c>
      <c r="P9" s="46">
        <v>307.51</v>
      </c>
      <c r="Q9" s="46">
        <v>298.11</v>
      </c>
      <c r="R9" s="46">
        <v>269.57</v>
      </c>
      <c r="S9" s="46">
        <v>279.94</v>
      </c>
      <c r="T9" s="46">
        <v>306.20999999999998</v>
      </c>
      <c r="U9" s="46">
        <f t="shared" si="0"/>
        <v>3900.8100000000009</v>
      </c>
    </row>
    <row r="10" spans="1:21" x14ac:dyDescent="0.2">
      <c r="A10" s="46">
        <v>14</v>
      </c>
      <c r="B10" s="46">
        <v>1</v>
      </c>
      <c r="C10" s="46">
        <v>25.26</v>
      </c>
      <c r="D10" s="46">
        <v>47.64</v>
      </c>
      <c r="E10" s="46">
        <v>18.57</v>
      </c>
      <c r="F10" s="46">
        <v>0.89</v>
      </c>
      <c r="G10" s="46">
        <v>0</v>
      </c>
      <c r="H10" s="46">
        <v>173.69</v>
      </c>
      <c r="I10" s="46">
        <v>190.97</v>
      </c>
      <c r="J10" s="46">
        <v>189.41</v>
      </c>
      <c r="K10" s="46">
        <v>192.66</v>
      </c>
      <c r="L10" s="46">
        <v>201.45</v>
      </c>
      <c r="M10" s="46">
        <v>207.83</v>
      </c>
      <c r="N10" s="46">
        <v>165.47</v>
      </c>
      <c r="O10" s="46">
        <v>169.69</v>
      </c>
      <c r="P10" s="46">
        <v>170.26</v>
      </c>
      <c r="Q10" s="46">
        <v>198.26</v>
      </c>
      <c r="R10" s="46">
        <v>186.09</v>
      </c>
      <c r="S10" s="46">
        <v>164.95</v>
      </c>
      <c r="T10" s="46">
        <v>179.43</v>
      </c>
      <c r="U10" s="46">
        <f t="shared" si="0"/>
        <v>2482.5199999999995</v>
      </c>
    </row>
    <row r="11" spans="1:21" x14ac:dyDescent="0.2">
      <c r="A11" s="46">
        <v>15</v>
      </c>
      <c r="B11" s="46">
        <v>1</v>
      </c>
      <c r="C11" s="46">
        <v>60.03</v>
      </c>
      <c r="D11" s="46">
        <v>1.08</v>
      </c>
      <c r="E11" s="46">
        <v>59.5</v>
      </c>
      <c r="F11" s="46">
        <v>1</v>
      </c>
      <c r="G11" s="46">
        <v>0</v>
      </c>
      <c r="H11" s="46">
        <v>264.23</v>
      </c>
      <c r="I11" s="46">
        <v>380.46</v>
      </c>
      <c r="J11" s="46">
        <v>373.12</v>
      </c>
      <c r="K11" s="46">
        <v>381.22</v>
      </c>
      <c r="L11" s="46">
        <v>365.23</v>
      </c>
      <c r="M11" s="46">
        <v>391.52</v>
      </c>
      <c r="N11" s="46">
        <v>390.12</v>
      </c>
      <c r="O11" s="46">
        <v>388.34</v>
      </c>
      <c r="P11" s="46">
        <v>391.51</v>
      </c>
      <c r="Q11" s="46">
        <v>431.42</v>
      </c>
      <c r="R11" s="46">
        <v>427.73</v>
      </c>
      <c r="S11" s="46">
        <v>388.33</v>
      </c>
      <c r="T11" s="46">
        <v>397.46</v>
      </c>
      <c r="U11" s="46">
        <f t="shared" si="0"/>
        <v>5092.3</v>
      </c>
    </row>
    <row r="12" spans="1:21" x14ac:dyDescent="0.2">
      <c r="A12" s="46">
        <v>16</v>
      </c>
      <c r="B12" s="46">
        <v>1</v>
      </c>
      <c r="C12" s="46">
        <v>49.24</v>
      </c>
      <c r="D12" s="46">
        <v>25</v>
      </c>
      <c r="E12" s="46">
        <v>71.03</v>
      </c>
      <c r="F12" s="46">
        <v>0</v>
      </c>
      <c r="G12" s="46">
        <v>0</v>
      </c>
      <c r="H12" s="46">
        <v>361.77</v>
      </c>
      <c r="I12" s="46">
        <v>352.51</v>
      </c>
      <c r="J12" s="46">
        <v>460.01</v>
      </c>
      <c r="K12" s="46">
        <v>442.19</v>
      </c>
      <c r="L12" s="46">
        <v>452.53</v>
      </c>
      <c r="M12" s="46">
        <v>487.99</v>
      </c>
      <c r="N12" s="46">
        <v>480.25</v>
      </c>
      <c r="O12" s="46">
        <v>494.58</v>
      </c>
      <c r="P12" s="46">
        <v>426.77</v>
      </c>
      <c r="Q12" s="46">
        <v>460.64</v>
      </c>
      <c r="R12" s="46">
        <v>408.19</v>
      </c>
      <c r="S12" s="46">
        <v>416.98</v>
      </c>
      <c r="T12" s="46">
        <v>400.64</v>
      </c>
      <c r="U12" s="46">
        <f t="shared" si="0"/>
        <v>5790.3199999999988</v>
      </c>
    </row>
    <row r="13" spans="1:21" x14ac:dyDescent="0.2">
      <c r="A13" s="46">
        <v>22</v>
      </c>
      <c r="B13" s="46">
        <v>1</v>
      </c>
      <c r="C13" s="46">
        <v>67.84</v>
      </c>
      <c r="D13" s="46">
        <v>4.7699999999999996</v>
      </c>
      <c r="E13" s="46">
        <v>45.86</v>
      </c>
      <c r="F13" s="46">
        <v>0</v>
      </c>
      <c r="G13" s="46">
        <v>0</v>
      </c>
      <c r="H13" s="46">
        <v>164.86</v>
      </c>
      <c r="I13" s="46">
        <v>204.34</v>
      </c>
      <c r="J13" s="46">
        <v>206.4</v>
      </c>
      <c r="K13" s="46">
        <v>215.11</v>
      </c>
      <c r="L13" s="46">
        <v>206.74</v>
      </c>
      <c r="M13" s="46">
        <v>200.7</v>
      </c>
      <c r="N13" s="46">
        <v>240.76</v>
      </c>
      <c r="O13" s="46">
        <v>235.23</v>
      </c>
      <c r="P13" s="46">
        <v>225.9</v>
      </c>
      <c r="Q13" s="46">
        <v>226.95</v>
      </c>
      <c r="R13" s="46">
        <v>227.07</v>
      </c>
      <c r="S13" s="46">
        <v>205.22</v>
      </c>
      <c r="T13" s="46">
        <v>184.18</v>
      </c>
      <c r="U13" s="46">
        <f t="shared" si="0"/>
        <v>2861.93</v>
      </c>
    </row>
    <row r="14" spans="1:21" x14ac:dyDescent="0.2">
      <c r="A14" s="46">
        <v>23</v>
      </c>
      <c r="B14" s="46">
        <v>1</v>
      </c>
      <c r="C14" s="46">
        <v>12.2</v>
      </c>
      <c r="D14" s="46">
        <v>0.53</v>
      </c>
      <c r="E14" s="46">
        <v>17.34</v>
      </c>
      <c r="F14" s="46">
        <v>0</v>
      </c>
      <c r="G14" s="46">
        <v>0</v>
      </c>
      <c r="H14" s="46">
        <v>49.73</v>
      </c>
      <c r="I14" s="46">
        <v>80.72</v>
      </c>
      <c r="J14" s="46">
        <v>69.88</v>
      </c>
      <c r="K14" s="46">
        <v>91.89</v>
      </c>
      <c r="L14" s="46">
        <v>68.760000000000005</v>
      </c>
      <c r="M14" s="46">
        <v>95.43</v>
      </c>
      <c r="N14" s="46">
        <v>89.01</v>
      </c>
      <c r="O14" s="46">
        <v>83.94</v>
      </c>
      <c r="P14" s="46">
        <v>93.38</v>
      </c>
      <c r="Q14" s="46">
        <v>81.2</v>
      </c>
      <c r="R14" s="46">
        <v>98.59</v>
      </c>
      <c r="S14" s="46">
        <v>81.02</v>
      </c>
      <c r="T14" s="46">
        <v>79.48</v>
      </c>
      <c r="U14" s="46">
        <f t="shared" si="0"/>
        <v>1093.1000000000001</v>
      </c>
    </row>
    <row r="15" spans="1:21" x14ac:dyDescent="0.2">
      <c r="A15" s="46">
        <v>25</v>
      </c>
      <c r="B15" s="46">
        <v>1</v>
      </c>
      <c r="C15" s="46">
        <v>0</v>
      </c>
      <c r="D15" s="46">
        <v>0</v>
      </c>
      <c r="E15" s="46">
        <v>3</v>
      </c>
      <c r="F15" s="46">
        <v>0</v>
      </c>
      <c r="G15" s="46">
        <v>0</v>
      </c>
      <c r="H15" s="46">
        <v>10.3</v>
      </c>
      <c r="I15" s="46">
        <v>12.21</v>
      </c>
      <c r="J15" s="46">
        <v>10.83</v>
      </c>
      <c r="K15" s="46">
        <v>10.8</v>
      </c>
      <c r="L15" s="46">
        <v>10.52</v>
      </c>
      <c r="M15" s="46">
        <v>9.9499999999999993</v>
      </c>
      <c r="N15" s="46">
        <v>3.78</v>
      </c>
      <c r="O15" s="46">
        <v>6.6</v>
      </c>
      <c r="P15" s="46">
        <v>6.91</v>
      </c>
      <c r="Q15" s="46">
        <v>0</v>
      </c>
      <c r="R15" s="46">
        <v>0</v>
      </c>
      <c r="S15" s="46">
        <v>0</v>
      </c>
      <c r="T15" s="46">
        <v>0</v>
      </c>
      <c r="U15" s="46">
        <f t="shared" si="0"/>
        <v>84.899999999999991</v>
      </c>
    </row>
    <row r="16" spans="1:21" x14ac:dyDescent="0.2">
      <c r="A16" s="46">
        <v>31</v>
      </c>
      <c r="B16" s="46">
        <v>1</v>
      </c>
      <c r="C16" s="46">
        <v>76.38</v>
      </c>
      <c r="D16" s="46">
        <v>16.7</v>
      </c>
      <c r="E16" s="46">
        <v>68.88</v>
      </c>
      <c r="F16" s="46">
        <v>0</v>
      </c>
      <c r="G16" s="46">
        <v>0</v>
      </c>
      <c r="H16" s="46">
        <v>347.63</v>
      </c>
      <c r="I16" s="46">
        <v>446.97</v>
      </c>
      <c r="J16" s="46">
        <v>428.28</v>
      </c>
      <c r="K16" s="46">
        <v>435.11</v>
      </c>
      <c r="L16" s="46">
        <v>437.86</v>
      </c>
      <c r="M16" s="46">
        <v>464.1</v>
      </c>
      <c r="N16" s="46">
        <v>417.57</v>
      </c>
      <c r="O16" s="46">
        <v>426.45</v>
      </c>
      <c r="P16" s="46">
        <v>413.6</v>
      </c>
      <c r="Q16" s="46">
        <v>414.11</v>
      </c>
      <c r="R16" s="46">
        <v>434.6</v>
      </c>
      <c r="S16" s="46">
        <v>402.7</v>
      </c>
      <c r="T16" s="46">
        <v>387.17</v>
      </c>
      <c r="U16" s="46">
        <f t="shared" si="0"/>
        <v>5618.11</v>
      </c>
    </row>
    <row r="17" spans="1:21" x14ac:dyDescent="0.2">
      <c r="A17" s="46">
        <v>32</v>
      </c>
      <c r="B17" s="46">
        <v>1</v>
      </c>
      <c r="C17" s="46">
        <v>3.85</v>
      </c>
      <c r="D17" s="46">
        <v>9.39</v>
      </c>
      <c r="E17" s="46">
        <v>5.81</v>
      </c>
      <c r="F17" s="46">
        <v>0.5</v>
      </c>
      <c r="G17" s="46">
        <v>0</v>
      </c>
      <c r="H17" s="46">
        <v>42.7</v>
      </c>
      <c r="I17" s="46">
        <v>50.23</v>
      </c>
      <c r="J17" s="46">
        <v>40.26</v>
      </c>
      <c r="K17" s="46">
        <v>45.15</v>
      </c>
      <c r="L17" s="46">
        <v>52.48</v>
      </c>
      <c r="M17" s="46">
        <v>51.12</v>
      </c>
      <c r="N17" s="46">
        <v>53.42</v>
      </c>
      <c r="O17" s="46">
        <v>37.79</v>
      </c>
      <c r="P17" s="46">
        <v>55.76</v>
      </c>
      <c r="Q17" s="46">
        <v>55.52</v>
      </c>
      <c r="R17" s="46">
        <v>47.08</v>
      </c>
      <c r="S17" s="46">
        <v>44.59</v>
      </c>
      <c r="T17" s="46">
        <v>48.65</v>
      </c>
      <c r="U17" s="46">
        <f t="shared" si="0"/>
        <v>644.29999999999995</v>
      </c>
    </row>
    <row r="18" spans="1:21" x14ac:dyDescent="0.2">
      <c r="A18" s="46">
        <v>36</v>
      </c>
      <c r="B18" s="46">
        <v>1</v>
      </c>
      <c r="C18" s="46">
        <v>1.58</v>
      </c>
      <c r="D18" s="46">
        <v>6</v>
      </c>
      <c r="E18" s="46">
        <v>1.93</v>
      </c>
      <c r="F18" s="46">
        <v>0</v>
      </c>
      <c r="G18" s="46">
        <v>0</v>
      </c>
      <c r="H18" s="46">
        <v>7.46</v>
      </c>
      <c r="I18" s="46">
        <v>11.83</v>
      </c>
      <c r="J18" s="46">
        <v>10</v>
      </c>
      <c r="K18" s="46">
        <v>15.03</v>
      </c>
      <c r="L18" s="46">
        <v>11.13</v>
      </c>
      <c r="M18" s="46">
        <v>14.01</v>
      </c>
      <c r="N18" s="46">
        <v>10.39</v>
      </c>
      <c r="O18" s="46">
        <v>18.350000000000001</v>
      </c>
      <c r="P18" s="46">
        <v>12.54</v>
      </c>
      <c r="Q18" s="46">
        <v>12.24</v>
      </c>
      <c r="R18" s="46">
        <v>7.26</v>
      </c>
      <c r="S18" s="46">
        <v>11.98</v>
      </c>
      <c r="T18" s="46">
        <v>11.73</v>
      </c>
      <c r="U18" s="46">
        <f t="shared" si="0"/>
        <v>163.45999999999998</v>
      </c>
    </row>
    <row r="19" spans="1:21" x14ac:dyDescent="0.2">
      <c r="A19" s="46">
        <v>38</v>
      </c>
      <c r="B19" s="46">
        <v>1</v>
      </c>
      <c r="C19" s="46">
        <v>23.73</v>
      </c>
      <c r="D19" s="46">
        <v>7.93</v>
      </c>
      <c r="E19" s="46">
        <v>28.66</v>
      </c>
      <c r="F19" s="46">
        <v>0</v>
      </c>
      <c r="G19" s="46">
        <v>0</v>
      </c>
      <c r="H19" s="46">
        <v>132.09</v>
      </c>
      <c r="I19" s="46">
        <v>165.73</v>
      </c>
      <c r="J19" s="46">
        <v>161.85</v>
      </c>
      <c r="K19" s="46">
        <v>164.27</v>
      </c>
      <c r="L19" s="46">
        <v>182.82</v>
      </c>
      <c r="M19" s="46">
        <v>153.21</v>
      </c>
      <c r="N19" s="46">
        <v>148.30000000000001</v>
      </c>
      <c r="O19" s="46">
        <v>131.47999999999999</v>
      </c>
      <c r="P19" s="46">
        <v>150.54</v>
      </c>
      <c r="Q19" s="46">
        <v>116.5</v>
      </c>
      <c r="R19" s="46">
        <v>110.68</v>
      </c>
      <c r="S19" s="46">
        <v>82.83</v>
      </c>
      <c r="T19" s="46">
        <v>94.6</v>
      </c>
      <c r="U19" s="46">
        <f t="shared" si="0"/>
        <v>1855.2199999999998</v>
      </c>
    </row>
    <row r="20" spans="1:21" x14ac:dyDescent="0.2">
      <c r="A20" s="46">
        <v>47</v>
      </c>
      <c r="B20" s="46">
        <v>1</v>
      </c>
      <c r="C20" s="46">
        <v>47.51</v>
      </c>
      <c r="D20" s="46">
        <v>0.55000000000000004</v>
      </c>
      <c r="E20" s="46">
        <v>49.95</v>
      </c>
      <c r="F20" s="46">
        <v>0</v>
      </c>
      <c r="G20" s="46">
        <v>0</v>
      </c>
      <c r="H20" s="46">
        <v>262.05</v>
      </c>
      <c r="I20" s="46">
        <v>306.41000000000003</v>
      </c>
      <c r="J20" s="46">
        <v>323.72000000000003</v>
      </c>
      <c r="K20" s="46">
        <v>319.19</v>
      </c>
      <c r="L20" s="46">
        <v>314.70999999999998</v>
      </c>
      <c r="M20" s="46">
        <v>319.06</v>
      </c>
      <c r="N20" s="46">
        <v>303.58999999999997</v>
      </c>
      <c r="O20" s="46">
        <v>355.02</v>
      </c>
      <c r="P20" s="46">
        <v>305.77999999999997</v>
      </c>
      <c r="Q20" s="46">
        <v>297.19</v>
      </c>
      <c r="R20" s="46">
        <v>319.39999999999998</v>
      </c>
      <c r="S20" s="46">
        <v>262.3</v>
      </c>
      <c r="T20" s="46">
        <v>253.55</v>
      </c>
      <c r="U20" s="46">
        <f t="shared" si="0"/>
        <v>4039.9800000000005</v>
      </c>
    </row>
    <row r="21" spans="1:21" x14ac:dyDescent="0.2">
      <c r="A21" s="46">
        <v>51</v>
      </c>
      <c r="B21" s="46">
        <v>1</v>
      </c>
      <c r="C21" s="46">
        <v>17.690000000000001</v>
      </c>
      <c r="D21" s="46">
        <v>0</v>
      </c>
      <c r="E21" s="46">
        <v>15.44</v>
      </c>
      <c r="F21" s="46">
        <v>0</v>
      </c>
      <c r="G21" s="46">
        <v>0</v>
      </c>
      <c r="H21" s="46">
        <v>112.86</v>
      </c>
      <c r="I21" s="46">
        <v>119.79</v>
      </c>
      <c r="J21" s="46">
        <v>128.84</v>
      </c>
      <c r="K21" s="46">
        <v>110.08</v>
      </c>
      <c r="L21" s="46">
        <v>117.32</v>
      </c>
      <c r="M21" s="46">
        <v>116.25</v>
      </c>
      <c r="N21" s="46">
        <v>146.19999999999999</v>
      </c>
      <c r="O21" s="46">
        <v>139.74</v>
      </c>
      <c r="P21" s="46">
        <v>153.28</v>
      </c>
      <c r="Q21" s="46">
        <v>130.9</v>
      </c>
      <c r="R21" s="46">
        <v>144.03</v>
      </c>
      <c r="S21" s="46">
        <v>114.64</v>
      </c>
      <c r="T21" s="46">
        <v>144.26</v>
      </c>
      <c r="U21" s="46">
        <f t="shared" si="0"/>
        <v>1711.3200000000002</v>
      </c>
    </row>
    <row r="22" spans="1:21" x14ac:dyDescent="0.2">
      <c r="A22" s="46">
        <v>75</v>
      </c>
      <c r="B22" s="46">
        <v>1</v>
      </c>
      <c r="C22" s="46">
        <v>4.25</v>
      </c>
      <c r="D22" s="46">
        <v>0</v>
      </c>
      <c r="E22" s="46">
        <v>2</v>
      </c>
      <c r="F22" s="46">
        <v>0</v>
      </c>
      <c r="G22" s="46">
        <v>0</v>
      </c>
      <c r="H22" s="46">
        <v>17.559999999999999</v>
      </c>
      <c r="I22" s="46">
        <v>21.85</v>
      </c>
      <c r="J22" s="46">
        <v>22.01</v>
      </c>
      <c r="K22" s="46">
        <v>31.83</v>
      </c>
      <c r="L22" s="46">
        <v>28.52</v>
      </c>
      <c r="M22" s="46">
        <v>42.46</v>
      </c>
      <c r="N22" s="46">
        <v>38.4</v>
      </c>
      <c r="O22" s="46">
        <v>36.590000000000003</v>
      </c>
      <c r="P22" s="46">
        <v>37.22</v>
      </c>
      <c r="Q22" s="46">
        <v>35.94</v>
      </c>
      <c r="R22" s="46">
        <v>39.19</v>
      </c>
      <c r="S22" s="46">
        <v>31.19</v>
      </c>
      <c r="T22" s="46">
        <v>35.29</v>
      </c>
      <c r="U22" s="46">
        <f t="shared" si="0"/>
        <v>424.30000000000007</v>
      </c>
    </row>
    <row r="23" spans="1:21" x14ac:dyDescent="0.2">
      <c r="A23" s="46">
        <v>77</v>
      </c>
      <c r="B23" s="46">
        <v>1</v>
      </c>
      <c r="C23" s="46">
        <v>150.31</v>
      </c>
      <c r="D23" s="46">
        <v>12.28</v>
      </c>
      <c r="E23" s="46">
        <v>114.29</v>
      </c>
      <c r="F23" s="46">
        <v>0</v>
      </c>
      <c r="G23" s="46">
        <v>0</v>
      </c>
      <c r="H23" s="46">
        <v>562.12</v>
      </c>
      <c r="I23" s="46">
        <v>698.18</v>
      </c>
      <c r="J23" s="46">
        <v>676.95</v>
      </c>
      <c r="K23" s="46">
        <v>705.16</v>
      </c>
      <c r="L23" s="46">
        <v>709.04</v>
      </c>
      <c r="M23" s="46">
        <v>724.19</v>
      </c>
      <c r="N23" s="46">
        <v>709.87</v>
      </c>
      <c r="O23" s="46">
        <v>663.58</v>
      </c>
      <c r="P23" s="46">
        <v>622.1</v>
      </c>
      <c r="Q23" s="46">
        <v>646.85</v>
      </c>
      <c r="R23" s="46">
        <v>606.41999999999996</v>
      </c>
      <c r="S23" s="46">
        <v>625.73</v>
      </c>
      <c r="T23" s="46">
        <v>600.23</v>
      </c>
      <c r="U23" s="46">
        <f t="shared" si="0"/>
        <v>8827.3000000000011</v>
      </c>
    </row>
    <row r="24" spans="1:21" x14ac:dyDescent="0.2">
      <c r="A24" s="46">
        <v>81</v>
      </c>
      <c r="B24" s="46">
        <v>1</v>
      </c>
      <c r="C24" s="46">
        <v>0.56000000000000005</v>
      </c>
      <c r="D24" s="46">
        <v>0</v>
      </c>
      <c r="E24" s="46">
        <v>3.26</v>
      </c>
      <c r="F24" s="46">
        <v>0</v>
      </c>
      <c r="G24" s="46">
        <v>0</v>
      </c>
      <c r="H24" s="46">
        <v>9.9700000000000006</v>
      </c>
      <c r="I24" s="46">
        <v>8.83</v>
      </c>
      <c r="J24" s="46">
        <v>12.03</v>
      </c>
      <c r="K24" s="46">
        <v>11</v>
      </c>
      <c r="L24" s="46">
        <v>11.4</v>
      </c>
      <c r="M24" s="46">
        <v>13.39</v>
      </c>
      <c r="N24" s="46">
        <v>14.64</v>
      </c>
      <c r="O24" s="46">
        <v>16.899999999999999</v>
      </c>
      <c r="P24" s="46">
        <v>12</v>
      </c>
      <c r="Q24" s="46">
        <v>20.77</v>
      </c>
      <c r="R24" s="46">
        <v>10</v>
      </c>
      <c r="S24" s="46">
        <v>9.11</v>
      </c>
      <c r="T24" s="46">
        <v>13.78</v>
      </c>
      <c r="U24" s="46">
        <f t="shared" si="0"/>
        <v>167.64000000000001</v>
      </c>
    </row>
    <row r="25" spans="1:21" x14ac:dyDescent="0.2">
      <c r="A25" s="46">
        <v>84</v>
      </c>
      <c r="B25" s="46">
        <v>1</v>
      </c>
      <c r="C25" s="46">
        <v>5.84</v>
      </c>
      <c r="D25" s="46">
        <v>19.54</v>
      </c>
      <c r="E25" s="46">
        <v>6.49</v>
      </c>
      <c r="F25" s="46">
        <v>0</v>
      </c>
      <c r="G25" s="46">
        <v>0</v>
      </c>
      <c r="H25" s="46">
        <v>30.83</v>
      </c>
      <c r="I25" s="46">
        <v>40.590000000000003</v>
      </c>
      <c r="J25" s="46">
        <v>41.42</v>
      </c>
      <c r="K25" s="46">
        <v>45.3</v>
      </c>
      <c r="L25" s="46">
        <v>35.26</v>
      </c>
      <c r="M25" s="46">
        <v>43.39</v>
      </c>
      <c r="N25" s="46">
        <v>43.31</v>
      </c>
      <c r="O25" s="46">
        <v>46.55</v>
      </c>
      <c r="P25" s="46">
        <v>36.83</v>
      </c>
      <c r="Q25" s="46">
        <v>55.78</v>
      </c>
      <c r="R25" s="46">
        <v>51.57</v>
      </c>
      <c r="S25" s="46">
        <v>43.92</v>
      </c>
      <c r="T25" s="46">
        <v>39.840000000000003</v>
      </c>
      <c r="U25" s="46">
        <f t="shared" si="0"/>
        <v>586.46</v>
      </c>
    </row>
    <row r="26" spans="1:21" x14ac:dyDescent="0.2">
      <c r="A26" s="46">
        <v>85</v>
      </c>
      <c r="B26" s="46">
        <v>1</v>
      </c>
      <c r="C26" s="46">
        <v>3.61</v>
      </c>
      <c r="D26" s="46">
        <v>0.6</v>
      </c>
      <c r="E26" s="46">
        <v>7.91</v>
      </c>
      <c r="F26" s="46">
        <v>0</v>
      </c>
      <c r="G26" s="46">
        <v>0</v>
      </c>
      <c r="H26" s="46">
        <v>31.57</v>
      </c>
      <c r="I26" s="46">
        <v>36.19</v>
      </c>
      <c r="J26" s="46">
        <v>32.71</v>
      </c>
      <c r="K26" s="46">
        <v>36.31</v>
      </c>
      <c r="L26" s="46">
        <v>29.17</v>
      </c>
      <c r="M26" s="46">
        <v>40.44</v>
      </c>
      <c r="N26" s="46">
        <v>43.62</v>
      </c>
      <c r="O26" s="46">
        <v>40.51</v>
      </c>
      <c r="P26" s="46">
        <v>32.51</v>
      </c>
      <c r="Q26" s="46">
        <v>32.409999999999997</v>
      </c>
      <c r="R26" s="46">
        <v>43.6</v>
      </c>
      <c r="S26" s="46">
        <v>41.84</v>
      </c>
      <c r="T26" s="46">
        <v>31.74</v>
      </c>
      <c r="U26" s="46">
        <f t="shared" si="0"/>
        <v>484.74</v>
      </c>
    </row>
    <row r="27" spans="1:21" x14ac:dyDescent="0.2">
      <c r="A27" s="46">
        <v>88</v>
      </c>
      <c r="B27" s="46">
        <v>1</v>
      </c>
      <c r="C27" s="46">
        <v>36.82</v>
      </c>
      <c r="D27" s="46">
        <v>1.18</v>
      </c>
      <c r="E27" s="46">
        <v>22.01</v>
      </c>
      <c r="F27" s="46">
        <v>0</v>
      </c>
      <c r="G27" s="46">
        <v>0</v>
      </c>
      <c r="H27" s="46">
        <v>137.83000000000001</v>
      </c>
      <c r="I27" s="46">
        <v>166.18</v>
      </c>
      <c r="J27" s="46">
        <v>157.71</v>
      </c>
      <c r="K27" s="46">
        <v>142.5</v>
      </c>
      <c r="L27" s="46">
        <v>176.14</v>
      </c>
      <c r="M27" s="46">
        <v>178.24</v>
      </c>
      <c r="N27" s="46">
        <v>187.77</v>
      </c>
      <c r="O27" s="46">
        <v>158.99</v>
      </c>
      <c r="P27" s="46">
        <v>152.69</v>
      </c>
      <c r="Q27" s="46">
        <v>171.92</v>
      </c>
      <c r="R27" s="46">
        <v>176.84</v>
      </c>
      <c r="S27" s="46">
        <v>160.72</v>
      </c>
      <c r="T27" s="46">
        <v>169.27</v>
      </c>
      <c r="U27" s="46">
        <f t="shared" si="0"/>
        <v>2196.8100000000004</v>
      </c>
    </row>
    <row r="28" spans="1:21" x14ac:dyDescent="0.2">
      <c r="A28" s="46">
        <v>91</v>
      </c>
      <c r="B28" s="46">
        <v>1</v>
      </c>
      <c r="C28" s="46">
        <v>3.74</v>
      </c>
      <c r="D28" s="46">
        <v>0.6</v>
      </c>
      <c r="E28" s="46">
        <v>4.42</v>
      </c>
      <c r="F28" s="46">
        <v>0</v>
      </c>
      <c r="G28" s="46">
        <v>0</v>
      </c>
      <c r="H28" s="46">
        <v>28.91</v>
      </c>
      <c r="I28" s="46">
        <v>44.76</v>
      </c>
      <c r="J28" s="46">
        <v>48.97</v>
      </c>
      <c r="K28" s="46">
        <v>52.02</v>
      </c>
      <c r="L28" s="46">
        <v>41.55</v>
      </c>
      <c r="M28" s="46">
        <v>53.19</v>
      </c>
      <c r="N28" s="46">
        <v>47.97</v>
      </c>
      <c r="O28" s="46">
        <v>54.62</v>
      </c>
      <c r="P28" s="46">
        <v>55.63</v>
      </c>
      <c r="Q28" s="46">
        <v>54.25</v>
      </c>
      <c r="R28" s="46">
        <v>49.1</v>
      </c>
      <c r="S28" s="46">
        <v>56.5</v>
      </c>
      <c r="T28" s="46">
        <v>57.34</v>
      </c>
      <c r="U28" s="46">
        <f t="shared" si="0"/>
        <v>653.57000000000005</v>
      </c>
    </row>
    <row r="29" spans="1:21" x14ac:dyDescent="0.2">
      <c r="A29" s="46">
        <v>93</v>
      </c>
      <c r="B29" s="46">
        <v>1</v>
      </c>
      <c r="C29" s="46">
        <v>7.39</v>
      </c>
      <c r="D29" s="46">
        <v>0.6</v>
      </c>
      <c r="E29" s="46">
        <v>8.2100000000000009</v>
      </c>
      <c r="F29" s="46">
        <v>1</v>
      </c>
      <c r="G29" s="46">
        <v>0</v>
      </c>
      <c r="H29" s="46">
        <v>40</v>
      </c>
      <c r="I29" s="46">
        <v>52.66</v>
      </c>
      <c r="J29" s="46">
        <v>41.89</v>
      </c>
      <c r="K29" s="46">
        <v>54.52</v>
      </c>
      <c r="L29" s="46">
        <v>45.8</v>
      </c>
      <c r="M29" s="46">
        <v>44.95</v>
      </c>
      <c r="N29" s="46">
        <v>54.36</v>
      </c>
      <c r="O29" s="46">
        <v>41.27</v>
      </c>
      <c r="P29" s="46">
        <v>37.869999999999997</v>
      </c>
      <c r="Q29" s="46">
        <v>57.73</v>
      </c>
      <c r="R29" s="46">
        <v>57.44</v>
      </c>
      <c r="S29" s="46">
        <v>59.18</v>
      </c>
      <c r="T29" s="46">
        <v>44.63</v>
      </c>
      <c r="U29" s="46">
        <f t="shared" si="0"/>
        <v>649.5</v>
      </c>
    </row>
    <row r="30" spans="1:21" x14ac:dyDescent="0.2">
      <c r="A30" s="46">
        <v>94</v>
      </c>
      <c r="B30" s="46">
        <v>1</v>
      </c>
      <c r="C30" s="46">
        <v>38.24</v>
      </c>
      <c r="D30" s="46">
        <v>0</v>
      </c>
      <c r="E30" s="46">
        <v>36.520000000000003</v>
      </c>
      <c r="F30" s="46">
        <v>17.579999999999998</v>
      </c>
      <c r="G30" s="46">
        <v>0</v>
      </c>
      <c r="H30" s="46">
        <v>145.11000000000001</v>
      </c>
      <c r="I30" s="46">
        <v>177.12</v>
      </c>
      <c r="J30" s="46">
        <v>186.96</v>
      </c>
      <c r="K30" s="46">
        <v>171.89</v>
      </c>
      <c r="L30" s="46">
        <v>200.65</v>
      </c>
      <c r="M30" s="46">
        <v>201.47</v>
      </c>
      <c r="N30" s="46">
        <v>205.67</v>
      </c>
      <c r="O30" s="46">
        <v>230.92</v>
      </c>
      <c r="P30" s="46">
        <v>201.07</v>
      </c>
      <c r="Q30" s="46">
        <v>184.52</v>
      </c>
      <c r="R30" s="46">
        <v>194.08</v>
      </c>
      <c r="S30" s="46">
        <v>188.05</v>
      </c>
      <c r="T30" s="46">
        <v>170.25</v>
      </c>
      <c r="U30" s="46">
        <f t="shared" si="0"/>
        <v>2550.1000000000004</v>
      </c>
    </row>
    <row r="31" spans="1:21" x14ac:dyDescent="0.2">
      <c r="A31" s="46">
        <v>95</v>
      </c>
      <c r="B31" s="46">
        <v>1</v>
      </c>
      <c r="C31" s="46">
        <v>1.53</v>
      </c>
      <c r="D31" s="46">
        <v>0</v>
      </c>
      <c r="E31" s="46">
        <v>0.14000000000000001</v>
      </c>
      <c r="F31" s="46">
        <v>0</v>
      </c>
      <c r="G31" s="46">
        <v>0</v>
      </c>
      <c r="H31" s="46">
        <v>8.4499999999999993</v>
      </c>
      <c r="I31" s="46">
        <v>11.98</v>
      </c>
      <c r="J31" s="46">
        <v>20.73</v>
      </c>
      <c r="K31" s="46">
        <v>17.04</v>
      </c>
      <c r="L31" s="46">
        <v>21.7</v>
      </c>
      <c r="M31" s="46">
        <v>29.53</v>
      </c>
      <c r="N31" s="46">
        <v>28.96</v>
      </c>
      <c r="O31" s="46">
        <v>30.07</v>
      </c>
      <c r="P31" s="46">
        <v>23.7</v>
      </c>
      <c r="Q31" s="46">
        <v>22.03</v>
      </c>
      <c r="R31" s="46">
        <v>20.98</v>
      </c>
      <c r="S31" s="46">
        <v>26.93</v>
      </c>
      <c r="T31" s="46">
        <v>25.7</v>
      </c>
      <c r="U31" s="46">
        <f t="shared" si="0"/>
        <v>289.46999999999997</v>
      </c>
    </row>
    <row r="32" spans="1:21" x14ac:dyDescent="0.2">
      <c r="A32" s="46">
        <v>97</v>
      </c>
      <c r="B32" s="46">
        <v>1</v>
      </c>
      <c r="C32" s="46">
        <v>7.2</v>
      </c>
      <c r="D32" s="46">
        <v>0</v>
      </c>
      <c r="E32" s="46">
        <v>3.01</v>
      </c>
      <c r="F32" s="46">
        <v>0</v>
      </c>
      <c r="G32" s="46">
        <v>0</v>
      </c>
      <c r="H32" s="46">
        <v>24.51</v>
      </c>
      <c r="I32" s="46">
        <v>43.6</v>
      </c>
      <c r="J32" s="46">
        <v>38.01</v>
      </c>
      <c r="K32" s="46">
        <v>44</v>
      </c>
      <c r="L32" s="46">
        <v>55.15</v>
      </c>
      <c r="M32" s="46">
        <v>48.56</v>
      </c>
      <c r="N32" s="46">
        <v>43.19</v>
      </c>
      <c r="O32" s="46">
        <v>63.91</v>
      </c>
      <c r="P32" s="46">
        <v>41.82</v>
      </c>
      <c r="Q32" s="46">
        <v>47.61</v>
      </c>
      <c r="R32" s="46">
        <v>50.05</v>
      </c>
      <c r="S32" s="46">
        <v>37.799999999999997</v>
      </c>
      <c r="T32" s="46">
        <v>49.84</v>
      </c>
      <c r="U32" s="46">
        <f t="shared" si="0"/>
        <v>598.26</v>
      </c>
    </row>
    <row r="33" spans="1:21" x14ac:dyDescent="0.2">
      <c r="A33" s="46">
        <v>99</v>
      </c>
      <c r="B33" s="46">
        <v>1</v>
      </c>
      <c r="C33" s="46">
        <v>7.86</v>
      </c>
      <c r="D33" s="46">
        <v>0.6</v>
      </c>
      <c r="E33" s="46">
        <v>7.35</v>
      </c>
      <c r="F33" s="46">
        <v>1</v>
      </c>
      <c r="G33" s="46">
        <v>0</v>
      </c>
      <c r="H33" s="46">
        <v>74.22</v>
      </c>
      <c r="I33" s="46">
        <v>66.680000000000007</v>
      </c>
      <c r="J33" s="46">
        <v>77.28</v>
      </c>
      <c r="K33" s="46">
        <v>91.58</v>
      </c>
      <c r="L33" s="46">
        <v>86.31</v>
      </c>
      <c r="M33" s="46">
        <v>90.71</v>
      </c>
      <c r="N33" s="46">
        <v>87.61</v>
      </c>
      <c r="O33" s="46">
        <v>90.06</v>
      </c>
      <c r="P33" s="46">
        <v>69.7</v>
      </c>
      <c r="Q33" s="46">
        <v>89.32</v>
      </c>
      <c r="R33" s="46">
        <v>76.06</v>
      </c>
      <c r="S33" s="46">
        <v>73.17</v>
      </c>
      <c r="T33" s="46">
        <v>64.94</v>
      </c>
      <c r="U33" s="46">
        <f t="shared" si="0"/>
        <v>1054.4499999999998</v>
      </c>
    </row>
    <row r="34" spans="1:21" x14ac:dyDescent="0.2">
      <c r="A34" s="46">
        <v>100</v>
      </c>
      <c r="B34" s="46">
        <v>1</v>
      </c>
      <c r="C34" s="46">
        <v>1.99</v>
      </c>
      <c r="D34" s="46">
        <v>0</v>
      </c>
      <c r="E34" s="46">
        <v>0</v>
      </c>
      <c r="F34" s="46">
        <v>1</v>
      </c>
      <c r="G34" s="46">
        <v>0</v>
      </c>
      <c r="H34" s="46">
        <v>10.99</v>
      </c>
      <c r="I34" s="46">
        <v>22.19</v>
      </c>
      <c r="J34" s="46">
        <v>18.07</v>
      </c>
      <c r="K34" s="46">
        <v>24.49</v>
      </c>
      <c r="L34" s="46">
        <v>18.59</v>
      </c>
      <c r="M34" s="46">
        <v>21.03</v>
      </c>
      <c r="N34" s="46">
        <v>20.71</v>
      </c>
      <c r="O34" s="46">
        <v>25.98</v>
      </c>
      <c r="P34" s="46">
        <v>15.39</v>
      </c>
      <c r="Q34" s="46">
        <v>19.600000000000001</v>
      </c>
      <c r="R34" s="46">
        <v>22.78</v>
      </c>
      <c r="S34" s="46">
        <v>18.84</v>
      </c>
      <c r="T34" s="46">
        <v>24.71</v>
      </c>
      <c r="U34" s="46">
        <f t="shared" si="0"/>
        <v>266.36</v>
      </c>
    </row>
    <row r="35" spans="1:21" x14ac:dyDescent="0.2">
      <c r="A35" s="46">
        <v>108</v>
      </c>
      <c r="B35" s="46">
        <v>1</v>
      </c>
      <c r="C35" s="46">
        <v>12.81</v>
      </c>
      <c r="D35" s="46">
        <v>0</v>
      </c>
      <c r="E35" s="46">
        <v>22.86</v>
      </c>
      <c r="F35" s="46">
        <v>0</v>
      </c>
      <c r="G35" s="46">
        <v>0</v>
      </c>
      <c r="H35" s="46">
        <v>89.2</v>
      </c>
      <c r="I35" s="46">
        <v>104.72</v>
      </c>
      <c r="J35" s="46">
        <v>110.28</v>
      </c>
      <c r="K35" s="46">
        <v>101.91</v>
      </c>
      <c r="L35" s="46">
        <v>97.09</v>
      </c>
      <c r="M35" s="46">
        <v>103.28</v>
      </c>
      <c r="N35" s="46">
        <v>116.44</v>
      </c>
      <c r="O35" s="46">
        <v>104.92</v>
      </c>
      <c r="P35" s="46">
        <v>99.7</v>
      </c>
      <c r="Q35" s="46">
        <v>100.18</v>
      </c>
      <c r="R35" s="46">
        <v>105.75</v>
      </c>
      <c r="S35" s="46">
        <v>81.150000000000006</v>
      </c>
      <c r="T35" s="46">
        <v>82.37</v>
      </c>
      <c r="U35" s="46">
        <f t="shared" si="0"/>
        <v>1332.6599999999999</v>
      </c>
    </row>
    <row r="36" spans="1:21" x14ac:dyDescent="0.2">
      <c r="A36" s="46">
        <v>110</v>
      </c>
      <c r="B36" s="46">
        <v>1</v>
      </c>
      <c r="C36" s="46">
        <v>31.72</v>
      </c>
      <c r="D36" s="46">
        <v>0</v>
      </c>
      <c r="E36" s="46">
        <v>35.950000000000003</v>
      </c>
      <c r="F36" s="46">
        <v>0</v>
      </c>
      <c r="G36" s="46">
        <v>0</v>
      </c>
      <c r="H36" s="46">
        <v>266.39999999999998</v>
      </c>
      <c r="I36" s="46">
        <v>316.64999999999998</v>
      </c>
      <c r="J36" s="46">
        <v>306.18</v>
      </c>
      <c r="K36" s="46">
        <v>346.27</v>
      </c>
      <c r="L36" s="46">
        <v>313.62</v>
      </c>
      <c r="M36" s="46">
        <v>307.3</v>
      </c>
      <c r="N36" s="46">
        <v>340.23</v>
      </c>
      <c r="O36" s="46">
        <v>352.77</v>
      </c>
      <c r="P36" s="46">
        <v>327.14</v>
      </c>
      <c r="Q36" s="46">
        <v>325.02999999999997</v>
      </c>
      <c r="R36" s="46">
        <v>329.81</v>
      </c>
      <c r="S36" s="46">
        <v>330.99</v>
      </c>
      <c r="T36" s="46">
        <v>305.62</v>
      </c>
      <c r="U36" s="46">
        <f t="shared" si="0"/>
        <v>4235.6799999999994</v>
      </c>
    </row>
    <row r="37" spans="1:21" x14ac:dyDescent="0.2">
      <c r="A37" s="46">
        <v>111</v>
      </c>
      <c r="B37" s="46">
        <v>1</v>
      </c>
      <c r="C37" s="46">
        <v>21.37</v>
      </c>
      <c r="D37" s="46">
        <v>0</v>
      </c>
      <c r="E37" s="46">
        <v>23.03</v>
      </c>
      <c r="F37" s="46">
        <v>0</v>
      </c>
      <c r="G37" s="46">
        <v>0</v>
      </c>
      <c r="H37" s="46">
        <v>101.41</v>
      </c>
      <c r="I37" s="46">
        <v>138.82</v>
      </c>
      <c r="J37" s="46">
        <v>109.9</v>
      </c>
      <c r="K37" s="46">
        <v>135.41</v>
      </c>
      <c r="L37" s="46">
        <v>150.47</v>
      </c>
      <c r="M37" s="46">
        <v>131.47999999999999</v>
      </c>
      <c r="N37" s="46">
        <v>135.86000000000001</v>
      </c>
      <c r="O37" s="46">
        <v>118.55</v>
      </c>
      <c r="P37" s="46">
        <v>143.02000000000001</v>
      </c>
      <c r="Q37" s="46">
        <v>128.32</v>
      </c>
      <c r="R37" s="46">
        <v>119.22</v>
      </c>
      <c r="S37" s="46">
        <v>142.80000000000001</v>
      </c>
      <c r="T37" s="46">
        <v>128.5</v>
      </c>
      <c r="U37" s="46">
        <f t="shared" si="0"/>
        <v>1728.1599999999999</v>
      </c>
    </row>
    <row r="38" spans="1:21" x14ac:dyDescent="0.2">
      <c r="A38" s="46">
        <v>112</v>
      </c>
      <c r="B38" s="46">
        <v>1</v>
      </c>
      <c r="C38" s="46">
        <v>79.56</v>
      </c>
      <c r="D38" s="46">
        <v>0.64</v>
      </c>
      <c r="E38" s="46">
        <v>74.23</v>
      </c>
      <c r="F38" s="46">
        <v>0</v>
      </c>
      <c r="G38" s="46">
        <v>0</v>
      </c>
      <c r="H38" s="46">
        <v>774.77</v>
      </c>
      <c r="I38" s="46">
        <v>825.73</v>
      </c>
      <c r="J38" s="46">
        <v>820.99</v>
      </c>
      <c r="K38" s="46">
        <v>816.67</v>
      </c>
      <c r="L38" s="46">
        <v>784.02</v>
      </c>
      <c r="M38" s="46">
        <v>850.99</v>
      </c>
      <c r="N38" s="46">
        <v>848.92</v>
      </c>
      <c r="O38" s="46">
        <v>828.58</v>
      </c>
      <c r="P38" s="46">
        <v>830.13</v>
      </c>
      <c r="Q38" s="46">
        <v>901.69</v>
      </c>
      <c r="R38" s="46">
        <v>823.31</v>
      </c>
      <c r="S38" s="46">
        <v>807.5</v>
      </c>
      <c r="T38" s="46">
        <v>838.02</v>
      </c>
      <c r="U38" s="46">
        <f t="shared" si="0"/>
        <v>10905.75</v>
      </c>
    </row>
    <row r="39" spans="1:21" x14ac:dyDescent="0.2">
      <c r="A39" s="46">
        <v>113</v>
      </c>
      <c r="B39" s="46">
        <v>1</v>
      </c>
      <c r="C39" s="46">
        <v>12.71</v>
      </c>
      <c r="D39" s="46">
        <v>11.73</v>
      </c>
      <c r="E39" s="46">
        <v>15.9</v>
      </c>
      <c r="F39" s="46">
        <v>0</v>
      </c>
      <c r="G39" s="46">
        <v>0</v>
      </c>
      <c r="H39" s="46">
        <v>48.46</v>
      </c>
      <c r="I39" s="46">
        <v>76.010000000000005</v>
      </c>
      <c r="J39" s="46">
        <v>67.27</v>
      </c>
      <c r="K39" s="46">
        <v>69.290000000000006</v>
      </c>
      <c r="L39" s="46">
        <v>65.7</v>
      </c>
      <c r="M39" s="46">
        <v>68.44</v>
      </c>
      <c r="N39" s="46">
        <v>78.88</v>
      </c>
      <c r="O39" s="46">
        <v>68.459999999999994</v>
      </c>
      <c r="P39" s="46">
        <v>69.099999999999994</v>
      </c>
      <c r="Q39" s="46">
        <v>73.22</v>
      </c>
      <c r="R39" s="46">
        <v>79.62</v>
      </c>
      <c r="S39" s="46">
        <v>61.97</v>
      </c>
      <c r="T39" s="46">
        <v>69.599999999999994</v>
      </c>
      <c r="U39" s="46">
        <f t="shared" si="0"/>
        <v>936.36000000000013</v>
      </c>
    </row>
    <row r="40" spans="1:21" x14ac:dyDescent="0.2">
      <c r="A40" s="46">
        <v>115</v>
      </c>
      <c r="B40" s="46">
        <v>1</v>
      </c>
      <c r="C40" s="46">
        <v>16.440000000000001</v>
      </c>
      <c r="D40" s="46">
        <v>1.96</v>
      </c>
      <c r="E40" s="46">
        <v>29.54</v>
      </c>
      <c r="F40" s="46">
        <v>0</v>
      </c>
      <c r="G40" s="46">
        <v>0</v>
      </c>
      <c r="H40" s="46">
        <v>65.900000000000006</v>
      </c>
      <c r="I40" s="46">
        <v>83.71</v>
      </c>
      <c r="J40" s="46">
        <v>82.75</v>
      </c>
      <c r="K40" s="46">
        <v>81.5</v>
      </c>
      <c r="L40" s="46">
        <v>76.44</v>
      </c>
      <c r="M40" s="46">
        <v>91.32</v>
      </c>
      <c r="N40" s="46">
        <v>100.61</v>
      </c>
      <c r="O40" s="46">
        <v>88.4</v>
      </c>
      <c r="P40" s="46">
        <v>79.42</v>
      </c>
      <c r="Q40" s="46">
        <v>91.64</v>
      </c>
      <c r="R40" s="46">
        <v>73.58</v>
      </c>
      <c r="S40" s="46">
        <v>64.260000000000005</v>
      </c>
      <c r="T40" s="46">
        <v>58.06</v>
      </c>
      <c r="U40" s="46">
        <f t="shared" si="0"/>
        <v>1085.53</v>
      </c>
    </row>
    <row r="41" spans="1:21" x14ac:dyDescent="0.2">
      <c r="A41" s="46">
        <v>116</v>
      </c>
      <c r="B41" s="46">
        <v>1</v>
      </c>
      <c r="C41" s="46">
        <v>21.19</v>
      </c>
      <c r="D41" s="46">
        <v>0</v>
      </c>
      <c r="E41" s="46">
        <v>10.69</v>
      </c>
      <c r="F41" s="46">
        <v>0</v>
      </c>
      <c r="G41" s="46">
        <v>0</v>
      </c>
      <c r="H41" s="46">
        <v>50.4</v>
      </c>
      <c r="I41" s="46">
        <v>78</v>
      </c>
      <c r="J41" s="46">
        <v>67.2</v>
      </c>
      <c r="K41" s="46">
        <v>56.84</v>
      </c>
      <c r="L41" s="46">
        <v>57.93</v>
      </c>
      <c r="M41" s="46">
        <v>69.64</v>
      </c>
      <c r="N41" s="46">
        <v>81.010000000000005</v>
      </c>
      <c r="O41" s="46">
        <v>74.760000000000005</v>
      </c>
      <c r="P41" s="46">
        <v>70.290000000000006</v>
      </c>
      <c r="Q41" s="46">
        <v>73.09</v>
      </c>
      <c r="R41" s="46">
        <v>67.25</v>
      </c>
      <c r="S41" s="46">
        <v>78.459999999999994</v>
      </c>
      <c r="T41" s="46">
        <v>62.34</v>
      </c>
      <c r="U41" s="46">
        <f t="shared" si="0"/>
        <v>919.09000000000015</v>
      </c>
    </row>
    <row r="42" spans="1:21" x14ac:dyDescent="0.2">
      <c r="A42" s="46">
        <v>118</v>
      </c>
      <c r="B42" s="46">
        <v>1</v>
      </c>
      <c r="C42" s="46">
        <v>1.97</v>
      </c>
      <c r="D42" s="46">
        <v>10.199999999999999</v>
      </c>
      <c r="E42" s="46">
        <v>3.24</v>
      </c>
      <c r="F42" s="46">
        <v>0</v>
      </c>
      <c r="G42" s="46">
        <v>0</v>
      </c>
      <c r="H42" s="46">
        <v>23.92</v>
      </c>
      <c r="I42" s="46">
        <v>30.2</v>
      </c>
      <c r="J42" s="46">
        <v>23.48</v>
      </c>
      <c r="K42" s="46">
        <v>31.33</v>
      </c>
      <c r="L42" s="46">
        <v>22.23</v>
      </c>
      <c r="M42" s="46">
        <v>36.049999999999997</v>
      </c>
      <c r="N42" s="46">
        <v>32.03</v>
      </c>
      <c r="O42" s="46">
        <v>37.97</v>
      </c>
      <c r="P42" s="46">
        <v>35.51</v>
      </c>
      <c r="Q42" s="46">
        <v>30.91</v>
      </c>
      <c r="R42" s="46">
        <v>21.33</v>
      </c>
      <c r="S42" s="46">
        <v>36.880000000000003</v>
      </c>
      <c r="T42" s="46">
        <v>22.72</v>
      </c>
      <c r="U42" s="46">
        <f t="shared" si="0"/>
        <v>399.97</v>
      </c>
    </row>
    <row r="43" spans="1:21" x14ac:dyDescent="0.2">
      <c r="A43" s="46">
        <v>129</v>
      </c>
      <c r="B43" s="46">
        <v>1</v>
      </c>
      <c r="C43" s="46">
        <v>19.55</v>
      </c>
      <c r="D43" s="46">
        <v>0</v>
      </c>
      <c r="E43" s="46">
        <v>19.829999999999998</v>
      </c>
      <c r="F43" s="46">
        <v>0</v>
      </c>
      <c r="G43" s="46">
        <v>0</v>
      </c>
      <c r="H43" s="46">
        <v>61.57</v>
      </c>
      <c r="I43" s="46">
        <v>98.82</v>
      </c>
      <c r="J43" s="46">
        <v>100.62</v>
      </c>
      <c r="K43" s="46">
        <v>105.7</v>
      </c>
      <c r="L43" s="46">
        <v>99.06</v>
      </c>
      <c r="M43" s="46">
        <v>89.29</v>
      </c>
      <c r="N43" s="46">
        <v>101.96</v>
      </c>
      <c r="O43" s="46">
        <v>101.02</v>
      </c>
      <c r="P43" s="46">
        <v>97.18</v>
      </c>
      <c r="Q43" s="46">
        <v>106.61</v>
      </c>
      <c r="R43" s="46">
        <v>86.86</v>
      </c>
      <c r="S43" s="46">
        <v>86.82</v>
      </c>
      <c r="T43" s="46">
        <v>100.75</v>
      </c>
      <c r="U43" s="46">
        <f t="shared" si="0"/>
        <v>1275.6399999999999</v>
      </c>
    </row>
    <row r="44" spans="1:21" x14ac:dyDescent="0.2">
      <c r="A44" s="46">
        <v>138</v>
      </c>
      <c r="B44" s="46">
        <v>1</v>
      </c>
      <c r="C44" s="46">
        <v>19.12</v>
      </c>
      <c r="D44" s="46">
        <v>1.66</v>
      </c>
      <c r="E44" s="46">
        <v>37.119999999999997</v>
      </c>
      <c r="F44" s="46">
        <v>0</v>
      </c>
      <c r="G44" s="46">
        <v>0</v>
      </c>
      <c r="H44" s="46">
        <v>200.97</v>
      </c>
      <c r="I44" s="46">
        <v>224.78</v>
      </c>
      <c r="J44" s="46">
        <v>276.3</v>
      </c>
      <c r="K44" s="46">
        <v>252.03</v>
      </c>
      <c r="L44" s="46">
        <v>251.69</v>
      </c>
      <c r="M44" s="46">
        <v>269.5</v>
      </c>
      <c r="N44" s="46">
        <v>250.85</v>
      </c>
      <c r="O44" s="46">
        <v>290.39999999999998</v>
      </c>
      <c r="P44" s="46">
        <v>240.63</v>
      </c>
      <c r="Q44" s="46">
        <v>306.60000000000002</v>
      </c>
      <c r="R44" s="46">
        <v>269.05</v>
      </c>
      <c r="S44" s="46">
        <v>249.29</v>
      </c>
      <c r="T44" s="46">
        <v>268.26</v>
      </c>
      <c r="U44" s="46">
        <f t="shared" si="0"/>
        <v>3408.25</v>
      </c>
    </row>
    <row r="45" spans="1:21" x14ac:dyDescent="0.2">
      <c r="A45" s="46">
        <v>139</v>
      </c>
      <c r="B45" s="46">
        <v>1</v>
      </c>
      <c r="C45" s="46">
        <v>8.08</v>
      </c>
      <c r="D45" s="46">
        <v>0</v>
      </c>
      <c r="E45" s="46">
        <v>5.67</v>
      </c>
      <c r="F45" s="46">
        <v>0</v>
      </c>
      <c r="G45" s="46">
        <v>0</v>
      </c>
      <c r="H45" s="46">
        <v>43.33</v>
      </c>
      <c r="I45" s="46">
        <v>63.57</v>
      </c>
      <c r="J45" s="46">
        <v>76.88</v>
      </c>
      <c r="K45" s="46">
        <v>75.41</v>
      </c>
      <c r="L45" s="46">
        <v>70.72</v>
      </c>
      <c r="M45" s="46">
        <v>59.09</v>
      </c>
      <c r="N45" s="46">
        <v>67.22</v>
      </c>
      <c r="O45" s="46">
        <v>77.709999999999994</v>
      </c>
      <c r="P45" s="46">
        <v>70.040000000000006</v>
      </c>
      <c r="Q45" s="46">
        <v>71.430000000000007</v>
      </c>
      <c r="R45" s="46">
        <v>62.54</v>
      </c>
      <c r="S45" s="46">
        <v>60.53</v>
      </c>
      <c r="T45" s="46">
        <v>58.13</v>
      </c>
      <c r="U45" s="46">
        <f t="shared" si="0"/>
        <v>870.35</v>
      </c>
    </row>
    <row r="46" spans="1:21" x14ac:dyDescent="0.2">
      <c r="A46" s="46">
        <v>146</v>
      </c>
      <c r="B46" s="46">
        <v>1</v>
      </c>
      <c r="C46" s="46">
        <v>7.1</v>
      </c>
      <c r="D46" s="46">
        <v>0</v>
      </c>
      <c r="E46" s="46">
        <v>15.76</v>
      </c>
      <c r="F46" s="46">
        <v>0</v>
      </c>
      <c r="G46" s="46">
        <v>0</v>
      </c>
      <c r="H46" s="46">
        <v>54.99</v>
      </c>
      <c r="I46" s="46">
        <v>56.21</v>
      </c>
      <c r="J46" s="46">
        <v>58.59</v>
      </c>
      <c r="K46" s="46">
        <v>58.06</v>
      </c>
      <c r="L46" s="46">
        <v>66.44</v>
      </c>
      <c r="M46" s="46">
        <v>64.989999999999995</v>
      </c>
      <c r="N46" s="46">
        <v>59.37</v>
      </c>
      <c r="O46" s="46">
        <v>70.319999999999993</v>
      </c>
      <c r="P46" s="46">
        <v>65.91</v>
      </c>
      <c r="Q46" s="46">
        <v>54.79</v>
      </c>
      <c r="R46" s="46">
        <v>82.5</v>
      </c>
      <c r="S46" s="46">
        <v>54.58</v>
      </c>
      <c r="T46" s="46">
        <v>68.02</v>
      </c>
      <c r="U46" s="46">
        <f t="shared" si="0"/>
        <v>837.63</v>
      </c>
    </row>
    <row r="47" spans="1:21" x14ac:dyDescent="0.2">
      <c r="A47" s="46">
        <v>150</v>
      </c>
      <c r="B47" s="46">
        <v>1</v>
      </c>
      <c r="C47" s="46">
        <v>9.98</v>
      </c>
      <c r="D47" s="46">
        <v>0</v>
      </c>
      <c r="E47" s="46">
        <v>8.41</v>
      </c>
      <c r="F47" s="46">
        <v>0</v>
      </c>
      <c r="G47" s="46">
        <v>0</v>
      </c>
      <c r="H47" s="46">
        <v>67.760000000000005</v>
      </c>
      <c r="I47" s="46">
        <v>74.17</v>
      </c>
      <c r="J47" s="46">
        <v>67.900000000000006</v>
      </c>
      <c r="K47" s="46">
        <v>58.23</v>
      </c>
      <c r="L47" s="46">
        <v>71.12</v>
      </c>
      <c r="M47" s="46">
        <v>62.97</v>
      </c>
      <c r="N47" s="46">
        <v>76.599999999999994</v>
      </c>
      <c r="O47" s="46">
        <v>74.3</v>
      </c>
      <c r="P47" s="46">
        <v>57.94</v>
      </c>
      <c r="Q47" s="46">
        <v>70.62</v>
      </c>
      <c r="R47" s="46">
        <v>73.63</v>
      </c>
      <c r="S47" s="46">
        <v>62.8</v>
      </c>
      <c r="T47" s="46">
        <v>59.45</v>
      </c>
      <c r="U47" s="46">
        <f t="shared" si="0"/>
        <v>895.87999999999988</v>
      </c>
    </row>
    <row r="48" spans="1:21" x14ac:dyDescent="0.2">
      <c r="A48" s="46">
        <v>152</v>
      </c>
      <c r="B48" s="46">
        <v>1</v>
      </c>
      <c r="C48" s="46">
        <v>129.78</v>
      </c>
      <c r="D48" s="46">
        <v>0.6</v>
      </c>
      <c r="E48" s="46">
        <v>112.3</v>
      </c>
      <c r="F48" s="46">
        <v>0</v>
      </c>
      <c r="G48" s="46">
        <v>0</v>
      </c>
      <c r="H48" s="46">
        <v>478.59</v>
      </c>
      <c r="I48" s="46">
        <v>587.37</v>
      </c>
      <c r="J48" s="46">
        <v>541.88</v>
      </c>
      <c r="K48" s="46">
        <v>640.62</v>
      </c>
      <c r="L48" s="46">
        <v>590.6</v>
      </c>
      <c r="M48" s="46">
        <v>562.92999999999995</v>
      </c>
      <c r="N48" s="46">
        <v>580.83000000000004</v>
      </c>
      <c r="O48" s="46">
        <v>543.16999999999996</v>
      </c>
      <c r="P48" s="46">
        <v>493.33</v>
      </c>
      <c r="Q48" s="46">
        <v>519.51</v>
      </c>
      <c r="R48" s="46">
        <v>511.82</v>
      </c>
      <c r="S48" s="46">
        <v>483.62</v>
      </c>
      <c r="T48" s="46">
        <v>494.69</v>
      </c>
      <c r="U48" s="46">
        <f t="shared" si="0"/>
        <v>7271.6399999999994</v>
      </c>
    </row>
    <row r="49" spans="1:21" x14ac:dyDescent="0.2">
      <c r="A49" s="46">
        <v>162</v>
      </c>
      <c r="B49" s="46">
        <v>1</v>
      </c>
      <c r="C49" s="46">
        <v>10.95</v>
      </c>
      <c r="D49" s="46">
        <v>12.71</v>
      </c>
      <c r="E49" s="46">
        <v>17.34</v>
      </c>
      <c r="F49" s="46">
        <v>0</v>
      </c>
      <c r="G49" s="46">
        <v>0</v>
      </c>
      <c r="H49" s="46">
        <v>61.02</v>
      </c>
      <c r="I49" s="46">
        <v>59.55</v>
      </c>
      <c r="J49" s="46">
        <v>80.72</v>
      </c>
      <c r="K49" s="46">
        <v>71.59</v>
      </c>
      <c r="L49" s="46">
        <v>88.36</v>
      </c>
      <c r="M49" s="46">
        <v>68.959999999999994</v>
      </c>
      <c r="N49" s="46">
        <v>93.48</v>
      </c>
      <c r="O49" s="46">
        <v>74.739999999999995</v>
      </c>
      <c r="P49" s="46">
        <v>87.09</v>
      </c>
      <c r="Q49" s="46">
        <v>73.209999999999994</v>
      </c>
      <c r="R49" s="46">
        <v>77.38</v>
      </c>
      <c r="S49" s="46">
        <v>55.29</v>
      </c>
      <c r="T49" s="46">
        <v>66.27</v>
      </c>
      <c r="U49" s="46">
        <f t="shared" si="0"/>
        <v>998.66</v>
      </c>
    </row>
    <row r="50" spans="1:21" x14ac:dyDescent="0.2">
      <c r="A50" s="46">
        <v>166</v>
      </c>
      <c r="B50" s="46">
        <v>1</v>
      </c>
      <c r="C50" s="46">
        <v>8.42</v>
      </c>
      <c r="D50" s="46">
        <v>14.04</v>
      </c>
      <c r="E50" s="46">
        <v>11.29</v>
      </c>
      <c r="F50" s="46">
        <v>0</v>
      </c>
      <c r="G50" s="46">
        <v>0</v>
      </c>
      <c r="H50" s="46">
        <v>33.81</v>
      </c>
      <c r="I50" s="46">
        <v>45.03</v>
      </c>
      <c r="J50" s="46">
        <v>49.22</v>
      </c>
      <c r="K50" s="46">
        <v>42.82</v>
      </c>
      <c r="L50" s="46">
        <v>39.29</v>
      </c>
      <c r="M50" s="46">
        <v>44.24</v>
      </c>
      <c r="N50" s="46">
        <v>52.58</v>
      </c>
      <c r="O50" s="46">
        <v>53.18</v>
      </c>
      <c r="P50" s="46">
        <v>46.43</v>
      </c>
      <c r="Q50" s="46">
        <v>35.94</v>
      </c>
      <c r="R50" s="46">
        <v>50</v>
      </c>
      <c r="S50" s="46">
        <v>43.62</v>
      </c>
      <c r="T50" s="46">
        <v>41.62</v>
      </c>
      <c r="U50" s="46">
        <f t="shared" si="0"/>
        <v>611.53</v>
      </c>
    </row>
    <row r="51" spans="1:21" x14ac:dyDescent="0.2">
      <c r="A51" s="46">
        <v>173</v>
      </c>
      <c r="B51" s="46">
        <v>1</v>
      </c>
      <c r="C51" s="46">
        <v>5.15</v>
      </c>
      <c r="D51" s="46">
        <v>0.46</v>
      </c>
      <c r="E51" s="46">
        <v>7</v>
      </c>
      <c r="F51" s="46">
        <v>0</v>
      </c>
      <c r="G51" s="46">
        <v>0</v>
      </c>
      <c r="H51" s="46">
        <v>25.86</v>
      </c>
      <c r="I51" s="46">
        <v>49.57</v>
      </c>
      <c r="J51" s="46">
        <v>28</v>
      </c>
      <c r="K51" s="46">
        <v>30.58</v>
      </c>
      <c r="L51" s="46">
        <v>29.41</v>
      </c>
      <c r="M51" s="46">
        <v>36.46</v>
      </c>
      <c r="N51" s="46">
        <v>36.78</v>
      </c>
      <c r="O51" s="46">
        <v>33.130000000000003</v>
      </c>
      <c r="P51" s="46">
        <v>38.6</v>
      </c>
      <c r="Q51" s="46">
        <v>45.6</v>
      </c>
      <c r="R51" s="46">
        <v>38.39</v>
      </c>
      <c r="S51" s="46">
        <v>45.4</v>
      </c>
      <c r="T51" s="46">
        <v>42.4</v>
      </c>
      <c r="U51" s="46">
        <f t="shared" si="0"/>
        <v>492.79</v>
      </c>
    </row>
    <row r="52" spans="1:21" x14ac:dyDescent="0.2">
      <c r="A52" s="46">
        <v>177</v>
      </c>
      <c r="B52" s="46">
        <v>1</v>
      </c>
      <c r="C52" s="46">
        <v>9.2100000000000009</v>
      </c>
      <c r="D52" s="46">
        <v>0.54</v>
      </c>
      <c r="E52" s="46">
        <v>4.78</v>
      </c>
      <c r="F52" s="46">
        <v>0</v>
      </c>
      <c r="G52" s="46">
        <v>0</v>
      </c>
      <c r="H52" s="46">
        <v>62.58</v>
      </c>
      <c r="I52" s="46">
        <v>80.52</v>
      </c>
      <c r="J52" s="46">
        <v>88.44</v>
      </c>
      <c r="K52" s="46">
        <v>75.23</v>
      </c>
      <c r="L52" s="46">
        <v>70.58</v>
      </c>
      <c r="M52" s="46">
        <v>91.82</v>
      </c>
      <c r="N52" s="46">
        <v>91.86</v>
      </c>
      <c r="O52" s="46">
        <v>77.06</v>
      </c>
      <c r="P52" s="46">
        <v>73.81</v>
      </c>
      <c r="Q52" s="46">
        <v>84.96</v>
      </c>
      <c r="R52" s="46">
        <v>80.19</v>
      </c>
      <c r="S52" s="46">
        <v>81.64</v>
      </c>
      <c r="T52" s="46">
        <v>78.3</v>
      </c>
      <c r="U52" s="46">
        <f t="shared" si="0"/>
        <v>1051.52</v>
      </c>
    </row>
    <row r="53" spans="1:21" x14ac:dyDescent="0.2">
      <c r="A53" s="46">
        <v>181</v>
      </c>
      <c r="B53" s="46">
        <v>1</v>
      </c>
      <c r="C53" s="46">
        <v>122.73</v>
      </c>
      <c r="D53" s="46">
        <v>0.11</v>
      </c>
      <c r="E53" s="46">
        <v>121.16</v>
      </c>
      <c r="F53" s="46">
        <v>0</v>
      </c>
      <c r="G53" s="46">
        <v>0</v>
      </c>
      <c r="H53" s="46">
        <v>340.96</v>
      </c>
      <c r="I53" s="46">
        <v>508.16</v>
      </c>
      <c r="J53" s="46">
        <v>498.01</v>
      </c>
      <c r="K53" s="46">
        <v>503.99</v>
      </c>
      <c r="L53" s="46">
        <v>527.99</v>
      </c>
      <c r="M53" s="46">
        <v>547.49</v>
      </c>
      <c r="N53" s="46">
        <v>517.17999999999995</v>
      </c>
      <c r="O53" s="46">
        <v>545.83000000000004</v>
      </c>
      <c r="P53" s="46">
        <v>547.71</v>
      </c>
      <c r="Q53" s="46">
        <v>533.9</v>
      </c>
      <c r="R53" s="46">
        <v>525.41</v>
      </c>
      <c r="S53" s="46">
        <v>533.42999999999995</v>
      </c>
      <c r="T53" s="46">
        <v>515.9</v>
      </c>
      <c r="U53" s="46">
        <f t="shared" si="0"/>
        <v>6889.9599999999991</v>
      </c>
    </row>
    <row r="54" spans="1:21" x14ac:dyDescent="0.2">
      <c r="A54" s="46">
        <v>182</v>
      </c>
      <c r="B54" s="46">
        <v>1</v>
      </c>
      <c r="C54" s="46">
        <v>23.46</v>
      </c>
      <c r="D54" s="46">
        <v>0</v>
      </c>
      <c r="E54" s="46">
        <v>16.73</v>
      </c>
      <c r="F54" s="46">
        <v>0</v>
      </c>
      <c r="G54" s="46">
        <v>0</v>
      </c>
      <c r="H54" s="46">
        <v>63.41</v>
      </c>
      <c r="I54" s="46">
        <v>83.86</v>
      </c>
      <c r="J54" s="46">
        <v>81.19</v>
      </c>
      <c r="K54" s="46">
        <v>84.8</v>
      </c>
      <c r="L54" s="46">
        <v>99.17</v>
      </c>
      <c r="M54" s="46">
        <v>94.63</v>
      </c>
      <c r="N54" s="46">
        <v>94.34</v>
      </c>
      <c r="O54" s="46">
        <v>102.79</v>
      </c>
      <c r="P54" s="46">
        <v>96.08</v>
      </c>
      <c r="Q54" s="46">
        <v>116.04</v>
      </c>
      <c r="R54" s="46">
        <v>113.02</v>
      </c>
      <c r="S54" s="46">
        <v>93.95</v>
      </c>
      <c r="T54" s="46">
        <v>107.82</v>
      </c>
      <c r="U54" s="46">
        <f t="shared" si="0"/>
        <v>1271.29</v>
      </c>
    </row>
    <row r="55" spans="1:21" x14ac:dyDescent="0.2">
      <c r="A55" s="46">
        <v>186</v>
      </c>
      <c r="B55" s="46">
        <v>1</v>
      </c>
      <c r="C55" s="46">
        <v>11.56</v>
      </c>
      <c r="D55" s="46">
        <v>0.52</v>
      </c>
      <c r="E55" s="46">
        <v>12.97</v>
      </c>
      <c r="F55" s="46">
        <v>0</v>
      </c>
      <c r="G55" s="46">
        <v>0</v>
      </c>
      <c r="H55" s="46">
        <v>93.46</v>
      </c>
      <c r="I55" s="46">
        <v>110.95</v>
      </c>
      <c r="J55" s="46">
        <v>107.6</v>
      </c>
      <c r="K55" s="46">
        <v>124.86</v>
      </c>
      <c r="L55" s="46">
        <v>118.22</v>
      </c>
      <c r="M55" s="46">
        <v>118.55</v>
      </c>
      <c r="N55" s="46">
        <v>123.22</v>
      </c>
      <c r="O55" s="46">
        <v>132.80000000000001</v>
      </c>
      <c r="P55" s="46">
        <v>128.52000000000001</v>
      </c>
      <c r="Q55" s="46">
        <v>129.44999999999999</v>
      </c>
      <c r="R55" s="46">
        <v>135.47</v>
      </c>
      <c r="S55" s="46">
        <v>120.38</v>
      </c>
      <c r="T55" s="46">
        <v>121.41</v>
      </c>
      <c r="U55" s="46">
        <f t="shared" si="0"/>
        <v>1589.9400000000003</v>
      </c>
    </row>
    <row r="56" spans="1:21" x14ac:dyDescent="0.2">
      <c r="A56" s="46">
        <v>191</v>
      </c>
      <c r="B56" s="46">
        <v>1</v>
      </c>
      <c r="C56" s="46">
        <v>134.31</v>
      </c>
      <c r="D56" s="46">
        <v>120.64</v>
      </c>
      <c r="E56" s="46">
        <v>118.4</v>
      </c>
      <c r="F56" s="46">
        <v>1</v>
      </c>
      <c r="G56" s="46">
        <v>0</v>
      </c>
      <c r="H56" s="46">
        <v>704.94</v>
      </c>
      <c r="I56" s="46">
        <v>797.05</v>
      </c>
      <c r="J56" s="46">
        <v>753.54</v>
      </c>
      <c r="K56" s="46">
        <v>773.48</v>
      </c>
      <c r="L56" s="46">
        <v>828.47</v>
      </c>
      <c r="M56" s="46">
        <v>768.93</v>
      </c>
      <c r="N56" s="46">
        <v>824.79</v>
      </c>
      <c r="O56" s="46">
        <v>751.86</v>
      </c>
      <c r="P56" s="46">
        <v>807.53</v>
      </c>
      <c r="Q56" s="46">
        <v>796.27</v>
      </c>
      <c r="R56" s="46">
        <v>813.71</v>
      </c>
      <c r="S56" s="46">
        <v>778.89</v>
      </c>
      <c r="T56" s="46">
        <v>862.42</v>
      </c>
      <c r="U56" s="46">
        <f t="shared" si="0"/>
        <v>10636.229999999998</v>
      </c>
    </row>
    <row r="57" spans="1:21" x14ac:dyDescent="0.2">
      <c r="A57" s="46">
        <v>192</v>
      </c>
      <c r="B57" s="46">
        <v>1</v>
      </c>
      <c r="C57" s="46">
        <v>92.18</v>
      </c>
      <c r="D57" s="46">
        <v>1.72</v>
      </c>
      <c r="E57" s="46">
        <v>86.74</v>
      </c>
      <c r="F57" s="46">
        <v>1</v>
      </c>
      <c r="G57" s="46">
        <v>0</v>
      </c>
      <c r="H57" s="46">
        <v>478.74</v>
      </c>
      <c r="I57" s="46">
        <v>516.94000000000005</v>
      </c>
      <c r="J57" s="46">
        <v>547.35</v>
      </c>
      <c r="K57" s="46">
        <v>553.66999999999996</v>
      </c>
      <c r="L57" s="46">
        <v>577.59</v>
      </c>
      <c r="M57" s="46">
        <v>601.92999999999995</v>
      </c>
      <c r="N57" s="46">
        <v>610.69000000000005</v>
      </c>
      <c r="O57" s="46">
        <v>643.08000000000004</v>
      </c>
      <c r="P57" s="46">
        <v>571.73</v>
      </c>
      <c r="Q57" s="46">
        <v>617.92999999999995</v>
      </c>
      <c r="R57" s="46">
        <v>623.19000000000005</v>
      </c>
      <c r="S57" s="46">
        <v>591.23</v>
      </c>
      <c r="T57" s="46">
        <v>572.08000000000004</v>
      </c>
      <c r="U57" s="46">
        <f t="shared" si="0"/>
        <v>7687.7900000000009</v>
      </c>
    </row>
    <row r="58" spans="1:21" x14ac:dyDescent="0.2">
      <c r="A58" s="46">
        <v>194</v>
      </c>
      <c r="B58" s="46">
        <v>1</v>
      </c>
      <c r="C58" s="46">
        <v>99.43</v>
      </c>
      <c r="D58" s="46">
        <v>3.11</v>
      </c>
      <c r="E58" s="46">
        <v>88.26</v>
      </c>
      <c r="F58" s="46">
        <v>0</v>
      </c>
      <c r="G58" s="46">
        <v>0</v>
      </c>
      <c r="H58" s="46">
        <v>680.62</v>
      </c>
      <c r="I58" s="46">
        <v>789.71</v>
      </c>
      <c r="J58" s="46">
        <v>709.99</v>
      </c>
      <c r="K58" s="46">
        <v>793.68</v>
      </c>
      <c r="L58" s="46">
        <v>804.56</v>
      </c>
      <c r="M58" s="46">
        <v>820.91</v>
      </c>
      <c r="N58" s="46">
        <v>861.98</v>
      </c>
      <c r="O58" s="46">
        <v>940.72</v>
      </c>
      <c r="P58" s="46">
        <v>853.41</v>
      </c>
      <c r="Q58" s="46">
        <v>921.86</v>
      </c>
      <c r="R58" s="46">
        <v>925.77</v>
      </c>
      <c r="S58" s="46">
        <v>890.31</v>
      </c>
      <c r="T58" s="46">
        <v>862.96</v>
      </c>
      <c r="U58" s="46">
        <f t="shared" si="0"/>
        <v>11047.279999999999</v>
      </c>
    </row>
    <row r="59" spans="1:21" x14ac:dyDescent="0.2">
      <c r="A59" s="46">
        <v>195</v>
      </c>
      <c r="B59" s="46">
        <v>1</v>
      </c>
      <c r="C59" s="46">
        <v>3.65</v>
      </c>
      <c r="D59" s="46">
        <v>0</v>
      </c>
      <c r="E59" s="46">
        <v>0.18</v>
      </c>
      <c r="F59" s="46">
        <v>0</v>
      </c>
      <c r="G59" s="46">
        <v>0</v>
      </c>
      <c r="H59" s="46">
        <v>26.92</v>
      </c>
      <c r="I59" s="46">
        <v>23.88</v>
      </c>
      <c r="J59" s="46">
        <v>32.72</v>
      </c>
      <c r="K59" s="46">
        <v>25.22</v>
      </c>
      <c r="L59" s="46">
        <v>39.119999999999997</v>
      </c>
      <c r="M59" s="46">
        <v>30.81</v>
      </c>
      <c r="N59" s="46">
        <v>39</v>
      </c>
      <c r="O59" s="46">
        <v>34.92</v>
      </c>
      <c r="P59" s="46">
        <v>36.17</v>
      </c>
      <c r="Q59" s="46">
        <v>35.36</v>
      </c>
      <c r="R59" s="46">
        <v>43.45</v>
      </c>
      <c r="S59" s="46">
        <v>32.75</v>
      </c>
      <c r="T59" s="46">
        <v>23.43</v>
      </c>
      <c r="U59" s="46">
        <f t="shared" si="0"/>
        <v>427.58000000000004</v>
      </c>
    </row>
    <row r="60" spans="1:21" x14ac:dyDescent="0.2">
      <c r="A60" s="46">
        <v>196</v>
      </c>
      <c r="B60" s="46">
        <v>1</v>
      </c>
      <c r="C60" s="46">
        <v>266.32</v>
      </c>
      <c r="D60" s="46">
        <v>43.76</v>
      </c>
      <c r="E60" s="46">
        <v>268.02</v>
      </c>
      <c r="F60" s="46">
        <v>1.23</v>
      </c>
      <c r="G60" s="46">
        <v>0</v>
      </c>
      <c r="H60" s="46">
        <v>1762.1</v>
      </c>
      <c r="I60" s="46">
        <v>2108.4899999999998</v>
      </c>
      <c r="J60" s="46">
        <v>2000.28</v>
      </c>
      <c r="K60" s="46">
        <v>2091.17</v>
      </c>
      <c r="L60" s="46">
        <v>2101.4499999999998</v>
      </c>
      <c r="M60" s="46">
        <v>2077.23</v>
      </c>
      <c r="N60" s="46">
        <v>2218.2199999999998</v>
      </c>
      <c r="O60" s="46">
        <v>2215.11</v>
      </c>
      <c r="P60" s="46">
        <v>2182.02</v>
      </c>
      <c r="Q60" s="46">
        <v>2133.5500000000002</v>
      </c>
      <c r="R60" s="46">
        <v>2199.6799999999998</v>
      </c>
      <c r="S60" s="46">
        <v>1992.01</v>
      </c>
      <c r="T60" s="46">
        <v>2158.2199999999998</v>
      </c>
      <c r="U60" s="46">
        <f t="shared" si="0"/>
        <v>27818.859999999997</v>
      </c>
    </row>
    <row r="61" spans="1:21" x14ac:dyDescent="0.2">
      <c r="A61" s="46">
        <v>197</v>
      </c>
      <c r="B61" s="46">
        <v>1</v>
      </c>
      <c r="C61" s="46">
        <v>76.72</v>
      </c>
      <c r="D61" s="46">
        <v>15.96</v>
      </c>
      <c r="E61" s="46">
        <v>68.599999999999994</v>
      </c>
      <c r="F61" s="46">
        <v>0</v>
      </c>
      <c r="G61" s="46">
        <v>0</v>
      </c>
      <c r="H61" s="46">
        <v>324.83</v>
      </c>
      <c r="I61" s="46">
        <v>465.5</v>
      </c>
      <c r="J61" s="46">
        <v>403.69</v>
      </c>
      <c r="K61" s="46">
        <v>400.44</v>
      </c>
      <c r="L61" s="46">
        <v>433.83</v>
      </c>
      <c r="M61" s="46">
        <v>406.62</v>
      </c>
      <c r="N61" s="46">
        <v>424.09</v>
      </c>
      <c r="O61" s="46">
        <v>375.3</v>
      </c>
      <c r="P61" s="46">
        <v>342.88</v>
      </c>
      <c r="Q61" s="46">
        <v>419.85</v>
      </c>
      <c r="R61" s="46">
        <v>394.07</v>
      </c>
      <c r="S61" s="46">
        <v>363.77</v>
      </c>
      <c r="T61" s="46">
        <v>355.34</v>
      </c>
      <c r="U61" s="46">
        <f t="shared" si="0"/>
        <v>5271.49</v>
      </c>
    </row>
    <row r="62" spans="1:21" x14ac:dyDescent="0.2">
      <c r="A62" s="46">
        <v>199</v>
      </c>
      <c r="B62" s="46">
        <v>1</v>
      </c>
      <c r="C62" s="46">
        <v>43.65</v>
      </c>
      <c r="D62" s="46">
        <v>37.32</v>
      </c>
      <c r="E62" s="46">
        <v>35.840000000000003</v>
      </c>
      <c r="F62" s="46">
        <v>1</v>
      </c>
      <c r="G62" s="46">
        <v>0</v>
      </c>
      <c r="H62" s="46">
        <v>269.70999999999998</v>
      </c>
      <c r="I62" s="46">
        <v>272.83999999999997</v>
      </c>
      <c r="J62" s="46">
        <v>294.5</v>
      </c>
      <c r="K62" s="46">
        <v>280.04000000000002</v>
      </c>
      <c r="L62" s="46">
        <v>329.1</v>
      </c>
      <c r="M62" s="46">
        <v>312.85000000000002</v>
      </c>
      <c r="N62" s="46">
        <v>300.93</v>
      </c>
      <c r="O62" s="46">
        <v>320.95</v>
      </c>
      <c r="P62" s="46">
        <v>302.56</v>
      </c>
      <c r="Q62" s="46">
        <v>347.1</v>
      </c>
      <c r="R62" s="46">
        <v>298.47000000000003</v>
      </c>
      <c r="S62" s="46">
        <v>300.57</v>
      </c>
      <c r="T62" s="46">
        <v>329.84</v>
      </c>
      <c r="U62" s="46">
        <f t="shared" si="0"/>
        <v>4077.27</v>
      </c>
    </row>
    <row r="63" spans="1:21" x14ac:dyDescent="0.2">
      <c r="A63" s="46">
        <v>200</v>
      </c>
      <c r="B63" s="46">
        <v>1</v>
      </c>
      <c r="C63" s="46">
        <v>35.33</v>
      </c>
      <c r="D63" s="46">
        <v>0.99</v>
      </c>
      <c r="E63" s="46">
        <v>39.53</v>
      </c>
      <c r="F63" s="46">
        <v>0.28999999999999998</v>
      </c>
      <c r="G63" s="46">
        <v>0</v>
      </c>
      <c r="H63" s="46">
        <v>250.66</v>
      </c>
      <c r="I63" s="46">
        <v>332.06</v>
      </c>
      <c r="J63" s="46">
        <v>322.61</v>
      </c>
      <c r="K63" s="46">
        <v>310.33999999999997</v>
      </c>
      <c r="L63" s="46">
        <v>338.5</v>
      </c>
      <c r="M63" s="46">
        <v>364.71</v>
      </c>
      <c r="N63" s="46">
        <v>345.83</v>
      </c>
      <c r="O63" s="46">
        <v>382.21</v>
      </c>
      <c r="P63" s="46">
        <v>347.75</v>
      </c>
      <c r="Q63" s="46">
        <v>436.07</v>
      </c>
      <c r="R63" s="46">
        <v>401.39</v>
      </c>
      <c r="S63" s="46">
        <v>350.3</v>
      </c>
      <c r="T63" s="46">
        <v>382.16</v>
      </c>
      <c r="U63" s="46">
        <f t="shared" si="0"/>
        <v>4640.7299999999996</v>
      </c>
    </row>
    <row r="64" spans="1:21" x14ac:dyDescent="0.2">
      <c r="A64" s="46">
        <v>203</v>
      </c>
      <c r="B64" s="46">
        <v>1</v>
      </c>
      <c r="C64" s="46">
        <v>8.17</v>
      </c>
      <c r="D64" s="46">
        <v>0</v>
      </c>
      <c r="E64" s="46">
        <v>6</v>
      </c>
      <c r="F64" s="46">
        <v>0</v>
      </c>
      <c r="G64" s="46">
        <v>0</v>
      </c>
      <c r="H64" s="46">
        <v>43.69</v>
      </c>
      <c r="I64" s="46">
        <v>61.5</v>
      </c>
      <c r="J64" s="46">
        <v>55.72</v>
      </c>
      <c r="K64" s="46">
        <v>58.43</v>
      </c>
      <c r="L64" s="46">
        <v>55.19</v>
      </c>
      <c r="M64" s="46">
        <v>71.03</v>
      </c>
      <c r="N64" s="46">
        <v>60.13</v>
      </c>
      <c r="O64" s="46">
        <v>58.77</v>
      </c>
      <c r="P64" s="46">
        <v>59.55</v>
      </c>
      <c r="Q64" s="46">
        <v>65.7</v>
      </c>
      <c r="R64" s="46">
        <v>52.96</v>
      </c>
      <c r="S64" s="46">
        <v>61.07</v>
      </c>
      <c r="T64" s="46">
        <v>75.58</v>
      </c>
      <c r="U64" s="46">
        <f t="shared" si="0"/>
        <v>793.49000000000012</v>
      </c>
    </row>
    <row r="65" spans="1:21" x14ac:dyDescent="0.2">
      <c r="A65" s="46">
        <v>204</v>
      </c>
      <c r="B65" s="46">
        <v>1</v>
      </c>
      <c r="C65" s="46">
        <v>28.57</v>
      </c>
      <c r="D65" s="46">
        <v>0</v>
      </c>
      <c r="E65" s="46">
        <v>26.29</v>
      </c>
      <c r="F65" s="46">
        <v>0</v>
      </c>
      <c r="G65" s="46">
        <v>0</v>
      </c>
      <c r="H65" s="46">
        <v>124.96</v>
      </c>
      <c r="I65" s="46">
        <v>148.66</v>
      </c>
      <c r="J65" s="46">
        <v>173.3</v>
      </c>
      <c r="K65" s="46">
        <v>150.97</v>
      </c>
      <c r="L65" s="46">
        <v>167.98</v>
      </c>
      <c r="M65" s="46">
        <v>172</v>
      </c>
      <c r="N65" s="46">
        <v>159.78</v>
      </c>
      <c r="O65" s="46">
        <v>161.02000000000001</v>
      </c>
      <c r="P65" s="46">
        <v>172.87</v>
      </c>
      <c r="Q65" s="46">
        <v>166.59</v>
      </c>
      <c r="R65" s="46">
        <v>155.54</v>
      </c>
      <c r="S65" s="46">
        <v>175.05</v>
      </c>
      <c r="T65" s="46">
        <v>157.12</v>
      </c>
      <c r="U65" s="46">
        <f t="shared" si="0"/>
        <v>2140.6999999999998</v>
      </c>
    </row>
    <row r="66" spans="1:21" x14ac:dyDescent="0.2">
      <c r="A66" s="46">
        <v>206</v>
      </c>
      <c r="B66" s="46">
        <v>1</v>
      </c>
      <c r="C66" s="46">
        <v>61.67</v>
      </c>
      <c r="D66" s="46">
        <v>0</v>
      </c>
      <c r="E66" s="46">
        <v>49.33</v>
      </c>
      <c r="F66" s="46">
        <v>0</v>
      </c>
      <c r="G66" s="46">
        <v>0</v>
      </c>
      <c r="H66" s="46">
        <v>241.43</v>
      </c>
      <c r="I66" s="46">
        <v>303.93</v>
      </c>
      <c r="J66" s="46">
        <v>292.52999999999997</v>
      </c>
      <c r="K66" s="46">
        <v>315.54000000000002</v>
      </c>
      <c r="L66" s="46">
        <v>308.62</v>
      </c>
      <c r="M66" s="46">
        <v>328.37</v>
      </c>
      <c r="N66" s="46">
        <v>341.2</v>
      </c>
      <c r="O66" s="46">
        <v>348.44</v>
      </c>
      <c r="P66" s="46">
        <v>327.99</v>
      </c>
      <c r="Q66" s="46">
        <v>364.51</v>
      </c>
      <c r="R66" s="46">
        <v>335.27</v>
      </c>
      <c r="S66" s="46">
        <v>326.44</v>
      </c>
      <c r="T66" s="46">
        <v>308.38</v>
      </c>
      <c r="U66" s="46">
        <f t="shared" si="0"/>
        <v>4253.6500000000005</v>
      </c>
    </row>
    <row r="67" spans="1:21" x14ac:dyDescent="0.2">
      <c r="A67" s="46">
        <v>213</v>
      </c>
      <c r="B67" s="46">
        <v>1</v>
      </c>
      <c r="C67" s="46">
        <v>5.89</v>
      </c>
      <c r="D67" s="46">
        <v>0</v>
      </c>
      <c r="E67" s="46">
        <v>0</v>
      </c>
      <c r="F67" s="46">
        <v>0</v>
      </c>
      <c r="G67" s="46">
        <v>0</v>
      </c>
      <c r="H67" s="46">
        <v>32.43</v>
      </c>
      <c r="I67" s="46">
        <v>41.12</v>
      </c>
      <c r="J67" s="46">
        <v>43.61</v>
      </c>
      <c r="K67" s="46">
        <v>49.7</v>
      </c>
      <c r="L67" s="46">
        <v>44.96</v>
      </c>
      <c r="M67" s="46">
        <v>46</v>
      </c>
      <c r="N67" s="46">
        <v>53.66</v>
      </c>
      <c r="O67" s="46">
        <v>44.5</v>
      </c>
      <c r="P67" s="46">
        <v>63.03</v>
      </c>
      <c r="Q67" s="46">
        <v>55.25</v>
      </c>
      <c r="R67" s="46">
        <v>57.66</v>
      </c>
      <c r="S67" s="46">
        <v>49.35</v>
      </c>
      <c r="T67" s="46">
        <v>44.39</v>
      </c>
      <c r="U67" s="46">
        <f t="shared" ref="U67:U130" si="1">SUM(C67:T67)</f>
        <v>631.54999999999995</v>
      </c>
    </row>
    <row r="68" spans="1:21" x14ac:dyDescent="0.2">
      <c r="A68" s="46">
        <v>227</v>
      </c>
      <c r="B68" s="46">
        <v>1</v>
      </c>
      <c r="C68" s="46">
        <v>6.03</v>
      </c>
      <c r="D68" s="46">
        <v>0</v>
      </c>
      <c r="E68" s="46">
        <v>6</v>
      </c>
      <c r="F68" s="46">
        <v>0</v>
      </c>
      <c r="G68" s="46">
        <v>0</v>
      </c>
      <c r="H68" s="46">
        <v>51.53</v>
      </c>
      <c r="I68" s="46">
        <v>58.05</v>
      </c>
      <c r="J68" s="46">
        <v>72.260000000000005</v>
      </c>
      <c r="K68" s="46">
        <v>60.69</v>
      </c>
      <c r="L68" s="46">
        <v>59.26</v>
      </c>
      <c r="M68" s="46">
        <v>73.400000000000006</v>
      </c>
      <c r="N68" s="46">
        <v>79.27</v>
      </c>
      <c r="O68" s="46">
        <v>67.790000000000006</v>
      </c>
      <c r="P68" s="46">
        <v>76.400000000000006</v>
      </c>
      <c r="Q68" s="46">
        <v>66.540000000000006</v>
      </c>
      <c r="R68" s="46">
        <v>57.84</v>
      </c>
      <c r="S68" s="46">
        <v>69.75</v>
      </c>
      <c r="T68" s="46">
        <v>53.35</v>
      </c>
      <c r="U68" s="46">
        <f t="shared" si="1"/>
        <v>858.16</v>
      </c>
    </row>
    <row r="69" spans="1:21" x14ac:dyDescent="0.2">
      <c r="A69" s="46">
        <v>229</v>
      </c>
      <c r="B69" s="46">
        <v>1</v>
      </c>
      <c r="C69" s="46">
        <v>3.23</v>
      </c>
      <c r="D69" s="46">
        <v>0</v>
      </c>
      <c r="E69" s="46">
        <v>2.87</v>
      </c>
      <c r="F69" s="46">
        <v>0</v>
      </c>
      <c r="G69" s="46">
        <v>0</v>
      </c>
      <c r="H69" s="46">
        <v>9.0399999999999991</v>
      </c>
      <c r="I69" s="46">
        <v>26.37</v>
      </c>
      <c r="J69" s="46">
        <v>21</v>
      </c>
      <c r="K69" s="46">
        <v>19.86</v>
      </c>
      <c r="L69" s="46">
        <v>13</v>
      </c>
      <c r="M69" s="46">
        <v>18.86</v>
      </c>
      <c r="N69" s="46">
        <v>16.23</v>
      </c>
      <c r="O69" s="46">
        <v>18.510000000000002</v>
      </c>
      <c r="P69" s="46">
        <v>23</v>
      </c>
      <c r="Q69" s="46">
        <v>21</v>
      </c>
      <c r="R69" s="46">
        <v>29.86</v>
      </c>
      <c r="S69" s="46">
        <v>15</v>
      </c>
      <c r="T69" s="46">
        <v>18.2</v>
      </c>
      <c r="U69" s="46">
        <f t="shared" si="1"/>
        <v>256.02999999999997</v>
      </c>
    </row>
    <row r="70" spans="1:21" x14ac:dyDescent="0.2">
      <c r="A70" s="46">
        <v>238</v>
      </c>
      <c r="B70" s="46">
        <v>1</v>
      </c>
      <c r="C70" s="46">
        <v>2.87</v>
      </c>
      <c r="D70" s="46">
        <v>0</v>
      </c>
      <c r="E70" s="46">
        <v>2.31</v>
      </c>
      <c r="F70" s="46">
        <v>0.56000000000000005</v>
      </c>
      <c r="G70" s="46">
        <v>0</v>
      </c>
      <c r="H70" s="46">
        <v>26.84</v>
      </c>
      <c r="I70" s="46">
        <v>26.38</v>
      </c>
      <c r="J70" s="46">
        <v>25.32</v>
      </c>
      <c r="K70" s="46">
        <v>21.68</v>
      </c>
      <c r="L70" s="46">
        <v>17.600000000000001</v>
      </c>
      <c r="M70" s="46">
        <v>18.45</v>
      </c>
      <c r="N70" s="46">
        <v>35.97</v>
      </c>
      <c r="O70" s="46">
        <v>16.29</v>
      </c>
      <c r="P70" s="46">
        <v>26.58</v>
      </c>
      <c r="Q70" s="46">
        <v>18</v>
      </c>
      <c r="R70" s="46">
        <v>31.97</v>
      </c>
      <c r="S70" s="46">
        <v>19.34</v>
      </c>
      <c r="T70" s="46">
        <v>21.35</v>
      </c>
      <c r="U70" s="46">
        <f t="shared" si="1"/>
        <v>311.50999999999993</v>
      </c>
    </row>
    <row r="71" spans="1:21" x14ac:dyDescent="0.2">
      <c r="A71" s="46">
        <v>239</v>
      </c>
      <c r="B71" s="46">
        <v>1</v>
      </c>
      <c r="C71" s="46">
        <v>4.91</v>
      </c>
      <c r="D71" s="46">
        <v>0</v>
      </c>
      <c r="E71" s="46">
        <v>4.2</v>
      </c>
      <c r="F71" s="46">
        <v>0</v>
      </c>
      <c r="G71" s="46">
        <v>0</v>
      </c>
      <c r="H71" s="46">
        <v>40.47</v>
      </c>
      <c r="I71" s="46">
        <v>37.25</v>
      </c>
      <c r="J71" s="46">
        <v>50.16</v>
      </c>
      <c r="K71" s="46">
        <v>58.91</v>
      </c>
      <c r="L71" s="46">
        <v>64.150000000000006</v>
      </c>
      <c r="M71" s="46">
        <v>69.39</v>
      </c>
      <c r="N71" s="46">
        <v>54</v>
      </c>
      <c r="O71" s="46">
        <v>51.92</v>
      </c>
      <c r="P71" s="46">
        <v>55</v>
      </c>
      <c r="Q71" s="46">
        <v>49.39</v>
      </c>
      <c r="R71" s="46">
        <v>46.33</v>
      </c>
      <c r="S71" s="46">
        <v>54.63</v>
      </c>
      <c r="T71" s="46">
        <v>49.52</v>
      </c>
      <c r="U71" s="46">
        <f t="shared" si="1"/>
        <v>690.23</v>
      </c>
    </row>
    <row r="72" spans="1:21" x14ac:dyDescent="0.2">
      <c r="A72" s="46">
        <v>241</v>
      </c>
      <c r="B72" s="46">
        <v>1</v>
      </c>
      <c r="C72" s="46">
        <v>64.66</v>
      </c>
      <c r="D72" s="46">
        <v>52.43</v>
      </c>
      <c r="E72" s="46">
        <v>56.77</v>
      </c>
      <c r="F72" s="46">
        <v>0</v>
      </c>
      <c r="G72" s="46">
        <v>0</v>
      </c>
      <c r="H72" s="46">
        <v>211.82</v>
      </c>
      <c r="I72" s="46">
        <v>254.19</v>
      </c>
      <c r="J72" s="46">
        <v>270.57</v>
      </c>
      <c r="K72" s="46">
        <v>274.91000000000003</v>
      </c>
      <c r="L72" s="46">
        <v>287.42</v>
      </c>
      <c r="M72" s="46">
        <v>291.23</v>
      </c>
      <c r="N72" s="46">
        <v>288.75</v>
      </c>
      <c r="O72" s="46">
        <v>246.73</v>
      </c>
      <c r="P72" s="46">
        <v>280.47000000000003</v>
      </c>
      <c r="Q72" s="46">
        <v>317.27999999999997</v>
      </c>
      <c r="R72" s="46">
        <v>272.94</v>
      </c>
      <c r="S72" s="46">
        <v>281.95999999999998</v>
      </c>
      <c r="T72" s="46">
        <v>273.45999999999998</v>
      </c>
      <c r="U72" s="46">
        <f t="shared" si="1"/>
        <v>3725.5899999999997</v>
      </c>
    </row>
    <row r="73" spans="1:21" x14ac:dyDescent="0.2">
      <c r="A73" s="46">
        <v>242</v>
      </c>
      <c r="B73" s="46">
        <v>1</v>
      </c>
      <c r="C73" s="46">
        <v>2.89</v>
      </c>
      <c r="D73" s="46">
        <v>0.6</v>
      </c>
      <c r="E73" s="46">
        <v>5.0599999999999996</v>
      </c>
      <c r="F73" s="46">
        <v>0</v>
      </c>
      <c r="G73" s="46">
        <v>0</v>
      </c>
      <c r="H73" s="46">
        <v>15.42</v>
      </c>
      <c r="I73" s="46">
        <v>17</v>
      </c>
      <c r="J73" s="46">
        <v>20.75</v>
      </c>
      <c r="K73" s="46">
        <v>18</v>
      </c>
      <c r="L73" s="46">
        <v>19</v>
      </c>
      <c r="M73" s="46">
        <v>21.2</v>
      </c>
      <c r="N73" s="46">
        <v>17.420000000000002</v>
      </c>
      <c r="O73" s="46">
        <v>22</v>
      </c>
      <c r="P73" s="46">
        <v>21.77</v>
      </c>
      <c r="Q73" s="46">
        <v>11.27</v>
      </c>
      <c r="R73" s="46">
        <v>31.92</v>
      </c>
      <c r="S73" s="46">
        <v>14.97</v>
      </c>
      <c r="T73" s="46">
        <v>18.36</v>
      </c>
      <c r="U73" s="46">
        <f t="shared" si="1"/>
        <v>257.63</v>
      </c>
    </row>
    <row r="74" spans="1:21" x14ac:dyDescent="0.2">
      <c r="A74" s="46">
        <v>252</v>
      </c>
      <c r="B74" s="46">
        <v>1</v>
      </c>
      <c r="C74" s="46">
        <v>10.19</v>
      </c>
      <c r="D74" s="46">
        <v>0</v>
      </c>
      <c r="E74" s="46">
        <v>10.84</v>
      </c>
      <c r="F74" s="46">
        <v>0</v>
      </c>
      <c r="G74" s="46">
        <v>0</v>
      </c>
      <c r="H74" s="46">
        <v>62.43</v>
      </c>
      <c r="I74" s="46">
        <v>75.42</v>
      </c>
      <c r="J74" s="46">
        <v>79.53</v>
      </c>
      <c r="K74" s="46">
        <v>95.53</v>
      </c>
      <c r="L74" s="46">
        <v>96.16</v>
      </c>
      <c r="M74" s="46">
        <v>96.58</v>
      </c>
      <c r="N74" s="46">
        <v>84</v>
      </c>
      <c r="O74" s="46">
        <v>86.87</v>
      </c>
      <c r="P74" s="46">
        <v>86.83</v>
      </c>
      <c r="Q74" s="46">
        <v>98.84</v>
      </c>
      <c r="R74" s="46">
        <v>100.5</v>
      </c>
      <c r="S74" s="46">
        <v>87.37</v>
      </c>
      <c r="T74" s="46">
        <v>83.38</v>
      </c>
      <c r="U74" s="46">
        <f t="shared" si="1"/>
        <v>1154.4700000000003</v>
      </c>
    </row>
    <row r="75" spans="1:21" x14ac:dyDescent="0.2">
      <c r="A75" s="46">
        <v>253</v>
      </c>
      <c r="B75" s="46">
        <v>1</v>
      </c>
      <c r="C75" s="46">
        <v>5.39</v>
      </c>
      <c r="D75" s="46">
        <v>0</v>
      </c>
      <c r="E75" s="46">
        <v>2.81</v>
      </c>
      <c r="F75" s="46">
        <v>0</v>
      </c>
      <c r="G75" s="46">
        <v>0</v>
      </c>
      <c r="H75" s="46">
        <v>49.09</v>
      </c>
      <c r="I75" s="46">
        <v>44.66</v>
      </c>
      <c r="J75" s="46">
        <v>41.45</v>
      </c>
      <c r="K75" s="46">
        <v>51.23</v>
      </c>
      <c r="L75" s="46">
        <v>56.43</v>
      </c>
      <c r="M75" s="46">
        <v>48.61</v>
      </c>
      <c r="N75" s="46">
        <v>56.28</v>
      </c>
      <c r="O75" s="46">
        <v>35</v>
      </c>
      <c r="P75" s="46">
        <v>52.24</v>
      </c>
      <c r="Q75" s="46">
        <v>52.39</v>
      </c>
      <c r="R75" s="46">
        <v>50.16</v>
      </c>
      <c r="S75" s="46">
        <v>32.46</v>
      </c>
      <c r="T75" s="46">
        <v>46.6</v>
      </c>
      <c r="U75" s="46">
        <f t="shared" si="1"/>
        <v>624.80000000000007</v>
      </c>
    </row>
    <row r="76" spans="1:21" x14ac:dyDescent="0.2">
      <c r="A76" s="46">
        <v>255</v>
      </c>
      <c r="B76" s="46">
        <v>1</v>
      </c>
      <c r="C76" s="46">
        <v>20.62</v>
      </c>
      <c r="D76" s="46">
        <v>0</v>
      </c>
      <c r="E76" s="46">
        <v>15.08</v>
      </c>
      <c r="F76" s="46">
        <v>0</v>
      </c>
      <c r="G76" s="46">
        <v>0</v>
      </c>
      <c r="H76" s="46">
        <v>69.39</v>
      </c>
      <c r="I76" s="46">
        <v>104.93</v>
      </c>
      <c r="J76" s="46">
        <v>71.3</v>
      </c>
      <c r="K76" s="46">
        <v>108.34</v>
      </c>
      <c r="L76" s="46">
        <v>85.35</v>
      </c>
      <c r="M76" s="46">
        <v>109.14</v>
      </c>
      <c r="N76" s="46">
        <v>98.56</v>
      </c>
      <c r="O76" s="46">
        <v>88</v>
      </c>
      <c r="P76" s="46">
        <v>88.95</v>
      </c>
      <c r="Q76" s="46">
        <v>110.48</v>
      </c>
      <c r="R76" s="46">
        <v>93.41</v>
      </c>
      <c r="S76" s="46">
        <v>89.19</v>
      </c>
      <c r="T76" s="46">
        <v>83.98</v>
      </c>
      <c r="U76" s="46">
        <f t="shared" si="1"/>
        <v>1236.7200000000003</v>
      </c>
    </row>
    <row r="77" spans="1:21" x14ac:dyDescent="0.2">
      <c r="A77" s="46">
        <v>256</v>
      </c>
      <c r="B77" s="46">
        <v>1</v>
      </c>
      <c r="C77" s="46">
        <v>50.81</v>
      </c>
      <c r="D77" s="46">
        <v>0</v>
      </c>
      <c r="E77" s="46">
        <v>37.26</v>
      </c>
      <c r="F77" s="46">
        <v>0.66</v>
      </c>
      <c r="G77" s="46">
        <v>0</v>
      </c>
      <c r="H77" s="46">
        <v>149.44999999999999</v>
      </c>
      <c r="I77" s="46">
        <v>232.78</v>
      </c>
      <c r="J77" s="46">
        <v>205.53</v>
      </c>
      <c r="K77" s="46">
        <v>197.34</v>
      </c>
      <c r="L77" s="46">
        <v>201.99</v>
      </c>
      <c r="M77" s="46">
        <v>217.97</v>
      </c>
      <c r="N77" s="46">
        <v>216.71</v>
      </c>
      <c r="O77" s="46">
        <v>248.91</v>
      </c>
      <c r="P77" s="46">
        <v>224.74</v>
      </c>
      <c r="Q77" s="46">
        <v>243.58</v>
      </c>
      <c r="R77" s="46">
        <v>214.35</v>
      </c>
      <c r="S77" s="46">
        <v>220.89</v>
      </c>
      <c r="T77" s="46">
        <v>222.61</v>
      </c>
      <c r="U77" s="46">
        <f t="shared" si="1"/>
        <v>2885.5800000000004</v>
      </c>
    </row>
    <row r="78" spans="1:21" x14ac:dyDescent="0.2">
      <c r="A78" s="46">
        <v>261</v>
      </c>
      <c r="B78" s="46">
        <v>1</v>
      </c>
      <c r="C78" s="46">
        <v>1.96</v>
      </c>
      <c r="D78" s="46">
        <v>4.8</v>
      </c>
      <c r="E78" s="46">
        <v>1.2</v>
      </c>
      <c r="F78" s="46">
        <v>0</v>
      </c>
      <c r="G78" s="46">
        <v>0</v>
      </c>
      <c r="H78" s="46">
        <v>13.99</v>
      </c>
      <c r="I78" s="46">
        <v>19.440000000000001</v>
      </c>
      <c r="J78" s="46">
        <v>16</v>
      </c>
      <c r="K78" s="46">
        <v>15.44</v>
      </c>
      <c r="L78" s="46">
        <v>13.99</v>
      </c>
      <c r="M78" s="46">
        <v>14.99</v>
      </c>
      <c r="N78" s="46">
        <v>18.489999999999998</v>
      </c>
      <c r="O78" s="46">
        <v>13.74</v>
      </c>
      <c r="P78" s="46">
        <v>13.43</v>
      </c>
      <c r="Q78" s="46">
        <v>27.15</v>
      </c>
      <c r="R78" s="46">
        <v>21.33</v>
      </c>
      <c r="S78" s="46">
        <v>11</v>
      </c>
      <c r="T78" s="46">
        <v>17.98</v>
      </c>
      <c r="U78" s="46">
        <f t="shared" si="1"/>
        <v>224.92999999999998</v>
      </c>
    </row>
    <row r="79" spans="1:21" x14ac:dyDescent="0.2">
      <c r="A79" s="46">
        <v>264</v>
      </c>
      <c r="B79" s="46">
        <v>1</v>
      </c>
      <c r="C79" s="46">
        <v>0.82</v>
      </c>
      <c r="D79" s="46">
        <v>0</v>
      </c>
      <c r="E79" s="46">
        <v>1</v>
      </c>
      <c r="F79" s="46">
        <v>0</v>
      </c>
      <c r="G79" s="46">
        <v>0</v>
      </c>
      <c r="H79" s="46">
        <v>1.88</v>
      </c>
      <c r="I79" s="46">
        <v>9.48</v>
      </c>
      <c r="J79" s="46">
        <v>7.28</v>
      </c>
      <c r="K79" s="46">
        <v>10.28</v>
      </c>
      <c r="L79" s="46">
        <v>8</v>
      </c>
      <c r="M79" s="46">
        <v>11.47</v>
      </c>
      <c r="N79" s="46">
        <v>12</v>
      </c>
      <c r="O79" s="46">
        <v>9</v>
      </c>
      <c r="P79" s="46">
        <v>5</v>
      </c>
      <c r="Q79" s="46">
        <v>14</v>
      </c>
      <c r="R79" s="46">
        <v>10</v>
      </c>
      <c r="S79" s="46">
        <v>13.54</v>
      </c>
      <c r="T79" s="46">
        <v>6.25</v>
      </c>
      <c r="U79" s="46">
        <f t="shared" si="1"/>
        <v>120</v>
      </c>
    </row>
    <row r="80" spans="1:21" x14ac:dyDescent="0.2">
      <c r="A80" s="46">
        <v>270</v>
      </c>
      <c r="B80" s="46">
        <v>1</v>
      </c>
      <c r="C80" s="46">
        <v>71.87</v>
      </c>
      <c r="D80" s="46">
        <v>38.44</v>
      </c>
      <c r="E80" s="46">
        <v>55.96</v>
      </c>
      <c r="F80" s="46">
        <v>0</v>
      </c>
      <c r="G80" s="46">
        <v>0</v>
      </c>
      <c r="H80" s="46">
        <v>519.53</v>
      </c>
      <c r="I80" s="46">
        <v>523.13</v>
      </c>
      <c r="J80" s="46">
        <v>549.97</v>
      </c>
      <c r="K80" s="46">
        <v>557.91</v>
      </c>
      <c r="L80" s="46">
        <v>515.86</v>
      </c>
      <c r="M80" s="46">
        <v>516.54</v>
      </c>
      <c r="N80" s="46">
        <v>537.66</v>
      </c>
      <c r="O80" s="46">
        <v>472.69</v>
      </c>
      <c r="P80" s="46">
        <v>513.27</v>
      </c>
      <c r="Q80" s="46">
        <v>517.42999999999995</v>
      </c>
      <c r="R80" s="46">
        <v>536.41</v>
      </c>
      <c r="S80" s="46">
        <v>516.89</v>
      </c>
      <c r="T80" s="46">
        <v>632.48</v>
      </c>
      <c r="U80" s="46">
        <f t="shared" si="1"/>
        <v>7076.0400000000009</v>
      </c>
    </row>
    <row r="81" spans="1:21" x14ac:dyDescent="0.2">
      <c r="A81" s="46">
        <v>271</v>
      </c>
      <c r="B81" s="46">
        <v>1</v>
      </c>
      <c r="C81" s="46">
        <v>123.49</v>
      </c>
      <c r="D81" s="46">
        <v>96.05</v>
      </c>
      <c r="E81" s="46">
        <v>112.98</v>
      </c>
      <c r="F81" s="46">
        <v>0</v>
      </c>
      <c r="G81" s="46">
        <v>0</v>
      </c>
      <c r="H81" s="46">
        <v>749.22</v>
      </c>
      <c r="I81" s="46">
        <v>815.61</v>
      </c>
      <c r="J81" s="46">
        <v>836.1</v>
      </c>
      <c r="K81" s="46">
        <v>821.76</v>
      </c>
      <c r="L81" s="46">
        <v>859.53</v>
      </c>
      <c r="M81" s="46">
        <v>811.76</v>
      </c>
      <c r="N81" s="46">
        <v>849.47</v>
      </c>
      <c r="O81" s="46">
        <v>865.26</v>
      </c>
      <c r="P81" s="46">
        <v>897.43</v>
      </c>
      <c r="Q81" s="46">
        <v>823.5</v>
      </c>
      <c r="R81" s="46">
        <v>809.81</v>
      </c>
      <c r="S81" s="46">
        <v>848.24</v>
      </c>
      <c r="T81" s="46">
        <v>943.85</v>
      </c>
      <c r="U81" s="46">
        <f t="shared" si="1"/>
        <v>11264.06</v>
      </c>
    </row>
    <row r="82" spans="1:21" x14ac:dyDescent="0.2">
      <c r="A82" s="46">
        <v>272</v>
      </c>
      <c r="B82" s="46">
        <v>1</v>
      </c>
      <c r="C82" s="46">
        <v>63.24</v>
      </c>
      <c r="D82" s="46">
        <v>31.34</v>
      </c>
      <c r="E82" s="46">
        <v>60.14</v>
      </c>
      <c r="F82" s="46">
        <v>0</v>
      </c>
      <c r="G82" s="46">
        <v>0</v>
      </c>
      <c r="H82" s="46">
        <v>659.94</v>
      </c>
      <c r="I82" s="46">
        <v>710.84</v>
      </c>
      <c r="J82" s="46">
        <v>726.22</v>
      </c>
      <c r="K82" s="46">
        <v>719.68</v>
      </c>
      <c r="L82" s="46">
        <v>728.15</v>
      </c>
      <c r="M82" s="46">
        <v>690.42</v>
      </c>
      <c r="N82" s="46">
        <v>725.01</v>
      </c>
      <c r="O82" s="46">
        <v>695.98</v>
      </c>
      <c r="P82" s="46">
        <v>728.05</v>
      </c>
      <c r="Q82" s="46">
        <v>762.91</v>
      </c>
      <c r="R82" s="46">
        <v>713.54</v>
      </c>
      <c r="S82" s="46">
        <v>776.71</v>
      </c>
      <c r="T82" s="46">
        <v>846.23</v>
      </c>
      <c r="U82" s="46">
        <f t="shared" si="1"/>
        <v>9638.4000000000015</v>
      </c>
    </row>
    <row r="83" spans="1:21" x14ac:dyDescent="0.2">
      <c r="A83" s="46">
        <v>273</v>
      </c>
      <c r="B83" s="46">
        <v>1</v>
      </c>
      <c r="C83" s="46">
        <v>49.79</v>
      </c>
      <c r="D83" s="46">
        <v>0.25</v>
      </c>
      <c r="E83" s="46">
        <v>55.26</v>
      </c>
      <c r="F83" s="46">
        <v>0</v>
      </c>
      <c r="G83" s="46">
        <v>0</v>
      </c>
      <c r="H83" s="46">
        <v>484.16</v>
      </c>
      <c r="I83" s="46">
        <v>554.11</v>
      </c>
      <c r="J83" s="46">
        <v>567.48</v>
      </c>
      <c r="K83" s="46">
        <v>531.45000000000005</v>
      </c>
      <c r="L83" s="46">
        <v>561.37</v>
      </c>
      <c r="M83" s="46">
        <v>609.21</v>
      </c>
      <c r="N83" s="46">
        <v>551.96</v>
      </c>
      <c r="O83" s="46">
        <v>533.36</v>
      </c>
      <c r="P83" s="46">
        <v>577.94000000000005</v>
      </c>
      <c r="Q83" s="46">
        <v>564.13</v>
      </c>
      <c r="R83" s="46">
        <v>604.71</v>
      </c>
      <c r="S83" s="46">
        <v>563.37</v>
      </c>
      <c r="T83" s="46">
        <v>605.86</v>
      </c>
      <c r="U83" s="46">
        <f t="shared" si="1"/>
        <v>7414.41</v>
      </c>
    </row>
    <row r="84" spans="1:21" x14ac:dyDescent="0.2">
      <c r="A84" s="46">
        <v>276</v>
      </c>
      <c r="B84" s="46">
        <v>1</v>
      </c>
      <c r="C84" s="46">
        <v>42.23</v>
      </c>
      <c r="D84" s="46">
        <v>1.22</v>
      </c>
      <c r="E84" s="46">
        <v>66.680000000000007</v>
      </c>
      <c r="F84" s="46">
        <v>0</v>
      </c>
      <c r="G84" s="46">
        <v>0</v>
      </c>
      <c r="H84" s="46">
        <v>523.85</v>
      </c>
      <c r="I84" s="46">
        <v>474.62</v>
      </c>
      <c r="J84" s="46">
        <v>529.71</v>
      </c>
      <c r="K84" s="46">
        <v>542.65</v>
      </c>
      <c r="L84" s="46">
        <v>530.65</v>
      </c>
      <c r="M84" s="46">
        <v>576.29999999999995</v>
      </c>
      <c r="N84" s="46">
        <v>628.54</v>
      </c>
      <c r="O84" s="46">
        <v>586.66</v>
      </c>
      <c r="P84" s="46">
        <v>614.04999999999995</v>
      </c>
      <c r="Q84" s="46">
        <v>629.97</v>
      </c>
      <c r="R84" s="46">
        <v>628.98</v>
      </c>
      <c r="S84" s="46">
        <v>592.49</v>
      </c>
      <c r="T84" s="46">
        <v>616.16</v>
      </c>
      <c r="U84" s="46">
        <f t="shared" si="1"/>
        <v>7584.76</v>
      </c>
    </row>
    <row r="85" spans="1:21" x14ac:dyDescent="0.2">
      <c r="A85" s="46">
        <v>277</v>
      </c>
      <c r="B85" s="46">
        <v>1</v>
      </c>
      <c r="C85" s="46">
        <v>26.8</v>
      </c>
      <c r="D85" s="46">
        <v>0</v>
      </c>
      <c r="E85" s="46">
        <v>27.6</v>
      </c>
      <c r="F85" s="46">
        <v>0</v>
      </c>
      <c r="G85" s="46">
        <v>0</v>
      </c>
      <c r="H85" s="46">
        <v>169.56</v>
      </c>
      <c r="I85" s="46">
        <v>198.18</v>
      </c>
      <c r="J85" s="46">
        <v>168.41</v>
      </c>
      <c r="K85" s="46">
        <v>199.37</v>
      </c>
      <c r="L85" s="46">
        <v>190.89</v>
      </c>
      <c r="M85" s="46">
        <v>209.65</v>
      </c>
      <c r="N85" s="46">
        <v>198.66</v>
      </c>
      <c r="O85" s="46">
        <v>212.7</v>
      </c>
      <c r="P85" s="46">
        <v>226.21</v>
      </c>
      <c r="Q85" s="46">
        <v>238.73</v>
      </c>
      <c r="R85" s="46">
        <v>210.39</v>
      </c>
      <c r="S85" s="46">
        <v>217.69</v>
      </c>
      <c r="T85" s="46">
        <v>194.54</v>
      </c>
      <c r="U85" s="46">
        <f t="shared" si="1"/>
        <v>2689.38</v>
      </c>
    </row>
    <row r="86" spans="1:21" x14ac:dyDescent="0.2">
      <c r="A86" s="46">
        <v>278</v>
      </c>
      <c r="B86" s="46">
        <v>1</v>
      </c>
      <c r="C86" s="46">
        <v>9.39</v>
      </c>
      <c r="D86" s="46">
        <v>0</v>
      </c>
      <c r="E86" s="46">
        <v>14.09</v>
      </c>
      <c r="F86" s="46">
        <v>0</v>
      </c>
      <c r="G86" s="46">
        <v>0</v>
      </c>
      <c r="H86" s="46">
        <v>146.11000000000001</v>
      </c>
      <c r="I86" s="46">
        <v>140.05000000000001</v>
      </c>
      <c r="J86" s="46">
        <v>143.33000000000001</v>
      </c>
      <c r="K86" s="46">
        <v>147.91999999999999</v>
      </c>
      <c r="L86" s="46">
        <v>158.76</v>
      </c>
      <c r="M86" s="46">
        <v>165.01</v>
      </c>
      <c r="N86" s="46">
        <v>161.86000000000001</v>
      </c>
      <c r="O86" s="46">
        <v>169.5</v>
      </c>
      <c r="P86" s="46">
        <v>180.77</v>
      </c>
      <c r="Q86" s="46">
        <v>178.54</v>
      </c>
      <c r="R86" s="46">
        <v>167.88</v>
      </c>
      <c r="S86" s="46">
        <v>177.49</v>
      </c>
      <c r="T86" s="46">
        <v>185.19</v>
      </c>
      <c r="U86" s="46">
        <f t="shared" si="1"/>
        <v>2145.89</v>
      </c>
    </row>
    <row r="87" spans="1:21" x14ac:dyDescent="0.2">
      <c r="A87" s="46">
        <v>279</v>
      </c>
      <c r="B87" s="46">
        <v>1</v>
      </c>
      <c r="C87" s="46">
        <v>233.5</v>
      </c>
      <c r="D87" s="46">
        <v>157.19999999999999</v>
      </c>
      <c r="E87" s="46">
        <v>187.26</v>
      </c>
      <c r="F87" s="46">
        <v>2.09</v>
      </c>
      <c r="G87" s="46">
        <v>0</v>
      </c>
      <c r="H87" s="46">
        <v>1830.15</v>
      </c>
      <c r="I87" s="46">
        <v>1986.14</v>
      </c>
      <c r="J87" s="46">
        <v>1962.13</v>
      </c>
      <c r="K87" s="46">
        <v>2006.25</v>
      </c>
      <c r="L87" s="46">
        <v>2011.19</v>
      </c>
      <c r="M87" s="46">
        <v>2074.17</v>
      </c>
      <c r="N87" s="46">
        <v>1949.99</v>
      </c>
      <c r="O87" s="46">
        <v>1902.14</v>
      </c>
      <c r="P87" s="46">
        <v>1876.58</v>
      </c>
      <c r="Q87" s="46">
        <v>1986.28</v>
      </c>
      <c r="R87" s="46">
        <v>1876.09</v>
      </c>
      <c r="S87" s="46">
        <v>1858.82</v>
      </c>
      <c r="T87" s="46">
        <v>1986.96</v>
      </c>
      <c r="U87" s="46">
        <f t="shared" si="1"/>
        <v>25886.94</v>
      </c>
    </row>
    <row r="88" spans="1:21" x14ac:dyDescent="0.2">
      <c r="A88" s="46">
        <v>280</v>
      </c>
      <c r="B88" s="46">
        <v>1</v>
      </c>
      <c r="C88" s="46">
        <v>62.05</v>
      </c>
      <c r="D88" s="46">
        <v>109.57</v>
      </c>
      <c r="E88" s="46">
        <v>41.05</v>
      </c>
      <c r="F88" s="46">
        <v>0</v>
      </c>
      <c r="G88" s="46">
        <v>0</v>
      </c>
      <c r="H88" s="46">
        <v>354.44</v>
      </c>
      <c r="I88" s="46">
        <v>400.79</v>
      </c>
      <c r="J88" s="46">
        <v>379.35</v>
      </c>
      <c r="K88" s="46">
        <v>382.24</v>
      </c>
      <c r="L88" s="46">
        <v>373.43</v>
      </c>
      <c r="M88" s="46">
        <v>403.09</v>
      </c>
      <c r="N88" s="46">
        <v>385.69</v>
      </c>
      <c r="O88" s="46">
        <v>407.95</v>
      </c>
      <c r="P88" s="46">
        <v>339.34</v>
      </c>
      <c r="Q88" s="46">
        <v>342.31</v>
      </c>
      <c r="R88" s="46">
        <v>334.18</v>
      </c>
      <c r="S88" s="46">
        <v>311.41000000000003</v>
      </c>
      <c r="T88" s="46">
        <v>366.91</v>
      </c>
      <c r="U88" s="46">
        <f t="shared" si="1"/>
        <v>4993.8</v>
      </c>
    </row>
    <row r="89" spans="1:21" x14ac:dyDescent="0.2">
      <c r="A89" s="46">
        <v>281</v>
      </c>
      <c r="B89" s="46">
        <v>1</v>
      </c>
      <c r="C89" s="46">
        <v>133.46</v>
      </c>
      <c r="D89" s="46">
        <v>177.93</v>
      </c>
      <c r="E89" s="46">
        <v>111.18</v>
      </c>
      <c r="F89" s="46">
        <v>3.83</v>
      </c>
      <c r="G89" s="46">
        <v>0</v>
      </c>
      <c r="H89" s="46">
        <v>940.49</v>
      </c>
      <c r="I89" s="46">
        <v>1006.16</v>
      </c>
      <c r="J89" s="46">
        <v>1016.22</v>
      </c>
      <c r="K89" s="46">
        <v>1045.68</v>
      </c>
      <c r="L89" s="46">
        <v>1062.48</v>
      </c>
      <c r="M89" s="46">
        <v>1084.32</v>
      </c>
      <c r="N89" s="46">
        <v>1014.78</v>
      </c>
      <c r="O89" s="46">
        <v>931.9</v>
      </c>
      <c r="P89" s="46">
        <v>1006.6</v>
      </c>
      <c r="Q89" s="46">
        <v>1011.67</v>
      </c>
      <c r="R89" s="46">
        <v>1013.25</v>
      </c>
      <c r="S89" s="46">
        <v>943.65</v>
      </c>
      <c r="T89" s="46">
        <v>1032.1099999999999</v>
      </c>
      <c r="U89" s="46">
        <f t="shared" si="1"/>
        <v>13535.710000000001</v>
      </c>
    </row>
    <row r="90" spans="1:21" x14ac:dyDescent="0.2">
      <c r="A90" s="46">
        <v>282</v>
      </c>
      <c r="B90" s="46">
        <v>1</v>
      </c>
      <c r="C90" s="46">
        <v>11.19</v>
      </c>
      <c r="D90" s="46">
        <v>2.81</v>
      </c>
      <c r="E90" s="46">
        <v>11.91</v>
      </c>
      <c r="F90" s="46">
        <v>0</v>
      </c>
      <c r="G90" s="46">
        <v>0</v>
      </c>
      <c r="H90" s="46">
        <v>113.5</v>
      </c>
      <c r="I90" s="46">
        <v>132.97</v>
      </c>
      <c r="J90" s="46">
        <v>120.38</v>
      </c>
      <c r="K90" s="46">
        <v>122.82</v>
      </c>
      <c r="L90" s="46">
        <v>138.44</v>
      </c>
      <c r="M90" s="46">
        <v>119.72</v>
      </c>
      <c r="N90" s="46">
        <v>117.62</v>
      </c>
      <c r="O90" s="46">
        <v>113.03</v>
      </c>
      <c r="P90" s="46">
        <v>126.67</v>
      </c>
      <c r="Q90" s="46">
        <v>118.85</v>
      </c>
      <c r="R90" s="46">
        <v>107.72</v>
      </c>
      <c r="S90" s="46">
        <v>97.27</v>
      </c>
      <c r="T90" s="46">
        <v>98.91</v>
      </c>
      <c r="U90" s="46">
        <f t="shared" si="1"/>
        <v>1553.81</v>
      </c>
    </row>
    <row r="91" spans="1:21" x14ac:dyDescent="0.2">
      <c r="A91" s="46">
        <v>283</v>
      </c>
      <c r="B91" s="46">
        <v>1</v>
      </c>
      <c r="C91" s="46">
        <v>69.03</v>
      </c>
      <c r="D91" s="46">
        <v>1.82</v>
      </c>
      <c r="E91" s="46">
        <v>30.68</v>
      </c>
      <c r="F91" s="46">
        <v>0</v>
      </c>
      <c r="G91" s="46">
        <v>0</v>
      </c>
      <c r="H91" s="46">
        <v>313.36</v>
      </c>
      <c r="I91" s="46">
        <v>382.92</v>
      </c>
      <c r="J91" s="46">
        <v>349.54</v>
      </c>
      <c r="K91" s="46">
        <v>366.92</v>
      </c>
      <c r="L91" s="46">
        <v>362.08</v>
      </c>
      <c r="M91" s="46">
        <v>347.65</v>
      </c>
      <c r="N91" s="46">
        <v>369.38</v>
      </c>
      <c r="O91" s="46">
        <v>327.33999999999997</v>
      </c>
      <c r="P91" s="46">
        <v>312.77999999999997</v>
      </c>
      <c r="Q91" s="46">
        <v>343.02</v>
      </c>
      <c r="R91" s="46">
        <v>341.33</v>
      </c>
      <c r="S91" s="46">
        <v>304.99</v>
      </c>
      <c r="T91" s="46">
        <v>335.38</v>
      </c>
      <c r="U91" s="46">
        <f t="shared" si="1"/>
        <v>4558.22</v>
      </c>
    </row>
    <row r="92" spans="1:21" x14ac:dyDescent="0.2">
      <c r="A92" s="46">
        <v>284</v>
      </c>
      <c r="B92" s="46">
        <v>1</v>
      </c>
      <c r="C92" s="46">
        <v>66.069999999999993</v>
      </c>
      <c r="D92" s="46">
        <v>3.09</v>
      </c>
      <c r="E92" s="46">
        <v>89.24</v>
      </c>
      <c r="F92" s="46">
        <v>0</v>
      </c>
      <c r="G92" s="46">
        <v>0</v>
      </c>
      <c r="H92" s="46">
        <v>833.1</v>
      </c>
      <c r="I92" s="46">
        <v>988.7</v>
      </c>
      <c r="J92" s="46">
        <v>969.55</v>
      </c>
      <c r="K92" s="46">
        <v>1003.93</v>
      </c>
      <c r="L92" s="46">
        <v>968.42</v>
      </c>
      <c r="M92" s="46">
        <v>918.04</v>
      </c>
      <c r="N92" s="46">
        <v>1014.34</v>
      </c>
      <c r="O92" s="46">
        <v>897.42</v>
      </c>
      <c r="P92" s="46">
        <v>993.23</v>
      </c>
      <c r="Q92" s="46">
        <v>974.63</v>
      </c>
      <c r="R92" s="46">
        <v>909.98</v>
      </c>
      <c r="S92" s="46">
        <v>838.25</v>
      </c>
      <c r="T92" s="46">
        <v>894.5</v>
      </c>
      <c r="U92" s="46">
        <f t="shared" si="1"/>
        <v>12362.489999999998</v>
      </c>
    </row>
    <row r="93" spans="1:21" x14ac:dyDescent="0.2">
      <c r="A93" s="46">
        <v>286</v>
      </c>
      <c r="B93" s="46">
        <v>1</v>
      </c>
      <c r="C93" s="46">
        <v>36.18</v>
      </c>
      <c r="D93" s="46">
        <v>44.28</v>
      </c>
      <c r="E93" s="46">
        <v>15.63</v>
      </c>
      <c r="F93" s="46">
        <v>0</v>
      </c>
      <c r="G93" s="46">
        <v>0</v>
      </c>
      <c r="H93" s="46">
        <v>129.46</v>
      </c>
      <c r="I93" s="46">
        <v>151.81</v>
      </c>
      <c r="J93" s="46">
        <v>149.12</v>
      </c>
      <c r="K93" s="46">
        <v>137.79</v>
      </c>
      <c r="L93" s="46">
        <v>152.63</v>
      </c>
      <c r="M93" s="46">
        <v>153.82</v>
      </c>
      <c r="N93" s="46">
        <v>131.77000000000001</v>
      </c>
      <c r="O93" s="46">
        <v>150.41</v>
      </c>
      <c r="P93" s="46">
        <v>118.81</v>
      </c>
      <c r="Q93" s="46">
        <v>134.15</v>
      </c>
      <c r="R93" s="46">
        <v>120.13</v>
      </c>
      <c r="S93" s="46">
        <v>116.9</v>
      </c>
      <c r="T93" s="46">
        <v>142.59</v>
      </c>
      <c r="U93" s="46">
        <f t="shared" si="1"/>
        <v>1885.4800000000002</v>
      </c>
    </row>
    <row r="94" spans="1:21" x14ac:dyDescent="0.2">
      <c r="A94" s="46">
        <v>294</v>
      </c>
      <c r="B94" s="46">
        <v>1</v>
      </c>
      <c r="C94" s="46">
        <v>10.96</v>
      </c>
      <c r="D94" s="46">
        <v>1.98</v>
      </c>
      <c r="E94" s="46">
        <v>5.69</v>
      </c>
      <c r="F94" s="46">
        <v>0</v>
      </c>
      <c r="G94" s="46">
        <v>0</v>
      </c>
      <c r="H94" s="46">
        <v>22.6</v>
      </c>
      <c r="I94" s="46">
        <v>28.18</v>
      </c>
      <c r="J94" s="46">
        <v>25.31</v>
      </c>
      <c r="K94" s="46">
        <v>27.86</v>
      </c>
      <c r="L94" s="46">
        <v>28.89</v>
      </c>
      <c r="M94" s="46">
        <v>36.770000000000003</v>
      </c>
      <c r="N94" s="46">
        <v>52.94</v>
      </c>
      <c r="O94" s="46">
        <v>28.29</v>
      </c>
      <c r="P94" s="46">
        <v>29.57</v>
      </c>
      <c r="Q94" s="46">
        <v>34.21</v>
      </c>
      <c r="R94" s="46">
        <v>38.97</v>
      </c>
      <c r="S94" s="46">
        <v>30.78</v>
      </c>
      <c r="T94" s="46">
        <v>29.55</v>
      </c>
      <c r="U94" s="46">
        <f t="shared" si="1"/>
        <v>432.55</v>
      </c>
    </row>
    <row r="95" spans="1:21" x14ac:dyDescent="0.2">
      <c r="A95" s="46">
        <v>297</v>
      </c>
      <c r="B95" s="46">
        <v>1</v>
      </c>
      <c r="C95" s="46">
        <v>3.16</v>
      </c>
      <c r="D95" s="46">
        <v>0</v>
      </c>
      <c r="E95" s="46">
        <v>0</v>
      </c>
      <c r="F95" s="46">
        <v>0</v>
      </c>
      <c r="G95" s="46">
        <v>0</v>
      </c>
      <c r="H95" s="46">
        <v>26.81</v>
      </c>
      <c r="I95" s="46">
        <v>26.9</v>
      </c>
      <c r="J95" s="46">
        <v>16.78</v>
      </c>
      <c r="K95" s="46">
        <v>25.69</v>
      </c>
      <c r="L95" s="46">
        <v>14.69</v>
      </c>
      <c r="M95" s="46">
        <v>32.79</v>
      </c>
      <c r="N95" s="46">
        <v>38</v>
      </c>
      <c r="O95" s="46">
        <v>12.79</v>
      </c>
      <c r="P95" s="46">
        <v>25.97</v>
      </c>
      <c r="Q95" s="46">
        <v>26.2</v>
      </c>
      <c r="R95" s="46">
        <v>30.7</v>
      </c>
      <c r="S95" s="46">
        <v>29</v>
      </c>
      <c r="T95" s="46">
        <v>25.44</v>
      </c>
      <c r="U95" s="46">
        <f t="shared" si="1"/>
        <v>334.91999999999996</v>
      </c>
    </row>
    <row r="96" spans="1:21" x14ac:dyDescent="0.2">
      <c r="A96" s="46">
        <v>299</v>
      </c>
      <c r="B96" s="46">
        <v>1</v>
      </c>
      <c r="C96" s="46">
        <v>12.33</v>
      </c>
      <c r="D96" s="46">
        <v>0</v>
      </c>
      <c r="E96" s="46">
        <v>5.4</v>
      </c>
      <c r="F96" s="46">
        <v>0</v>
      </c>
      <c r="G96" s="46">
        <v>0</v>
      </c>
      <c r="H96" s="46">
        <v>39.07</v>
      </c>
      <c r="I96" s="46">
        <v>54</v>
      </c>
      <c r="J96" s="46">
        <v>46.89</v>
      </c>
      <c r="K96" s="46">
        <v>52.52</v>
      </c>
      <c r="L96" s="46">
        <v>61.69</v>
      </c>
      <c r="M96" s="46">
        <v>50.57</v>
      </c>
      <c r="N96" s="46">
        <v>64.099999999999994</v>
      </c>
      <c r="O96" s="46">
        <v>60.01</v>
      </c>
      <c r="P96" s="46">
        <v>54.85</v>
      </c>
      <c r="Q96" s="46">
        <v>71.56</v>
      </c>
      <c r="R96" s="46">
        <v>70.069999999999993</v>
      </c>
      <c r="S96" s="46">
        <v>59.42</v>
      </c>
      <c r="T96" s="46">
        <v>63.82</v>
      </c>
      <c r="U96" s="46">
        <f t="shared" si="1"/>
        <v>766.3</v>
      </c>
    </row>
    <row r="97" spans="1:21" x14ac:dyDescent="0.2">
      <c r="A97" s="46">
        <v>300</v>
      </c>
      <c r="B97" s="46">
        <v>1</v>
      </c>
      <c r="C97" s="46">
        <v>15.22</v>
      </c>
      <c r="D97" s="46">
        <v>0</v>
      </c>
      <c r="E97" s="46">
        <v>12.86</v>
      </c>
      <c r="F97" s="46">
        <v>0</v>
      </c>
      <c r="G97" s="46">
        <v>0</v>
      </c>
      <c r="H97" s="46">
        <v>55.15</v>
      </c>
      <c r="I97" s="46">
        <v>72.16</v>
      </c>
      <c r="J97" s="46">
        <v>61.1</v>
      </c>
      <c r="K97" s="46">
        <v>67.33</v>
      </c>
      <c r="L97" s="46">
        <v>64.23</v>
      </c>
      <c r="M97" s="46">
        <v>78.099999999999994</v>
      </c>
      <c r="N97" s="46">
        <v>98.03</v>
      </c>
      <c r="O97" s="46">
        <v>90.89</v>
      </c>
      <c r="P97" s="46">
        <v>94.27</v>
      </c>
      <c r="Q97" s="46">
        <v>93.82</v>
      </c>
      <c r="R97" s="46">
        <v>87.57</v>
      </c>
      <c r="S97" s="46">
        <v>86.8</v>
      </c>
      <c r="T97" s="46">
        <v>80.36</v>
      </c>
      <c r="U97" s="46">
        <f t="shared" si="1"/>
        <v>1057.8899999999996</v>
      </c>
    </row>
    <row r="98" spans="1:21" x14ac:dyDescent="0.2">
      <c r="A98" s="46">
        <v>306</v>
      </c>
      <c r="B98" s="46">
        <v>1</v>
      </c>
      <c r="C98" s="46">
        <v>4.0599999999999996</v>
      </c>
      <c r="D98" s="46">
        <v>4.63</v>
      </c>
      <c r="E98" s="46">
        <v>6.52</v>
      </c>
      <c r="F98" s="46">
        <v>0</v>
      </c>
      <c r="G98" s="46">
        <v>0</v>
      </c>
      <c r="H98" s="46">
        <v>14.57</v>
      </c>
      <c r="I98" s="46">
        <v>20.96</v>
      </c>
      <c r="J98" s="46">
        <v>16.96</v>
      </c>
      <c r="K98" s="46">
        <v>15</v>
      </c>
      <c r="L98" s="46">
        <v>25.73</v>
      </c>
      <c r="M98" s="46">
        <v>24.95</v>
      </c>
      <c r="N98" s="46">
        <v>22</v>
      </c>
      <c r="O98" s="46">
        <v>16.690000000000001</v>
      </c>
      <c r="P98" s="46">
        <v>18.93</v>
      </c>
      <c r="Q98" s="46">
        <v>16.04</v>
      </c>
      <c r="R98" s="46">
        <v>19.72</v>
      </c>
      <c r="S98" s="46">
        <v>14.74</v>
      </c>
      <c r="T98" s="46">
        <v>7.14</v>
      </c>
      <c r="U98" s="46">
        <f t="shared" si="1"/>
        <v>248.64</v>
      </c>
    </row>
    <row r="99" spans="1:21" x14ac:dyDescent="0.2">
      <c r="A99" s="46">
        <v>308</v>
      </c>
      <c r="B99" s="46">
        <v>1</v>
      </c>
      <c r="C99" s="46">
        <v>2.31</v>
      </c>
      <c r="D99" s="46">
        <v>8.51</v>
      </c>
      <c r="E99" s="46">
        <v>1.49</v>
      </c>
      <c r="F99" s="46">
        <v>0</v>
      </c>
      <c r="G99" s="46">
        <v>0</v>
      </c>
      <c r="H99" s="46">
        <v>30.54</v>
      </c>
      <c r="I99" s="46">
        <v>28.14</v>
      </c>
      <c r="J99" s="46">
        <v>35.53</v>
      </c>
      <c r="K99" s="46">
        <v>25.6</v>
      </c>
      <c r="L99" s="46">
        <v>24.05</v>
      </c>
      <c r="M99" s="46">
        <v>31</v>
      </c>
      <c r="N99" s="46">
        <v>43.36</v>
      </c>
      <c r="O99" s="46">
        <v>16.89</v>
      </c>
      <c r="P99" s="46">
        <v>34.46</v>
      </c>
      <c r="Q99" s="46">
        <v>30.86</v>
      </c>
      <c r="R99" s="46">
        <v>25.14</v>
      </c>
      <c r="S99" s="46">
        <v>21.47</v>
      </c>
      <c r="T99" s="46">
        <v>20.97</v>
      </c>
      <c r="U99" s="46">
        <f t="shared" si="1"/>
        <v>380.32000000000005</v>
      </c>
    </row>
    <row r="100" spans="1:21" x14ac:dyDescent="0.2">
      <c r="A100" s="46">
        <v>309</v>
      </c>
      <c r="B100" s="46">
        <v>1</v>
      </c>
      <c r="C100" s="46">
        <v>21.87</v>
      </c>
      <c r="D100" s="46">
        <v>30.73</v>
      </c>
      <c r="E100" s="46">
        <v>23.36</v>
      </c>
      <c r="F100" s="46">
        <v>3</v>
      </c>
      <c r="G100" s="46">
        <v>0</v>
      </c>
      <c r="H100" s="46">
        <v>120.3</v>
      </c>
      <c r="I100" s="46">
        <v>139.62</v>
      </c>
      <c r="J100" s="46">
        <v>121.88</v>
      </c>
      <c r="K100" s="46">
        <v>124.35</v>
      </c>
      <c r="L100" s="46">
        <v>143.9</v>
      </c>
      <c r="M100" s="46">
        <v>130.26</v>
      </c>
      <c r="N100" s="46">
        <v>154.22</v>
      </c>
      <c r="O100" s="46">
        <v>137.37</v>
      </c>
      <c r="P100" s="46">
        <v>157.78</v>
      </c>
      <c r="Q100" s="46">
        <v>140.93</v>
      </c>
      <c r="R100" s="46">
        <v>111.93</v>
      </c>
      <c r="S100" s="46">
        <v>112.7</v>
      </c>
      <c r="T100" s="46">
        <v>121.62</v>
      </c>
      <c r="U100" s="46">
        <f t="shared" si="1"/>
        <v>1795.8200000000002</v>
      </c>
    </row>
    <row r="101" spans="1:21" x14ac:dyDescent="0.2">
      <c r="A101" s="46">
        <v>314</v>
      </c>
      <c r="B101" s="46">
        <v>1</v>
      </c>
      <c r="C101" s="46">
        <v>8.0500000000000007</v>
      </c>
      <c r="D101" s="46">
        <v>1.03</v>
      </c>
      <c r="E101" s="46">
        <v>11.37</v>
      </c>
      <c r="F101" s="46">
        <v>0</v>
      </c>
      <c r="G101" s="46">
        <v>0</v>
      </c>
      <c r="H101" s="46">
        <v>50.03</v>
      </c>
      <c r="I101" s="46">
        <v>57.58</v>
      </c>
      <c r="J101" s="46">
        <v>69.14</v>
      </c>
      <c r="K101" s="46">
        <v>69.61</v>
      </c>
      <c r="L101" s="46">
        <v>62.24</v>
      </c>
      <c r="M101" s="46">
        <v>73.09</v>
      </c>
      <c r="N101" s="46">
        <v>60.92</v>
      </c>
      <c r="O101" s="46">
        <v>68.400000000000006</v>
      </c>
      <c r="P101" s="46">
        <v>76.58</v>
      </c>
      <c r="Q101" s="46">
        <v>65.27</v>
      </c>
      <c r="R101" s="46">
        <v>78.260000000000005</v>
      </c>
      <c r="S101" s="46">
        <v>72.88</v>
      </c>
      <c r="T101" s="46">
        <v>67.97</v>
      </c>
      <c r="U101" s="46">
        <f t="shared" si="1"/>
        <v>892.42000000000007</v>
      </c>
    </row>
    <row r="102" spans="1:21" x14ac:dyDescent="0.2">
      <c r="A102" s="46">
        <v>316</v>
      </c>
      <c r="B102" s="46">
        <v>1</v>
      </c>
      <c r="C102" s="46">
        <v>32.049999999999997</v>
      </c>
      <c r="D102" s="46">
        <v>19.600000000000001</v>
      </c>
      <c r="E102" s="46">
        <v>14.81</v>
      </c>
      <c r="F102" s="46">
        <v>0</v>
      </c>
      <c r="G102" s="46">
        <v>0</v>
      </c>
      <c r="H102" s="46">
        <v>66.28</v>
      </c>
      <c r="I102" s="46">
        <v>94.7</v>
      </c>
      <c r="J102" s="46">
        <v>89.61</v>
      </c>
      <c r="K102" s="46">
        <v>90.04</v>
      </c>
      <c r="L102" s="46">
        <v>109.43</v>
      </c>
      <c r="M102" s="46">
        <v>112.58</v>
      </c>
      <c r="N102" s="46">
        <v>108.95</v>
      </c>
      <c r="O102" s="46">
        <v>109.57</v>
      </c>
      <c r="P102" s="46">
        <v>104.92</v>
      </c>
      <c r="Q102" s="46">
        <v>101.4</v>
      </c>
      <c r="R102" s="46">
        <v>93.02</v>
      </c>
      <c r="S102" s="46">
        <v>103.13</v>
      </c>
      <c r="T102" s="46">
        <v>83.34</v>
      </c>
      <c r="U102" s="46">
        <f t="shared" si="1"/>
        <v>1333.43</v>
      </c>
    </row>
    <row r="103" spans="1:21" x14ac:dyDescent="0.2">
      <c r="A103" s="46">
        <v>317</v>
      </c>
      <c r="B103" s="46">
        <v>1</v>
      </c>
      <c r="C103" s="46">
        <v>16.559999999999999</v>
      </c>
      <c r="D103" s="46">
        <v>26.33</v>
      </c>
      <c r="E103" s="46">
        <v>12.69</v>
      </c>
      <c r="F103" s="46">
        <v>0</v>
      </c>
      <c r="G103" s="46">
        <v>0</v>
      </c>
      <c r="H103" s="46">
        <v>44</v>
      </c>
      <c r="I103" s="46">
        <v>78.2</v>
      </c>
      <c r="J103" s="46">
        <v>63.76</v>
      </c>
      <c r="K103" s="46">
        <v>60.65</v>
      </c>
      <c r="L103" s="46">
        <v>79.34</v>
      </c>
      <c r="M103" s="46">
        <v>73.44</v>
      </c>
      <c r="N103" s="46">
        <v>89.43</v>
      </c>
      <c r="O103" s="46">
        <v>82.64</v>
      </c>
      <c r="P103" s="46">
        <v>62.91</v>
      </c>
      <c r="Q103" s="46">
        <v>72.61</v>
      </c>
      <c r="R103" s="46">
        <v>69.08</v>
      </c>
      <c r="S103" s="46">
        <v>49.99</v>
      </c>
      <c r="T103" s="46">
        <v>64.09</v>
      </c>
      <c r="U103" s="46">
        <f t="shared" si="1"/>
        <v>945.72</v>
      </c>
    </row>
    <row r="104" spans="1:21" x14ac:dyDescent="0.2">
      <c r="A104" s="46">
        <v>318</v>
      </c>
      <c r="B104" s="46">
        <v>1</v>
      </c>
      <c r="C104" s="46">
        <v>72.47</v>
      </c>
      <c r="D104" s="46">
        <v>14.64</v>
      </c>
      <c r="E104" s="46">
        <v>41.78</v>
      </c>
      <c r="F104" s="46">
        <v>0</v>
      </c>
      <c r="G104" s="46">
        <v>0</v>
      </c>
      <c r="H104" s="46">
        <v>233.71</v>
      </c>
      <c r="I104" s="46">
        <v>274.7</v>
      </c>
      <c r="J104" s="46">
        <v>252.33</v>
      </c>
      <c r="K104" s="46">
        <v>244.77</v>
      </c>
      <c r="L104" s="46">
        <v>286.33999999999997</v>
      </c>
      <c r="M104" s="46">
        <v>286.08999999999997</v>
      </c>
      <c r="N104" s="46">
        <v>306.01</v>
      </c>
      <c r="O104" s="46">
        <v>275.54000000000002</v>
      </c>
      <c r="P104" s="46">
        <v>342.14</v>
      </c>
      <c r="Q104" s="46">
        <v>342.57</v>
      </c>
      <c r="R104" s="46">
        <v>291.35000000000002</v>
      </c>
      <c r="S104" s="46">
        <v>281.10000000000002</v>
      </c>
      <c r="T104" s="46">
        <v>304.43</v>
      </c>
      <c r="U104" s="46">
        <f t="shared" si="1"/>
        <v>3849.97</v>
      </c>
    </row>
    <row r="105" spans="1:21" x14ac:dyDescent="0.2">
      <c r="A105" s="46">
        <v>319</v>
      </c>
      <c r="B105" s="46">
        <v>1</v>
      </c>
      <c r="C105" s="46">
        <v>7.72</v>
      </c>
      <c r="D105" s="46">
        <v>11.73</v>
      </c>
      <c r="E105" s="46">
        <v>8.7200000000000006</v>
      </c>
      <c r="F105" s="46">
        <v>0</v>
      </c>
      <c r="G105" s="46">
        <v>0</v>
      </c>
      <c r="H105" s="46">
        <v>31.66</v>
      </c>
      <c r="I105" s="46">
        <v>37.36</v>
      </c>
      <c r="J105" s="46">
        <v>33.57</v>
      </c>
      <c r="K105" s="46">
        <v>46.65</v>
      </c>
      <c r="L105" s="46">
        <v>40.71</v>
      </c>
      <c r="M105" s="46">
        <v>45.93</v>
      </c>
      <c r="N105" s="46">
        <v>52.18</v>
      </c>
      <c r="O105" s="46">
        <v>46.98</v>
      </c>
      <c r="P105" s="46">
        <v>42.48</v>
      </c>
      <c r="Q105" s="46">
        <v>33.86</v>
      </c>
      <c r="R105" s="46">
        <v>47.06</v>
      </c>
      <c r="S105" s="46">
        <v>41.1</v>
      </c>
      <c r="T105" s="46">
        <v>46.27</v>
      </c>
      <c r="U105" s="46">
        <f t="shared" si="1"/>
        <v>573.98</v>
      </c>
    </row>
    <row r="106" spans="1:21" x14ac:dyDescent="0.2">
      <c r="A106" s="46">
        <v>323</v>
      </c>
      <c r="B106" s="46">
        <v>2</v>
      </c>
      <c r="C106" s="46">
        <v>1.02</v>
      </c>
      <c r="D106" s="46">
        <v>0</v>
      </c>
      <c r="E106" s="46">
        <v>2.93</v>
      </c>
      <c r="F106" s="46">
        <v>0</v>
      </c>
      <c r="G106" s="46">
        <v>0</v>
      </c>
      <c r="H106" s="46">
        <v>0.04</v>
      </c>
      <c r="I106" s="46">
        <v>1.76</v>
      </c>
      <c r="J106" s="46">
        <v>3</v>
      </c>
      <c r="K106" s="46">
        <v>3.76</v>
      </c>
      <c r="L106" s="46">
        <v>2</v>
      </c>
      <c r="M106" s="46">
        <v>3</v>
      </c>
      <c r="N106" s="46">
        <v>5</v>
      </c>
      <c r="O106" s="46">
        <v>2</v>
      </c>
      <c r="P106" s="46">
        <v>2.99</v>
      </c>
      <c r="Q106" s="46">
        <v>1.07</v>
      </c>
      <c r="R106" s="46">
        <v>1</v>
      </c>
      <c r="S106" s="46">
        <v>2</v>
      </c>
      <c r="T106" s="46">
        <v>3</v>
      </c>
      <c r="U106" s="46">
        <f t="shared" si="1"/>
        <v>34.57</v>
      </c>
    </row>
    <row r="107" spans="1:21" x14ac:dyDescent="0.2">
      <c r="A107" s="46">
        <v>330</v>
      </c>
      <c r="B107" s="46">
        <v>1</v>
      </c>
      <c r="C107" s="46">
        <v>3.8</v>
      </c>
      <c r="D107" s="46">
        <v>2.95</v>
      </c>
      <c r="E107" s="46">
        <v>3</v>
      </c>
      <c r="F107" s="46">
        <v>0</v>
      </c>
      <c r="G107" s="46">
        <v>0</v>
      </c>
      <c r="H107" s="46">
        <v>13.83</v>
      </c>
      <c r="I107" s="46">
        <v>10.33</v>
      </c>
      <c r="J107" s="46">
        <v>16.45</v>
      </c>
      <c r="K107" s="46">
        <v>14.76</v>
      </c>
      <c r="L107" s="46">
        <v>14.58</v>
      </c>
      <c r="M107" s="46">
        <v>15.64</v>
      </c>
      <c r="N107" s="46">
        <v>19.48</v>
      </c>
      <c r="O107" s="46">
        <v>23</v>
      </c>
      <c r="P107" s="46">
        <v>15.82</v>
      </c>
      <c r="Q107" s="46">
        <v>27.75</v>
      </c>
      <c r="R107" s="46">
        <v>22.61</v>
      </c>
      <c r="S107" s="46">
        <v>19.2</v>
      </c>
      <c r="T107" s="46">
        <v>14.67</v>
      </c>
      <c r="U107" s="46">
        <f t="shared" si="1"/>
        <v>237.86999999999998</v>
      </c>
    </row>
    <row r="108" spans="1:21" x14ac:dyDescent="0.2">
      <c r="A108" s="46">
        <v>332</v>
      </c>
      <c r="B108" s="46">
        <v>1</v>
      </c>
      <c r="C108" s="46">
        <v>25.2</v>
      </c>
      <c r="D108" s="46">
        <v>1.02</v>
      </c>
      <c r="E108" s="46">
        <v>25.7</v>
      </c>
      <c r="F108" s="46">
        <v>0</v>
      </c>
      <c r="G108" s="46">
        <v>0</v>
      </c>
      <c r="H108" s="46">
        <v>94.45</v>
      </c>
      <c r="I108" s="46">
        <v>107.31</v>
      </c>
      <c r="J108" s="46">
        <v>111.88</v>
      </c>
      <c r="K108" s="46">
        <v>125.73</v>
      </c>
      <c r="L108" s="46">
        <v>122.37</v>
      </c>
      <c r="M108" s="46">
        <v>126.41</v>
      </c>
      <c r="N108" s="46">
        <v>145.09</v>
      </c>
      <c r="O108" s="46">
        <v>133.68</v>
      </c>
      <c r="P108" s="46">
        <v>128.29</v>
      </c>
      <c r="Q108" s="46">
        <v>131.32</v>
      </c>
      <c r="R108" s="46">
        <v>120.04</v>
      </c>
      <c r="S108" s="46">
        <v>118.72</v>
      </c>
      <c r="T108" s="46">
        <v>131.16</v>
      </c>
      <c r="U108" s="46">
        <f t="shared" si="1"/>
        <v>1648.3700000000001</v>
      </c>
    </row>
    <row r="109" spans="1:21" x14ac:dyDescent="0.2">
      <c r="A109" s="46">
        <v>333</v>
      </c>
      <c r="B109" s="46">
        <v>1</v>
      </c>
      <c r="C109" s="46">
        <v>7.02</v>
      </c>
      <c r="D109" s="46">
        <v>0.46</v>
      </c>
      <c r="E109" s="46">
        <v>7.56</v>
      </c>
      <c r="F109" s="46">
        <v>0</v>
      </c>
      <c r="G109" s="46">
        <v>0</v>
      </c>
      <c r="H109" s="46">
        <v>31.87</v>
      </c>
      <c r="I109" s="46">
        <v>38.119999999999997</v>
      </c>
      <c r="J109" s="46">
        <v>32.29</v>
      </c>
      <c r="K109" s="46">
        <v>39.74</v>
      </c>
      <c r="L109" s="46">
        <v>39.42</v>
      </c>
      <c r="M109" s="46">
        <v>34.869999999999997</v>
      </c>
      <c r="N109" s="46">
        <v>42.01</v>
      </c>
      <c r="O109" s="46">
        <v>41.15</v>
      </c>
      <c r="P109" s="46">
        <v>45.42</v>
      </c>
      <c r="Q109" s="46">
        <v>43.03</v>
      </c>
      <c r="R109" s="46">
        <v>42.04</v>
      </c>
      <c r="S109" s="46">
        <v>46.07</v>
      </c>
      <c r="T109" s="46">
        <v>46.91</v>
      </c>
      <c r="U109" s="46">
        <f t="shared" si="1"/>
        <v>537.98</v>
      </c>
    </row>
    <row r="110" spans="1:21" x14ac:dyDescent="0.2">
      <c r="A110" s="46">
        <v>345</v>
      </c>
      <c r="B110" s="46">
        <v>1</v>
      </c>
      <c r="C110" s="46">
        <v>5.93</v>
      </c>
      <c r="D110" s="46">
        <v>0</v>
      </c>
      <c r="E110" s="46">
        <v>10.67</v>
      </c>
      <c r="F110" s="46">
        <v>0</v>
      </c>
      <c r="G110" s="46">
        <v>0</v>
      </c>
      <c r="H110" s="46">
        <v>78.11</v>
      </c>
      <c r="I110" s="46">
        <v>77.11</v>
      </c>
      <c r="J110" s="46">
        <v>99.59</v>
      </c>
      <c r="K110" s="46">
        <v>97.64</v>
      </c>
      <c r="L110" s="46">
        <v>98.24</v>
      </c>
      <c r="M110" s="46">
        <v>114.38</v>
      </c>
      <c r="N110" s="46">
        <v>113.44</v>
      </c>
      <c r="O110" s="46">
        <v>108.54</v>
      </c>
      <c r="P110" s="46">
        <v>97.83</v>
      </c>
      <c r="Q110" s="46">
        <v>111.26</v>
      </c>
      <c r="R110" s="46">
        <v>114.51</v>
      </c>
      <c r="S110" s="46">
        <v>103.63</v>
      </c>
      <c r="T110" s="46">
        <v>105.16</v>
      </c>
      <c r="U110" s="46">
        <f t="shared" si="1"/>
        <v>1336.0400000000002</v>
      </c>
    </row>
    <row r="111" spans="1:21" x14ac:dyDescent="0.2">
      <c r="A111" s="46">
        <v>347</v>
      </c>
      <c r="B111" s="46">
        <v>1</v>
      </c>
      <c r="C111" s="46">
        <v>45.78</v>
      </c>
      <c r="D111" s="46">
        <v>56.17</v>
      </c>
      <c r="E111" s="46">
        <v>37.549999999999997</v>
      </c>
      <c r="F111" s="46">
        <v>0</v>
      </c>
      <c r="G111" s="46">
        <v>0</v>
      </c>
      <c r="H111" s="46">
        <v>327.63</v>
      </c>
      <c r="I111" s="46">
        <v>335.37</v>
      </c>
      <c r="J111" s="46">
        <v>361.04</v>
      </c>
      <c r="K111" s="46">
        <v>343.78</v>
      </c>
      <c r="L111" s="46">
        <v>364.83</v>
      </c>
      <c r="M111" s="46">
        <v>328.23</v>
      </c>
      <c r="N111" s="46">
        <v>362.05</v>
      </c>
      <c r="O111" s="46">
        <v>355.78</v>
      </c>
      <c r="P111" s="46">
        <v>389.79</v>
      </c>
      <c r="Q111" s="46">
        <v>455.37</v>
      </c>
      <c r="R111" s="46">
        <v>391.66</v>
      </c>
      <c r="S111" s="46">
        <v>308.24</v>
      </c>
      <c r="T111" s="46">
        <v>279.69</v>
      </c>
      <c r="U111" s="46">
        <f t="shared" si="1"/>
        <v>4742.9599999999991</v>
      </c>
    </row>
    <row r="112" spans="1:21" x14ac:dyDescent="0.2">
      <c r="A112" s="46">
        <v>356</v>
      </c>
      <c r="B112" s="46">
        <v>1</v>
      </c>
      <c r="C112" s="46">
        <v>1.21</v>
      </c>
      <c r="D112" s="46">
        <v>0</v>
      </c>
      <c r="E112" s="46">
        <v>3</v>
      </c>
      <c r="F112" s="46">
        <v>0</v>
      </c>
      <c r="G112" s="46">
        <v>0</v>
      </c>
      <c r="H112" s="46">
        <v>6</v>
      </c>
      <c r="I112" s="46">
        <v>10.89</v>
      </c>
      <c r="J112" s="46">
        <v>9.4499999999999993</v>
      </c>
      <c r="K112" s="46">
        <v>14</v>
      </c>
      <c r="L112" s="46">
        <v>12.76</v>
      </c>
      <c r="M112" s="46">
        <v>13.76</v>
      </c>
      <c r="N112" s="46">
        <v>16.45</v>
      </c>
      <c r="O112" s="46">
        <v>5.43</v>
      </c>
      <c r="P112" s="46">
        <v>9.9600000000000009</v>
      </c>
      <c r="Q112" s="46">
        <v>12.85</v>
      </c>
      <c r="R112" s="46">
        <v>8</v>
      </c>
      <c r="S112" s="46">
        <v>7</v>
      </c>
      <c r="T112" s="46">
        <v>11</v>
      </c>
      <c r="U112" s="46">
        <f t="shared" si="1"/>
        <v>141.76</v>
      </c>
    </row>
    <row r="113" spans="1:21" x14ac:dyDescent="0.2">
      <c r="A113" s="46">
        <v>361</v>
      </c>
      <c r="B113" s="46">
        <v>1</v>
      </c>
      <c r="C113" s="46">
        <v>18.809999999999999</v>
      </c>
      <c r="D113" s="46">
        <v>2.4</v>
      </c>
      <c r="E113" s="46">
        <v>15.21</v>
      </c>
      <c r="F113" s="46">
        <v>0.37</v>
      </c>
      <c r="G113" s="46">
        <v>0</v>
      </c>
      <c r="H113" s="46">
        <v>65.66</v>
      </c>
      <c r="I113" s="46">
        <v>71.77</v>
      </c>
      <c r="J113" s="46">
        <v>87.24</v>
      </c>
      <c r="K113" s="46">
        <v>80.3</v>
      </c>
      <c r="L113" s="46">
        <v>98.97</v>
      </c>
      <c r="M113" s="46">
        <v>95.48</v>
      </c>
      <c r="N113" s="46">
        <v>81.56</v>
      </c>
      <c r="O113" s="46">
        <v>91.74</v>
      </c>
      <c r="P113" s="46">
        <v>91.81</v>
      </c>
      <c r="Q113" s="46">
        <v>103.75</v>
      </c>
      <c r="R113" s="46">
        <v>92.16</v>
      </c>
      <c r="S113" s="46">
        <v>109.04</v>
      </c>
      <c r="T113" s="46">
        <v>92.42</v>
      </c>
      <c r="U113" s="46">
        <f t="shared" si="1"/>
        <v>1198.69</v>
      </c>
    </row>
    <row r="114" spans="1:21" x14ac:dyDescent="0.2">
      <c r="A114" s="46">
        <v>362</v>
      </c>
      <c r="B114" s="46">
        <v>1</v>
      </c>
      <c r="C114" s="46">
        <v>0.09</v>
      </c>
      <c r="D114" s="46">
        <v>0</v>
      </c>
      <c r="E114" s="46">
        <v>1.85</v>
      </c>
      <c r="F114" s="46">
        <v>0</v>
      </c>
      <c r="G114" s="46">
        <v>0</v>
      </c>
      <c r="H114" s="46">
        <v>6.91</v>
      </c>
      <c r="I114" s="46">
        <v>11.93</v>
      </c>
      <c r="J114" s="46">
        <v>20</v>
      </c>
      <c r="K114" s="46">
        <v>14.01</v>
      </c>
      <c r="L114" s="46">
        <v>16</v>
      </c>
      <c r="M114" s="46">
        <v>16.38</v>
      </c>
      <c r="N114" s="46">
        <v>21</v>
      </c>
      <c r="O114" s="46">
        <v>17.989999999999998</v>
      </c>
      <c r="P114" s="46">
        <v>11.99</v>
      </c>
      <c r="Q114" s="46">
        <v>16.25</v>
      </c>
      <c r="R114" s="46">
        <v>11.72</v>
      </c>
      <c r="S114" s="46">
        <v>15.17</v>
      </c>
      <c r="T114" s="46">
        <v>15.8</v>
      </c>
      <c r="U114" s="46">
        <f t="shared" si="1"/>
        <v>197.08999999999997</v>
      </c>
    </row>
    <row r="115" spans="1:21" x14ac:dyDescent="0.2">
      <c r="A115" s="46">
        <v>363</v>
      </c>
      <c r="B115" s="46">
        <v>1</v>
      </c>
      <c r="C115" s="46">
        <v>4.3899999999999997</v>
      </c>
      <c r="D115" s="46">
        <v>0.57999999999999996</v>
      </c>
      <c r="E115" s="46">
        <v>0</v>
      </c>
      <c r="F115" s="46">
        <v>0</v>
      </c>
      <c r="G115" s="46">
        <v>0</v>
      </c>
      <c r="H115" s="46">
        <v>4.3600000000000003</v>
      </c>
      <c r="I115" s="46">
        <v>8.6300000000000008</v>
      </c>
      <c r="J115" s="46">
        <v>14</v>
      </c>
      <c r="K115" s="46">
        <v>13.61</v>
      </c>
      <c r="L115" s="46">
        <v>7</v>
      </c>
      <c r="M115" s="46">
        <v>9.0299999999999994</v>
      </c>
      <c r="N115" s="46">
        <v>15.13</v>
      </c>
      <c r="O115" s="46">
        <v>12.18</v>
      </c>
      <c r="P115" s="46">
        <v>8</v>
      </c>
      <c r="Q115" s="46">
        <v>9.98</v>
      </c>
      <c r="R115" s="46">
        <v>12</v>
      </c>
      <c r="S115" s="46">
        <v>8.36</v>
      </c>
      <c r="T115" s="46">
        <v>12.96</v>
      </c>
      <c r="U115" s="46">
        <f t="shared" si="1"/>
        <v>140.21</v>
      </c>
    </row>
    <row r="116" spans="1:21" x14ac:dyDescent="0.2">
      <c r="A116" s="46">
        <v>378</v>
      </c>
      <c r="B116" s="46">
        <v>1</v>
      </c>
      <c r="C116" s="46">
        <v>5.59</v>
      </c>
      <c r="D116" s="46">
        <v>0.57999999999999996</v>
      </c>
      <c r="E116" s="46">
        <v>8.82</v>
      </c>
      <c r="F116" s="46">
        <v>0.55000000000000004</v>
      </c>
      <c r="G116" s="46">
        <v>0</v>
      </c>
      <c r="H116" s="46">
        <v>26.45</v>
      </c>
      <c r="I116" s="46">
        <v>29.29</v>
      </c>
      <c r="J116" s="46">
        <v>36.049999999999997</v>
      </c>
      <c r="K116" s="46">
        <v>41.79</v>
      </c>
      <c r="L116" s="46">
        <v>33.01</v>
      </c>
      <c r="M116" s="46">
        <v>39.65</v>
      </c>
      <c r="N116" s="46">
        <v>40</v>
      </c>
      <c r="O116" s="46">
        <v>31.28</v>
      </c>
      <c r="P116" s="46">
        <v>43.86</v>
      </c>
      <c r="Q116" s="46">
        <v>33.020000000000003</v>
      </c>
      <c r="R116" s="46">
        <v>43.48</v>
      </c>
      <c r="S116" s="46">
        <v>46.83</v>
      </c>
      <c r="T116" s="46">
        <v>33.24</v>
      </c>
      <c r="U116" s="46">
        <f t="shared" si="1"/>
        <v>493.48999999999995</v>
      </c>
    </row>
    <row r="117" spans="1:21" x14ac:dyDescent="0.2">
      <c r="A117" s="46">
        <v>381</v>
      </c>
      <c r="B117" s="46">
        <v>1</v>
      </c>
      <c r="C117" s="46">
        <v>13.27</v>
      </c>
      <c r="D117" s="46">
        <v>0</v>
      </c>
      <c r="E117" s="46">
        <v>14.22</v>
      </c>
      <c r="F117" s="46">
        <v>0</v>
      </c>
      <c r="G117" s="46">
        <v>0</v>
      </c>
      <c r="H117" s="46">
        <v>97.08</v>
      </c>
      <c r="I117" s="46">
        <v>115.14</v>
      </c>
      <c r="J117" s="46">
        <v>126.48</v>
      </c>
      <c r="K117" s="46">
        <v>140.22</v>
      </c>
      <c r="L117" s="46">
        <v>149.81</v>
      </c>
      <c r="M117" s="46">
        <v>149.36000000000001</v>
      </c>
      <c r="N117" s="46">
        <v>148.13999999999999</v>
      </c>
      <c r="O117" s="46">
        <v>128.38</v>
      </c>
      <c r="P117" s="46">
        <v>133.15</v>
      </c>
      <c r="Q117" s="46">
        <v>119.28</v>
      </c>
      <c r="R117" s="46">
        <v>132.35</v>
      </c>
      <c r="S117" s="46">
        <v>129.74</v>
      </c>
      <c r="T117" s="46">
        <v>128.32</v>
      </c>
      <c r="U117" s="46">
        <f t="shared" si="1"/>
        <v>1724.9399999999998</v>
      </c>
    </row>
    <row r="118" spans="1:21" x14ac:dyDescent="0.2">
      <c r="A118" s="46">
        <v>390</v>
      </c>
      <c r="B118" s="46">
        <v>1</v>
      </c>
      <c r="C118" s="46">
        <v>4.5599999999999996</v>
      </c>
      <c r="D118" s="46">
        <v>8.69</v>
      </c>
      <c r="E118" s="46">
        <v>6.69</v>
      </c>
      <c r="F118" s="46">
        <v>1</v>
      </c>
      <c r="G118" s="46">
        <v>0</v>
      </c>
      <c r="H118" s="46">
        <v>34.4</v>
      </c>
      <c r="I118" s="46">
        <v>24</v>
      </c>
      <c r="J118" s="46">
        <v>38.68</v>
      </c>
      <c r="K118" s="46">
        <v>23.95</v>
      </c>
      <c r="L118" s="46">
        <v>32</v>
      </c>
      <c r="M118" s="46">
        <v>32</v>
      </c>
      <c r="N118" s="46">
        <v>38.130000000000003</v>
      </c>
      <c r="O118" s="46">
        <v>41</v>
      </c>
      <c r="P118" s="46">
        <v>36.020000000000003</v>
      </c>
      <c r="Q118" s="46">
        <v>50.18</v>
      </c>
      <c r="R118" s="46">
        <v>28.49</v>
      </c>
      <c r="S118" s="46">
        <v>37.479999999999997</v>
      </c>
      <c r="T118" s="46">
        <v>22.89</v>
      </c>
      <c r="U118" s="46">
        <f t="shared" si="1"/>
        <v>460.16</v>
      </c>
    </row>
    <row r="119" spans="1:21" x14ac:dyDescent="0.2">
      <c r="A119" s="46">
        <v>391</v>
      </c>
      <c r="B119" s="46">
        <v>1</v>
      </c>
      <c r="C119" s="46">
        <v>3.82</v>
      </c>
      <c r="D119" s="46">
        <v>0</v>
      </c>
      <c r="E119" s="46">
        <v>0.04</v>
      </c>
      <c r="F119" s="46">
        <v>0</v>
      </c>
      <c r="G119" s="46">
        <v>0</v>
      </c>
      <c r="H119" s="46">
        <v>13.62</v>
      </c>
      <c r="I119" s="46">
        <v>19.95</v>
      </c>
      <c r="J119" s="46">
        <v>16.55</v>
      </c>
      <c r="K119" s="46">
        <v>19.68</v>
      </c>
      <c r="L119" s="46">
        <v>26.03</v>
      </c>
      <c r="M119" s="46">
        <v>31.89</v>
      </c>
      <c r="N119" s="46">
        <v>33.01</v>
      </c>
      <c r="O119" s="46">
        <v>31.76</v>
      </c>
      <c r="P119" s="46">
        <v>34.81</v>
      </c>
      <c r="Q119" s="46">
        <v>29.66</v>
      </c>
      <c r="R119" s="46">
        <v>35.770000000000003</v>
      </c>
      <c r="S119" s="46">
        <v>36.28</v>
      </c>
      <c r="T119" s="46">
        <v>29.81</v>
      </c>
      <c r="U119" s="46">
        <f t="shared" si="1"/>
        <v>362.68</v>
      </c>
    </row>
    <row r="120" spans="1:21" x14ac:dyDescent="0.2">
      <c r="A120" s="46">
        <v>402</v>
      </c>
      <c r="B120" s="46">
        <v>1</v>
      </c>
      <c r="C120" s="46">
        <v>1.67</v>
      </c>
      <c r="D120" s="46">
        <v>3.6</v>
      </c>
      <c r="E120" s="46">
        <v>0</v>
      </c>
      <c r="F120" s="46">
        <v>0</v>
      </c>
      <c r="G120" s="46">
        <v>0</v>
      </c>
      <c r="H120" s="46">
        <v>11.76</v>
      </c>
      <c r="I120" s="46">
        <v>17</v>
      </c>
      <c r="J120" s="46">
        <v>8</v>
      </c>
      <c r="K120" s="46">
        <v>7.39</v>
      </c>
      <c r="L120" s="46">
        <v>10.42</v>
      </c>
      <c r="M120" s="46">
        <v>7.85</v>
      </c>
      <c r="N120" s="46">
        <v>11.02</v>
      </c>
      <c r="O120" s="46">
        <v>7.61</v>
      </c>
      <c r="P120" s="46">
        <v>7.52</v>
      </c>
      <c r="Q120" s="46">
        <v>12.02</v>
      </c>
      <c r="R120" s="46">
        <v>7.95</v>
      </c>
      <c r="S120" s="46">
        <v>12.91</v>
      </c>
      <c r="T120" s="46">
        <v>14.24</v>
      </c>
      <c r="U120" s="46">
        <f t="shared" si="1"/>
        <v>140.95999999999998</v>
      </c>
    </row>
    <row r="121" spans="1:21" x14ac:dyDescent="0.2">
      <c r="A121" s="46">
        <v>403</v>
      </c>
      <c r="B121" s="46">
        <v>1</v>
      </c>
      <c r="C121" s="46">
        <v>3.33</v>
      </c>
      <c r="D121" s="46">
        <v>0</v>
      </c>
      <c r="E121" s="46">
        <v>3.51</v>
      </c>
      <c r="F121" s="46">
        <v>0</v>
      </c>
      <c r="G121" s="46">
        <v>0</v>
      </c>
      <c r="H121" s="46">
        <v>16.25</v>
      </c>
      <c r="I121" s="46">
        <v>14.01</v>
      </c>
      <c r="J121" s="46">
        <v>16</v>
      </c>
      <c r="K121" s="46">
        <v>20.010000000000002</v>
      </c>
      <c r="L121" s="46">
        <v>13.9</v>
      </c>
      <c r="M121" s="46">
        <v>10.8</v>
      </c>
      <c r="N121" s="46">
        <v>15</v>
      </c>
      <c r="O121" s="46">
        <v>16</v>
      </c>
      <c r="P121" s="46">
        <v>10</v>
      </c>
      <c r="Q121" s="46">
        <v>16.87</v>
      </c>
      <c r="R121" s="46">
        <v>16.989999999999998</v>
      </c>
      <c r="S121" s="46">
        <v>8</v>
      </c>
      <c r="T121" s="46">
        <v>10.76</v>
      </c>
      <c r="U121" s="46">
        <f t="shared" si="1"/>
        <v>191.43</v>
      </c>
    </row>
    <row r="122" spans="1:21" x14ac:dyDescent="0.2">
      <c r="A122" s="46">
        <v>404</v>
      </c>
      <c r="B122" s="46">
        <v>1</v>
      </c>
      <c r="C122" s="46">
        <v>2.41</v>
      </c>
      <c r="D122" s="46">
        <v>0.17</v>
      </c>
      <c r="E122" s="46">
        <v>1.8</v>
      </c>
      <c r="F122" s="46">
        <v>0</v>
      </c>
      <c r="G122" s="46">
        <v>0</v>
      </c>
      <c r="H122" s="46">
        <v>12.59</v>
      </c>
      <c r="I122" s="46">
        <v>12.31</v>
      </c>
      <c r="J122" s="46">
        <v>18.37</v>
      </c>
      <c r="K122" s="46">
        <v>17</v>
      </c>
      <c r="L122" s="46">
        <v>14.76</v>
      </c>
      <c r="M122" s="46">
        <v>29.23</v>
      </c>
      <c r="N122" s="46">
        <v>22.52</v>
      </c>
      <c r="O122" s="46">
        <v>16.04</v>
      </c>
      <c r="P122" s="46">
        <v>27.25</v>
      </c>
      <c r="Q122" s="46">
        <v>8.24</v>
      </c>
      <c r="R122" s="46">
        <v>20.329999999999998</v>
      </c>
      <c r="S122" s="46">
        <v>16.34</v>
      </c>
      <c r="T122" s="46">
        <v>11.06</v>
      </c>
      <c r="U122" s="46">
        <f t="shared" si="1"/>
        <v>230.42000000000004</v>
      </c>
    </row>
    <row r="123" spans="1:21" x14ac:dyDescent="0.2">
      <c r="A123" s="46">
        <v>413</v>
      </c>
      <c r="B123" s="46">
        <v>1</v>
      </c>
      <c r="C123" s="46">
        <v>44.17</v>
      </c>
      <c r="D123" s="46">
        <v>44.31</v>
      </c>
      <c r="E123" s="46">
        <v>36.229999999999997</v>
      </c>
      <c r="F123" s="46">
        <v>0</v>
      </c>
      <c r="G123" s="46">
        <v>0</v>
      </c>
      <c r="H123" s="46">
        <v>145.16999999999999</v>
      </c>
      <c r="I123" s="46">
        <v>180.58</v>
      </c>
      <c r="J123" s="46">
        <v>177.82</v>
      </c>
      <c r="K123" s="46">
        <v>181.77</v>
      </c>
      <c r="L123" s="46">
        <v>201.32</v>
      </c>
      <c r="M123" s="46">
        <v>177.37</v>
      </c>
      <c r="N123" s="46">
        <v>163.04</v>
      </c>
      <c r="O123" s="46">
        <v>183.35</v>
      </c>
      <c r="P123" s="46">
        <v>174.54</v>
      </c>
      <c r="Q123" s="46">
        <v>190.51</v>
      </c>
      <c r="R123" s="46">
        <v>203.91</v>
      </c>
      <c r="S123" s="46">
        <v>202.83</v>
      </c>
      <c r="T123" s="46">
        <v>217.02</v>
      </c>
      <c r="U123" s="46">
        <f t="shared" si="1"/>
        <v>2523.9399999999996</v>
      </c>
    </row>
    <row r="124" spans="1:21" x14ac:dyDescent="0.2">
      <c r="A124" s="46">
        <v>414</v>
      </c>
      <c r="B124" s="46">
        <v>1</v>
      </c>
      <c r="C124" s="46">
        <v>4.74</v>
      </c>
      <c r="D124" s="46">
        <v>0</v>
      </c>
      <c r="E124" s="46">
        <v>6.45</v>
      </c>
      <c r="F124" s="46">
        <v>0</v>
      </c>
      <c r="G124" s="46">
        <v>0</v>
      </c>
      <c r="H124" s="46">
        <v>13.52</v>
      </c>
      <c r="I124" s="46">
        <v>37.79</v>
      </c>
      <c r="J124" s="46">
        <v>26.26</v>
      </c>
      <c r="K124" s="46">
        <v>26.33</v>
      </c>
      <c r="L124" s="46">
        <v>26.54</v>
      </c>
      <c r="M124" s="46">
        <v>28.28</v>
      </c>
      <c r="N124" s="46">
        <v>30.78</v>
      </c>
      <c r="O124" s="46">
        <v>26.17</v>
      </c>
      <c r="P124" s="46">
        <v>22.07</v>
      </c>
      <c r="Q124" s="46">
        <v>41.08</v>
      </c>
      <c r="R124" s="46">
        <v>34.82</v>
      </c>
      <c r="S124" s="46">
        <v>46.54</v>
      </c>
      <c r="T124" s="46">
        <v>37.11</v>
      </c>
      <c r="U124" s="46">
        <f t="shared" si="1"/>
        <v>408.48</v>
      </c>
    </row>
    <row r="125" spans="1:21" x14ac:dyDescent="0.2">
      <c r="A125" s="46">
        <v>415</v>
      </c>
      <c r="B125" s="46">
        <v>1</v>
      </c>
      <c r="C125" s="46">
        <v>1</v>
      </c>
      <c r="D125" s="46">
        <v>2.13</v>
      </c>
      <c r="E125" s="46">
        <v>1.64</v>
      </c>
      <c r="F125" s="46">
        <v>0</v>
      </c>
      <c r="G125" s="46">
        <v>0</v>
      </c>
      <c r="H125" s="46">
        <v>13.36</v>
      </c>
      <c r="I125" s="46">
        <v>13.89</v>
      </c>
      <c r="J125" s="46">
        <v>13.02</v>
      </c>
      <c r="K125" s="46">
        <v>11.11</v>
      </c>
      <c r="L125" s="46">
        <v>14.7</v>
      </c>
      <c r="M125" s="46">
        <v>10.61</v>
      </c>
      <c r="N125" s="46">
        <v>15.55</v>
      </c>
      <c r="O125" s="46">
        <v>16.55</v>
      </c>
      <c r="P125" s="46">
        <v>6.8</v>
      </c>
      <c r="Q125" s="46">
        <v>14</v>
      </c>
      <c r="R125" s="46">
        <v>11</v>
      </c>
      <c r="S125" s="46">
        <v>15.87</v>
      </c>
      <c r="T125" s="46">
        <v>18.45</v>
      </c>
      <c r="U125" s="46">
        <f t="shared" si="1"/>
        <v>179.67999999999998</v>
      </c>
    </row>
    <row r="126" spans="1:21" x14ac:dyDescent="0.2">
      <c r="A126" s="46">
        <v>423</v>
      </c>
      <c r="B126" s="46">
        <v>1</v>
      </c>
      <c r="C126" s="46">
        <v>36.479999999999997</v>
      </c>
      <c r="D126" s="46">
        <v>2.0699999999999998</v>
      </c>
      <c r="E126" s="46">
        <v>36.659999999999997</v>
      </c>
      <c r="F126" s="46">
        <v>0</v>
      </c>
      <c r="G126" s="46">
        <v>0</v>
      </c>
      <c r="H126" s="46">
        <v>170.03</v>
      </c>
      <c r="I126" s="46">
        <v>193.21</v>
      </c>
      <c r="J126" s="46">
        <v>199.44</v>
      </c>
      <c r="K126" s="46">
        <v>204.56</v>
      </c>
      <c r="L126" s="46">
        <v>206.15</v>
      </c>
      <c r="M126" s="46">
        <v>196.77</v>
      </c>
      <c r="N126" s="46">
        <v>231.55</v>
      </c>
      <c r="O126" s="46">
        <v>203.27</v>
      </c>
      <c r="P126" s="46">
        <v>234.4</v>
      </c>
      <c r="Q126" s="46">
        <v>239.65</v>
      </c>
      <c r="R126" s="46">
        <v>242.94</v>
      </c>
      <c r="S126" s="46">
        <v>211.8</v>
      </c>
      <c r="T126" s="46">
        <v>194.84</v>
      </c>
      <c r="U126" s="46">
        <f t="shared" si="1"/>
        <v>2803.8200000000006</v>
      </c>
    </row>
    <row r="127" spans="1:21" x14ac:dyDescent="0.2">
      <c r="A127" s="46">
        <v>424</v>
      </c>
      <c r="B127" s="46">
        <v>1</v>
      </c>
      <c r="C127" s="46">
        <v>2.92</v>
      </c>
      <c r="D127" s="46">
        <v>0</v>
      </c>
      <c r="E127" s="46">
        <v>4</v>
      </c>
      <c r="F127" s="46">
        <v>0</v>
      </c>
      <c r="G127" s="46">
        <v>0</v>
      </c>
      <c r="H127" s="46">
        <v>42</v>
      </c>
      <c r="I127" s="46">
        <v>38.42</v>
      </c>
      <c r="J127" s="46">
        <v>42.34</v>
      </c>
      <c r="K127" s="46">
        <v>34.200000000000003</v>
      </c>
      <c r="L127" s="46">
        <v>39.619999999999997</v>
      </c>
      <c r="M127" s="46">
        <v>48.94</v>
      </c>
      <c r="N127" s="46">
        <v>40.58</v>
      </c>
      <c r="O127" s="46">
        <v>53.18</v>
      </c>
      <c r="P127" s="46">
        <v>34.71</v>
      </c>
      <c r="Q127" s="46">
        <v>38.06</v>
      </c>
      <c r="R127" s="46">
        <v>46.66</v>
      </c>
      <c r="S127" s="46">
        <v>35.01</v>
      </c>
      <c r="T127" s="46">
        <v>37.81</v>
      </c>
      <c r="U127" s="46">
        <f t="shared" si="1"/>
        <v>538.45000000000005</v>
      </c>
    </row>
    <row r="128" spans="1:21" x14ac:dyDescent="0.2">
      <c r="A128" s="46">
        <v>432</v>
      </c>
      <c r="B128" s="46">
        <v>1</v>
      </c>
      <c r="C128" s="46">
        <v>10.24</v>
      </c>
      <c r="D128" s="46">
        <v>11</v>
      </c>
      <c r="E128" s="46">
        <v>15.36</v>
      </c>
      <c r="F128" s="46">
        <v>0</v>
      </c>
      <c r="G128" s="46">
        <v>0</v>
      </c>
      <c r="H128" s="46">
        <v>56.38</v>
      </c>
      <c r="I128" s="46">
        <v>71.66</v>
      </c>
      <c r="J128" s="46">
        <v>58.93</v>
      </c>
      <c r="K128" s="46">
        <v>68.930000000000007</v>
      </c>
      <c r="L128" s="46">
        <v>63.07</v>
      </c>
      <c r="M128" s="46">
        <v>62.41</v>
      </c>
      <c r="N128" s="46">
        <v>51.99</v>
      </c>
      <c r="O128" s="46">
        <v>47.49</v>
      </c>
      <c r="P128" s="46">
        <v>52.09</v>
      </c>
      <c r="Q128" s="46">
        <v>54.94</v>
      </c>
      <c r="R128" s="46">
        <v>53.2</v>
      </c>
      <c r="S128" s="46">
        <v>39.840000000000003</v>
      </c>
      <c r="T128" s="46">
        <v>36.43</v>
      </c>
      <c r="U128" s="46">
        <f t="shared" si="1"/>
        <v>753.96</v>
      </c>
    </row>
    <row r="129" spans="1:21" x14ac:dyDescent="0.2">
      <c r="A129" s="46">
        <v>435</v>
      </c>
      <c r="B129" s="46">
        <v>1</v>
      </c>
      <c r="C129" s="46">
        <v>14.01</v>
      </c>
      <c r="D129" s="46">
        <v>18.57</v>
      </c>
      <c r="E129" s="46">
        <v>4.49</v>
      </c>
      <c r="F129" s="46">
        <v>0</v>
      </c>
      <c r="G129" s="46">
        <v>0</v>
      </c>
      <c r="H129" s="46">
        <v>45.83</v>
      </c>
      <c r="I129" s="46">
        <v>52.79</v>
      </c>
      <c r="J129" s="46">
        <v>64.13</v>
      </c>
      <c r="K129" s="46">
        <v>61.06</v>
      </c>
      <c r="L129" s="46">
        <v>50.72</v>
      </c>
      <c r="M129" s="46">
        <v>44.25</v>
      </c>
      <c r="N129" s="46">
        <v>49.21</v>
      </c>
      <c r="O129" s="46">
        <v>30.59</v>
      </c>
      <c r="P129" s="46">
        <v>51.32</v>
      </c>
      <c r="Q129" s="46">
        <v>52.84</v>
      </c>
      <c r="R129" s="46">
        <v>41.2</v>
      </c>
      <c r="S129" s="46">
        <v>41.97</v>
      </c>
      <c r="T129" s="46">
        <v>34.74</v>
      </c>
      <c r="U129" s="46">
        <f t="shared" si="1"/>
        <v>657.72</v>
      </c>
    </row>
    <row r="130" spans="1:21" x14ac:dyDescent="0.2">
      <c r="A130" s="46">
        <v>441</v>
      </c>
      <c r="B130" s="46">
        <v>1</v>
      </c>
      <c r="C130" s="46">
        <v>0.63</v>
      </c>
      <c r="D130" s="46">
        <v>1.07</v>
      </c>
      <c r="E130" s="46">
        <v>1</v>
      </c>
      <c r="F130" s="46">
        <v>0</v>
      </c>
      <c r="G130" s="46">
        <v>0</v>
      </c>
      <c r="H130" s="46">
        <v>20</v>
      </c>
      <c r="I130" s="46">
        <v>22.57</v>
      </c>
      <c r="J130" s="46">
        <v>24</v>
      </c>
      <c r="K130" s="46">
        <v>22</v>
      </c>
      <c r="L130" s="46">
        <v>27</v>
      </c>
      <c r="M130" s="46">
        <v>30</v>
      </c>
      <c r="N130" s="46">
        <v>17.61</v>
      </c>
      <c r="O130" s="46">
        <v>29.48</v>
      </c>
      <c r="P130" s="46">
        <v>24</v>
      </c>
      <c r="Q130" s="46">
        <v>28.77</v>
      </c>
      <c r="R130" s="46">
        <v>27.48</v>
      </c>
      <c r="S130" s="46">
        <v>19.059999999999999</v>
      </c>
      <c r="T130" s="46">
        <v>22.5</v>
      </c>
      <c r="U130" s="46">
        <f t="shared" si="1"/>
        <v>317.17</v>
      </c>
    </row>
    <row r="131" spans="1:21" x14ac:dyDescent="0.2">
      <c r="A131" s="46">
        <v>447</v>
      </c>
      <c r="B131" s="46">
        <v>1</v>
      </c>
      <c r="C131" s="46">
        <v>0.57999999999999996</v>
      </c>
      <c r="D131" s="46">
        <v>0.49</v>
      </c>
      <c r="E131" s="46">
        <v>2.25</v>
      </c>
      <c r="F131" s="46">
        <v>0</v>
      </c>
      <c r="G131" s="46">
        <v>0</v>
      </c>
      <c r="H131" s="46">
        <v>10</v>
      </c>
      <c r="I131" s="46">
        <v>7.4</v>
      </c>
      <c r="J131" s="46">
        <v>8.9700000000000006</v>
      </c>
      <c r="K131" s="46">
        <v>7</v>
      </c>
      <c r="L131" s="46">
        <v>10.24</v>
      </c>
      <c r="M131" s="46">
        <v>6</v>
      </c>
      <c r="N131" s="46">
        <v>11</v>
      </c>
      <c r="O131" s="46">
        <v>7</v>
      </c>
      <c r="P131" s="46">
        <v>9</v>
      </c>
      <c r="Q131" s="46">
        <v>10</v>
      </c>
      <c r="R131" s="46">
        <v>11</v>
      </c>
      <c r="S131" s="46">
        <v>10</v>
      </c>
      <c r="T131" s="46">
        <v>7.99</v>
      </c>
      <c r="U131" s="46">
        <f t="shared" ref="U131:U194" si="2">SUM(C131:T131)</f>
        <v>118.92</v>
      </c>
    </row>
    <row r="132" spans="1:21" x14ac:dyDescent="0.2">
      <c r="A132" s="46">
        <v>458</v>
      </c>
      <c r="B132" s="46">
        <v>1</v>
      </c>
      <c r="C132" s="46">
        <v>2.2000000000000002</v>
      </c>
      <c r="D132" s="46">
        <v>10.26</v>
      </c>
      <c r="E132" s="46">
        <v>3.32</v>
      </c>
      <c r="F132" s="46">
        <v>0</v>
      </c>
      <c r="G132" s="46">
        <v>0</v>
      </c>
      <c r="H132" s="46">
        <v>12</v>
      </c>
      <c r="I132" s="46">
        <v>23.52</v>
      </c>
      <c r="J132" s="46">
        <v>24.11</v>
      </c>
      <c r="K132" s="46">
        <v>23.27</v>
      </c>
      <c r="L132" s="46">
        <v>20.87</v>
      </c>
      <c r="M132" s="46">
        <v>15.79</v>
      </c>
      <c r="N132" s="46">
        <v>20.420000000000002</v>
      </c>
      <c r="O132" s="46">
        <v>25.2</v>
      </c>
      <c r="P132" s="46">
        <v>17</v>
      </c>
      <c r="Q132" s="46">
        <v>16.760000000000002</v>
      </c>
      <c r="R132" s="46">
        <v>22.1</v>
      </c>
      <c r="S132" s="46">
        <v>17.21</v>
      </c>
      <c r="T132" s="46">
        <v>21.32</v>
      </c>
      <c r="U132" s="46">
        <f t="shared" si="2"/>
        <v>275.34999999999997</v>
      </c>
    </row>
    <row r="133" spans="1:21" x14ac:dyDescent="0.2">
      <c r="A133" s="46">
        <v>463</v>
      </c>
      <c r="B133" s="46">
        <v>1</v>
      </c>
      <c r="C133" s="46">
        <v>10.78</v>
      </c>
      <c r="D133" s="46">
        <v>0</v>
      </c>
      <c r="E133" s="46">
        <v>6.32</v>
      </c>
      <c r="F133" s="46">
        <v>0</v>
      </c>
      <c r="G133" s="46">
        <v>0</v>
      </c>
      <c r="H133" s="46">
        <v>42.42</v>
      </c>
      <c r="I133" s="46">
        <v>48.56</v>
      </c>
      <c r="J133" s="46">
        <v>59.76</v>
      </c>
      <c r="K133" s="46">
        <v>59.02</v>
      </c>
      <c r="L133" s="46">
        <v>60.81</v>
      </c>
      <c r="M133" s="46">
        <v>77.78</v>
      </c>
      <c r="N133" s="46">
        <v>69.400000000000006</v>
      </c>
      <c r="O133" s="46">
        <v>67.44</v>
      </c>
      <c r="P133" s="46">
        <v>72.75</v>
      </c>
      <c r="Q133" s="46">
        <v>69.069999999999993</v>
      </c>
      <c r="R133" s="46">
        <v>63.81</v>
      </c>
      <c r="S133" s="46">
        <v>55.11</v>
      </c>
      <c r="T133" s="46">
        <v>54.44</v>
      </c>
      <c r="U133" s="46">
        <f t="shared" si="2"/>
        <v>817.4699999999998</v>
      </c>
    </row>
    <row r="134" spans="1:21" x14ac:dyDescent="0.2">
      <c r="A134" s="46">
        <v>465</v>
      </c>
      <c r="B134" s="46">
        <v>1</v>
      </c>
      <c r="C134" s="46">
        <v>27.69</v>
      </c>
      <c r="D134" s="46">
        <v>0.05</v>
      </c>
      <c r="E134" s="46">
        <v>16.899999999999999</v>
      </c>
      <c r="F134" s="46">
        <v>0</v>
      </c>
      <c r="G134" s="46">
        <v>0</v>
      </c>
      <c r="H134" s="46">
        <v>109.79</v>
      </c>
      <c r="I134" s="46">
        <v>144.77000000000001</v>
      </c>
      <c r="J134" s="46">
        <v>112.59</v>
      </c>
      <c r="K134" s="46">
        <v>135.25</v>
      </c>
      <c r="L134" s="46">
        <v>128.29</v>
      </c>
      <c r="M134" s="46">
        <v>142.88999999999999</v>
      </c>
      <c r="N134" s="46">
        <v>127.35</v>
      </c>
      <c r="O134" s="46">
        <v>149.77000000000001</v>
      </c>
      <c r="P134" s="46">
        <v>152.07</v>
      </c>
      <c r="Q134" s="46">
        <v>121.84</v>
      </c>
      <c r="R134" s="46">
        <v>141.80000000000001</v>
      </c>
      <c r="S134" s="46">
        <v>141.25</v>
      </c>
      <c r="T134" s="46">
        <v>137.57</v>
      </c>
      <c r="U134" s="46">
        <f t="shared" si="2"/>
        <v>1789.87</v>
      </c>
    </row>
    <row r="135" spans="1:21" x14ac:dyDescent="0.2">
      <c r="A135" s="46">
        <v>466</v>
      </c>
      <c r="B135" s="46">
        <v>1</v>
      </c>
      <c r="C135" s="46">
        <v>24.66</v>
      </c>
      <c r="D135" s="46">
        <v>0</v>
      </c>
      <c r="E135" s="46">
        <v>19.690000000000001</v>
      </c>
      <c r="F135" s="46">
        <v>0</v>
      </c>
      <c r="G135" s="46">
        <v>0</v>
      </c>
      <c r="H135" s="46">
        <v>109.78</v>
      </c>
      <c r="I135" s="46">
        <v>148.68</v>
      </c>
      <c r="J135" s="46">
        <v>147.91</v>
      </c>
      <c r="K135" s="46">
        <v>157.94</v>
      </c>
      <c r="L135" s="46">
        <v>168.65</v>
      </c>
      <c r="M135" s="46">
        <v>154.13</v>
      </c>
      <c r="N135" s="46">
        <v>193.69</v>
      </c>
      <c r="O135" s="46">
        <v>175.51</v>
      </c>
      <c r="P135" s="46">
        <v>143.06</v>
      </c>
      <c r="Q135" s="46">
        <v>176.1</v>
      </c>
      <c r="R135" s="46">
        <v>182.05</v>
      </c>
      <c r="S135" s="46">
        <v>157.91</v>
      </c>
      <c r="T135" s="46">
        <v>158</v>
      </c>
      <c r="U135" s="46">
        <f t="shared" si="2"/>
        <v>2117.7600000000002</v>
      </c>
    </row>
    <row r="136" spans="1:21" x14ac:dyDescent="0.2">
      <c r="A136" s="46">
        <v>473</v>
      </c>
      <c r="B136" s="46">
        <v>1</v>
      </c>
      <c r="C136" s="46">
        <v>2.95</v>
      </c>
      <c r="D136" s="46">
        <v>4.6900000000000004</v>
      </c>
      <c r="E136" s="46">
        <v>2</v>
      </c>
      <c r="F136" s="46">
        <v>0</v>
      </c>
      <c r="G136" s="46">
        <v>0</v>
      </c>
      <c r="H136" s="46">
        <v>14.24</v>
      </c>
      <c r="I136" s="46">
        <v>17.079999999999998</v>
      </c>
      <c r="J136" s="46">
        <v>27.06</v>
      </c>
      <c r="K136" s="46">
        <v>19.95</v>
      </c>
      <c r="L136" s="46">
        <v>30.91</v>
      </c>
      <c r="M136" s="46">
        <v>30.28</v>
      </c>
      <c r="N136" s="46">
        <v>29.75</v>
      </c>
      <c r="O136" s="46">
        <v>34.78</v>
      </c>
      <c r="P136" s="46">
        <v>29.44</v>
      </c>
      <c r="Q136" s="46">
        <v>34.03</v>
      </c>
      <c r="R136" s="46">
        <v>34.659999999999997</v>
      </c>
      <c r="S136" s="46">
        <v>22.67</v>
      </c>
      <c r="T136" s="46">
        <v>29.88</v>
      </c>
      <c r="U136" s="46">
        <f t="shared" si="2"/>
        <v>364.36999999999995</v>
      </c>
    </row>
    <row r="137" spans="1:21" x14ac:dyDescent="0.2">
      <c r="A137" s="46">
        <v>477</v>
      </c>
      <c r="B137" s="46">
        <v>1</v>
      </c>
      <c r="C137" s="46">
        <v>35.54</v>
      </c>
      <c r="D137" s="46">
        <v>0</v>
      </c>
      <c r="E137" s="46">
        <v>38.729999999999997</v>
      </c>
      <c r="F137" s="46">
        <v>0</v>
      </c>
      <c r="G137" s="46">
        <v>0</v>
      </c>
      <c r="H137" s="46">
        <v>199.81</v>
      </c>
      <c r="I137" s="46">
        <v>287.27999999999997</v>
      </c>
      <c r="J137" s="46">
        <v>251.32</v>
      </c>
      <c r="K137" s="46">
        <v>249.86</v>
      </c>
      <c r="L137" s="46">
        <v>286.95</v>
      </c>
      <c r="M137" s="46">
        <v>265.94</v>
      </c>
      <c r="N137" s="46">
        <v>295.43</v>
      </c>
      <c r="O137" s="46">
        <v>286.2</v>
      </c>
      <c r="P137" s="46">
        <v>272.86</v>
      </c>
      <c r="Q137" s="46">
        <v>259.85000000000002</v>
      </c>
      <c r="R137" s="46">
        <v>296.39999999999998</v>
      </c>
      <c r="S137" s="46">
        <v>276.64</v>
      </c>
      <c r="T137" s="46">
        <v>265.31</v>
      </c>
      <c r="U137" s="46">
        <f t="shared" si="2"/>
        <v>3568.12</v>
      </c>
    </row>
    <row r="138" spans="1:21" x14ac:dyDescent="0.2">
      <c r="A138" s="46">
        <v>480</v>
      </c>
      <c r="B138" s="46">
        <v>1</v>
      </c>
      <c r="C138" s="46">
        <v>27.48</v>
      </c>
      <c r="D138" s="46">
        <v>16.8</v>
      </c>
      <c r="E138" s="46">
        <v>9.99</v>
      </c>
      <c r="F138" s="46">
        <v>0</v>
      </c>
      <c r="G138" s="46">
        <v>0</v>
      </c>
      <c r="H138" s="46">
        <v>27.83</v>
      </c>
      <c r="I138" s="46">
        <v>49.75</v>
      </c>
      <c r="J138" s="46">
        <v>51.35</v>
      </c>
      <c r="K138" s="46">
        <v>59.16</v>
      </c>
      <c r="L138" s="46">
        <v>69.97</v>
      </c>
      <c r="M138" s="46">
        <v>66.849999999999994</v>
      </c>
      <c r="N138" s="46">
        <v>77.94</v>
      </c>
      <c r="O138" s="46">
        <v>78.209999999999994</v>
      </c>
      <c r="P138" s="46">
        <v>58.14</v>
      </c>
      <c r="Q138" s="46">
        <v>62</v>
      </c>
      <c r="R138" s="46">
        <v>55.2</v>
      </c>
      <c r="S138" s="46">
        <v>60.12</v>
      </c>
      <c r="T138" s="46">
        <v>52.52</v>
      </c>
      <c r="U138" s="46">
        <f t="shared" si="2"/>
        <v>823.31</v>
      </c>
    </row>
    <row r="139" spans="1:21" x14ac:dyDescent="0.2">
      <c r="A139" s="46">
        <v>482</v>
      </c>
      <c r="B139" s="46">
        <v>1</v>
      </c>
      <c r="C139" s="46">
        <v>33.11</v>
      </c>
      <c r="D139" s="46">
        <v>2.67</v>
      </c>
      <c r="E139" s="46">
        <v>32.14</v>
      </c>
      <c r="F139" s="46">
        <v>0</v>
      </c>
      <c r="G139" s="46">
        <v>0</v>
      </c>
      <c r="H139" s="46">
        <v>154.15</v>
      </c>
      <c r="I139" s="46">
        <v>170.79</v>
      </c>
      <c r="J139" s="46">
        <v>191.56</v>
      </c>
      <c r="K139" s="46">
        <v>183.29</v>
      </c>
      <c r="L139" s="46">
        <v>205.49</v>
      </c>
      <c r="M139" s="46">
        <v>195.12</v>
      </c>
      <c r="N139" s="46">
        <v>213.59</v>
      </c>
      <c r="O139" s="46">
        <v>210.21</v>
      </c>
      <c r="P139" s="46">
        <v>221.62</v>
      </c>
      <c r="Q139" s="46">
        <v>218.04</v>
      </c>
      <c r="R139" s="46">
        <v>203</v>
      </c>
      <c r="S139" s="46">
        <v>185.32</v>
      </c>
      <c r="T139" s="46">
        <v>210.59</v>
      </c>
      <c r="U139" s="46">
        <f t="shared" si="2"/>
        <v>2630.6900000000005</v>
      </c>
    </row>
    <row r="140" spans="1:21" x14ac:dyDescent="0.2">
      <c r="A140" s="46">
        <v>484</v>
      </c>
      <c r="B140" s="46">
        <v>1</v>
      </c>
      <c r="C140" s="46">
        <v>9.66</v>
      </c>
      <c r="D140" s="46">
        <v>0</v>
      </c>
      <c r="E140" s="46">
        <v>13.92</v>
      </c>
      <c r="F140" s="46">
        <v>0</v>
      </c>
      <c r="G140" s="46">
        <v>0</v>
      </c>
      <c r="H140" s="46">
        <v>49.78</v>
      </c>
      <c r="I140" s="46">
        <v>49.52</v>
      </c>
      <c r="J140" s="46">
        <v>80.459999999999994</v>
      </c>
      <c r="K140" s="46">
        <v>63.61</v>
      </c>
      <c r="L140" s="46">
        <v>64.12</v>
      </c>
      <c r="M140" s="46">
        <v>66.239999999999995</v>
      </c>
      <c r="N140" s="46">
        <v>50.56</v>
      </c>
      <c r="O140" s="46">
        <v>80.8</v>
      </c>
      <c r="P140" s="46">
        <v>71.540000000000006</v>
      </c>
      <c r="Q140" s="46">
        <v>72.45</v>
      </c>
      <c r="R140" s="46">
        <v>70.84</v>
      </c>
      <c r="S140" s="46">
        <v>76.349999999999994</v>
      </c>
      <c r="T140" s="46">
        <v>73.22</v>
      </c>
      <c r="U140" s="46">
        <f t="shared" si="2"/>
        <v>893.07</v>
      </c>
    </row>
    <row r="141" spans="1:21" x14ac:dyDescent="0.2">
      <c r="A141" s="46">
        <v>485</v>
      </c>
      <c r="B141" s="46">
        <v>1</v>
      </c>
      <c r="C141" s="46">
        <v>3.73</v>
      </c>
      <c r="D141" s="46">
        <v>0</v>
      </c>
      <c r="E141" s="46">
        <v>5.75</v>
      </c>
      <c r="F141" s="46">
        <v>0</v>
      </c>
      <c r="G141" s="46">
        <v>0</v>
      </c>
      <c r="H141" s="46">
        <v>33.799999999999997</v>
      </c>
      <c r="I141" s="46">
        <v>48.79</v>
      </c>
      <c r="J141" s="46">
        <v>42.79</v>
      </c>
      <c r="K141" s="46">
        <v>60.84</v>
      </c>
      <c r="L141" s="46">
        <v>51.16</v>
      </c>
      <c r="M141" s="46">
        <v>62.68</v>
      </c>
      <c r="N141" s="46">
        <v>70.83</v>
      </c>
      <c r="O141" s="46">
        <v>65.8</v>
      </c>
      <c r="P141" s="46">
        <v>62.94</v>
      </c>
      <c r="Q141" s="46">
        <v>59.47</v>
      </c>
      <c r="R141" s="46">
        <v>71.790000000000006</v>
      </c>
      <c r="S141" s="46">
        <v>73.98</v>
      </c>
      <c r="T141" s="46">
        <v>55</v>
      </c>
      <c r="U141" s="46">
        <f t="shared" si="2"/>
        <v>769.34999999999991</v>
      </c>
    </row>
    <row r="142" spans="1:21" x14ac:dyDescent="0.2">
      <c r="A142" s="46">
        <v>486</v>
      </c>
      <c r="B142" s="46">
        <v>1</v>
      </c>
      <c r="C142" s="46">
        <v>2.3199999999999998</v>
      </c>
      <c r="D142" s="46">
        <v>5.99</v>
      </c>
      <c r="E142" s="46">
        <v>3.78</v>
      </c>
      <c r="F142" s="46">
        <v>0</v>
      </c>
      <c r="G142" s="46">
        <v>0</v>
      </c>
      <c r="H142" s="46">
        <v>11.91</v>
      </c>
      <c r="I142" s="46">
        <v>16.57</v>
      </c>
      <c r="J142" s="46">
        <v>15.52</v>
      </c>
      <c r="K142" s="46">
        <v>24.34</v>
      </c>
      <c r="L142" s="46">
        <v>29.84</v>
      </c>
      <c r="M142" s="46">
        <v>21.49</v>
      </c>
      <c r="N142" s="46">
        <v>22.36</v>
      </c>
      <c r="O142" s="46">
        <v>16.149999999999999</v>
      </c>
      <c r="P142" s="46">
        <v>28.16</v>
      </c>
      <c r="Q142" s="46">
        <v>29.86</v>
      </c>
      <c r="R142" s="46">
        <v>20.32</v>
      </c>
      <c r="S142" s="46">
        <v>17.059999999999999</v>
      </c>
      <c r="T142" s="46">
        <v>15.74</v>
      </c>
      <c r="U142" s="46">
        <f t="shared" si="2"/>
        <v>281.41000000000003</v>
      </c>
    </row>
    <row r="143" spans="1:21" x14ac:dyDescent="0.2">
      <c r="A143" s="46">
        <v>487</v>
      </c>
      <c r="B143" s="46">
        <v>1</v>
      </c>
      <c r="C143" s="46">
        <v>4.8499999999999996</v>
      </c>
      <c r="D143" s="46">
        <v>0</v>
      </c>
      <c r="E143" s="46">
        <v>6</v>
      </c>
      <c r="F143" s="46">
        <v>0</v>
      </c>
      <c r="G143" s="46">
        <v>0</v>
      </c>
      <c r="H143" s="46">
        <v>22</v>
      </c>
      <c r="I143" s="46">
        <v>17</v>
      </c>
      <c r="J143" s="46">
        <v>22</v>
      </c>
      <c r="K143" s="46">
        <v>19</v>
      </c>
      <c r="L143" s="46">
        <v>26.45</v>
      </c>
      <c r="M143" s="46">
        <v>31.7</v>
      </c>
      <c r="N143" s="46">
        <v>29.52</v>
      </c>
      <c r="O143" s="46">
        <v>26.49</v>
      </c>
      <c r="P143" s="46">
        <v>27.15</v>
      </c>
      <c r="Q143" s="46">
        <v>27</v>
      </c>
      <c r="R143" s="46">
        <v>30.97</v>
      </c>
      <c r="S143" s="46">
        <v>22.91</v>
      </c>
      <c r="T143" s="46">
        <v>30.51</v>
      </c>
      <c r="U143" s="46">
        <f t="shared" si="2"/>
        <v>343.55</v>
      </c>
    </row>
    <row r="144" spans="1:21" x14ac:dyDescent="0.2">
      <c r="A144" s="46">
        <v>492</v>
      </c>
      <c r="B144" s="46">
        <v>1</v>
      </c>
      <c r="C144" s="46">
        <v>59.53</v>
      </c>
      <c r="D144" s="46">
        <v>48.03</v>
      </c>
      <c r="E144" s="46">
        <v>63.65</v>
      </c>
      <c r="F144" s="46">
        <v>0</v>
      </c>
      <c r="G144" s="46">
        <v>0</v>
      </c>
      <c r="H144" s="46">
        <v>310.36</v>
      </c>
      <c r="I144" s="46">
        <v>417.62</v>
      </c>
      <c r="J144" s="46">
        <v>365.48</v>
      </c>
      <c r="K144" s="46">
        <v>408.32</v>
      </c>
      <c r="L144" s="46">
        <v>422.53</v>
      </c>
      <c r="M144" s="46">
        <v>447.43</v>
      </c>
      <c r="N144" s="46">
        <v>408.33</v>
      </c>
      <c r="O144" s="46">
        <v>402.47</v>
      </c>
      <c r="P144" s="46">
        <v>378.67</v>
      </c>
      <c r="Q144" s="46">
        <v>389.56</v>
      </c>
      <c r="R144" s="46">
        <v>376.53</v>
      </c>
      <c r="S144" s="46">
        <v>370.21</v>
      </c>
      <c r="T144" s="46">
        <v>362.69</v>
      </c>
      <c r="U144" s="46">
        <f t="shared" si="2"/>
        <v>5231.41</v>
      </c>
    </row>
    <row r="145" spans="1:21" x14ac:dyDescent="0.2">
      <c r="A145" s="46">
        <v>495</v>
      </c>
      <c r="B145" s="46">
        <v>1</v>
      </c>
      <c r="C145" s="46">
        <v>2.08</v>
      </c>
      <c r="D145" s="46">
        <v>0</v>
      </c>
      <c r="E145" s="46">
        <v>4.3099999999999996</v>
      </c>
      <c r="F145" s="46">
        <v>0</v>
      </c>
      <c r="G145" s="46">
        <v>0</v>
      </c>
      <c r="H145" s="46">
        <v>21.92</v>
      </c>
      <c r="I145" s="46">
        <v>31.05</v>
      </c>
      <c r="J145" s="46">
        <v>22.34</v>
      </c>
      <c r="K145" s="46">
        <v>22</v>
      </c>
      <c r="L145" s="46">
        <v>24.56</v>
      </c>
      <c r="M145" s="46">
        <v>37.450000000000003</v>
      </c>
      <c r="N145" s="46">
        <v>18.239999999999998</v>
      </c>
      <c r="O145" s="46">
        <v>26.92</v>
      </c>
      <c r="P145" s="46">
        <v>31.49</v>
      </c>
      <c r="Q145" s="46">
        <v>26</v>
      </c>
      <c r="R145" s="46">
        <v>22.87</v>
      </c>
      <c r="S145" s="46">
        <v>28.22</v>
      </c>
      <c r="T145" s="46">
        <v>26.58</v>
      </c>
      <c r="U145" s="46">
        <f t="shared" si="2"/>
        <v>346.03000000000003</v>
      </c>
    </row>
    <row r="146" spans="1:21" x14ac:dyDescent="0.2">
      <c r="A146" s="46">
        <v>497</v>
      </c>
      <c r="B146" s="46">
        <v>1</v>
      </c>
      <c r="C146" s="46">
        <v>2.83</v>
      </c>
      <c r="D146" s="46">
        <v>3.3</v>
      </c>
      <c r="E146" s="46">
        <v>1.92</v>
      </c>
      <c r="F146" s="46">
        <v>0</v>
      </c>
      <c r="G146" s="46">
        <v>0</v>
      </c>
      <c r="H146" s="46">
        <v>9</v>
      </c>
      <c r="I146" s="46">
        <v>13</v>
      </c>
      <c r="J146" s="46">
        <v>15</v>
      </c>
      <c r="K146" s="46">
        <v>21.33</v>
      </c>
      <c r="L146" s="46">
        <v>13</v>
      </c>
      <c r="M146" s="46">
        <v>14.97</v>
      </c>
      <c r="N146" s="46">
        <v>13.29</v>
      </c>
      <c r="O146" s="46">
        <v>11.32</v>
      </c>
      <c r="P146" s="46">
        <v>18.89</v>
      </c>
      <c r="Q146" s="46">
        <v>12.2</v>
      </c>
      <c r="R146" s="46">
        <v>21.59</v>
      </c>
      <c r="S146" s="46">
        <v>13.45</v>
      </c>
      <c r="T146" s="46">
        <v>18.25</v>
      </c>
      <c r="U146" s="46">
        <f t="shared" si="2"/>
        <v>203.33999999999995</v>
      </c>
    </row>
    <row r="147" spans="1:21" x14ac:dyDescent="0.2">
      <c r="A147" s="46">
        <v>499</v>
      </c>
      <c r="B147" s="46">
        <v>1</v>
      </c>
      <c r="C147" s="46">
        <v>1.6</v>
      </c>
      <c r="D147" s="46">
        <v>0</v>
      </c>
      <c r="E147" s="46">
        <v>2.6</v>
      </c>
      <c r="F147" s="46">
        <v>0</v>
      </c>
      <c r="G147" s="46">
        <v>0</v>
      </c>
      <c r="H147" s="46">
        <v>23</v>
      </c>
      <c r="I147" s="46">
        <v>18.010000000000002</v>
      </c>
      <c r="J147" s="46">
        <v>20.010000000000002</v>
      </c>
      <c r="K147" s="46">
        <v>28.65</v>
      </c>
      <c r="L147" s="46">
        <v>20</v>
      </c>
      <c r="M147" s="46">
        <v>34.590000000000003</v>
      </c>
      <c r="N147" s="46">
        <v>22</v>
      </c>
      <c r="O147" s="46">
        <v>26.05</v>
      </c>
      <c r="P147" s="46">
        <v>25.67</v>
      </c>
      <c r="Q147" s="46">
        <v>26.26</v>
      </c>
      <c r="R147" s="46">
        <v>20.99</v>
      </c>
      <c r="S147" s="46">
        <v>22.16</v>
      </c>
      <c r="T147" s="46">
        <v>16.55</v>
      </c>
      <c r="U147" s="46">
        <f t="shared" si="2"/>
        <v>308.14000000000004</v>
      </c>
    </row>
    <row r="148" spans="1:21" x14ac:dyDescent="0.2">
      <c r="A148" s="46">
        <v>500</v>
      </c>
      <c r="B148" s="46">
        <v>1</v>
      </c>
      <c r="C148" s="46">
        <v>2.9</v>
      </c>
      <c r="D148" s="46">
        <v>0</v>
      </c>
      <c r="E148" s="46">
        <v>3.22</v>
      </c>
      <c r="F148" s="46">
        <v>0</v>
      </c>
      <c r="G148" s="46">
        <v>0</v>
      </c>
      <c r="H148" s="46">
        <v>15.57</v>
      </c>
      <c r="I148" s="46">
        <v>32.25</v>
      </c>
      <c r="J148" s="46">
        <v>24.14</v>
      </c>
      <c r="K148" s="46">
        <v>25.31</v>
      </c>
      <c r="L148" s="46">
        <v>40.299999999999997</v>
      </c>
      <c r="M148" s="46">
        <v>33.07</v>
      </c>
      <c r="N148" s="46">
        <v>34.31</v>
      </c>
      <c r="O148" s="46">
        <v>33.81</v>
      </c>
      <c r="P148" s="46">
        <v>35.51</v>
      </c>
      <c r="Q148" s="46">
        <v>35.340000000000003</v>
      </c>
      <c r="R148" s="46">
        <v>45.35</v>
      </c>
      <c r="S148" s="46">
        <v>34.799999999999997</v>
      </c>
      <c r="T148" s="46">
        <v>42.79</v>
      </c>
      <c r="U148" s="46">
        <f t="shared" si="2"/>
        <v>438.67000000000007</v>
      </c>
    </row>
    <row r="149" spans="1:21" x14ac:dyDescent="0.2">
      <c r="A149" s="46">
        <v>505</v>
      </c>
      <c r="B149" s="46">
        <v>1</v>
      </c>
      <c r="C149" s="46">
        <v>5.07</v>
      </c>
      <c r="D149" s="46">
        <v>0.36</v>
      </c>
      <c r="E149" s="46">
        <v>6.7</v>
      </c>
      <c r="F149" s="46">
        <v>0</v>
      </c>
      <c r="G149" s="46">
        <v>0</v>
      </c>
      <c r="H149" s="46">
        <v>24.7</v>
      </c>
      <c r="I149" s="46">
        <v>31.03</v>
      </c>
      <c r="J149" s="46">
        <v>30.5</v>
      </c>
      <c r="K149" s="46">
        <v>31.79</v>
      </c>
      <c r="L149" s="46">
        <v>26.01</v>
      </c>
      <c r="M149" s="46">
        <v>27.31</v>
      </c>
      <c r="N149" s="46">
        <v>27.95</v>
      </c>
      <c r="O149" s="46">
        <v>33</v>
      </c>
      <c r="P149" s="46">
        <v>20.94</v>
      </c>
      <c r="Q149" s="46">
        <v>22.11</v>
      </c>
      <c r="R149" s="46">
        <v>24.26</v>
      </c>
      <c r="S149" s="46">
        <v>33.26</v>
      </c>
      <c r="T149" s="46">
        <v>21.98</v>
      </c>
      <c r="U149" s="46">
        <f t="shared" si="2"/>
        <v>366.97</v>
      </c>
    </row>
    <row r="150" spans="1:21" x14ac:dyDescent="0.2">
      <c r="A150" s="46">
        <v>507</v>
      </c>
      <c r="B150" s="46">
        <v>1</v>
      </c>
      <c r="C150" s="46">
        <v>5.12</v>
      </c>
      <c r="D150" s="46">
        <v>0</v>
      </c>
      <c r="E150" s="46">
        <v>2.61</v>
      </c>
      <c r="F150" s="46">
        <v>0</v>
      </c>
      <c r="G150" s="46">
        <v>0</v>
      </c>
      <c r="H150" s="46">
        <v>20.39</v>
      </c>
      <c r="I150" s="46">
        <v>16.5</v>
      </c>
      <c r="J150" s="46">
        <v>28</v>
      </c>
      <c r="K150" s="46">
        <v>24</v>
      </c>
      <c r="L150" s="46">
        <v>30.51</v>
      </c>
      <c r="M150" s="46">
        <v>26.32</v>
      </c>
      <c r="N150" s="46">
        <v>26.42</v>
      </c>
      <c r="O150" s="46">
        <v>28.98</v>
      </c>
      <c r="P150" s="46">
        <v>33.979999999999997</v>
      </c>
      <c r="Q150" s="46">
        <v>26</v>
      </c>
      <c r="R150" s="46">
        <v>31</v>
      </c>
      <c r="S150" s="46">
        <v>28.44</v>
      </c>
      <c r="T150" s="46">
        <v>34.69</v>
      </c>
      <c r="U150" s="46">
        <f t="shared" si="2"/>
        <v>362.96</v>
      </c>
    </row>
    <row r="151" spans="1:21" x14ac:dyDescent="0.2">
      <c r="A151" s="46">
        <v>508</v>
      </c>
      <c r="B151" s="46">
        <v>1</v>
      </c>
      <c r="C151" s="46">
        <v>48.65</v>
      </c>
      <c r="D151" s="46">
        <v>0</v>
      </c>
      <c r="E151" s="46">
        <v>31.55</v>
      </c>
      <c r="F151" s="46">
        <v>0</v>
      </c>
      <c r="G151" s="46">
        <v>0</v>
      </c>
      <c r="H151" s="46">
        <v>120.36</v>
      </c>
      <c r="I151" s="46">
        <v>156.72</v>
      </c>
      <c r="J151" s="46">
        <v>174.27</v>
      </c>
      <c r="K151" s="46">
        <v>146.69999999999999</v>
      </c>
      <c r="L151" s="46">
        <v>183.41</v>
      </c>
      <c r="M151" s="46">
        <v>167.24</v>
      </c>
      <c r="N151" s="46">
        <v>175.51</v>
      </c>
      <c r="O151" s="46">
        <v>192.54</v>
      </c>
      <c r="P151" s="46">
        <v>189.01</v>
      </c>
      <c r="Q151" s="46">
        <v>182.69</v>
      </c>
      <c r="R151" s="46">
        <v>199.82</v>
      </c>
      <c r="S151" s="46">
        <v>186.78</v>
      </c>
      <c r="T151" s="46">
        <v>157.08000000000001</v>
      </c>
      <c r="U151" s="46">
        <f t="shared" si="2"/>
        <v>2312.33</v>
      </c>
    </row>
    <row r="152" spans="1:21" x14ac:dyDescent="0.2">
      <c r="A152" s="46">
        <v>511</v>
      </c>
      <c r="B152" s="46">
        <v>1</v>
      </c>
      <c r="C152" s="46">
        <v>3.64</v>
      </c>
      <c r="D152" s="46">
        <v>0.51</v>
      </c>
      <c r="E152" s="46">
        <v>3.17</v>
      </c>
      <c r="F152" s="46">
        <v>0</v>
      </c>
      <c r="G152" s="46">
        <v>0</v>
      </c>
      <c r="H152" s="46">
        <v>26.98</v>
      </c>
      <c r="I152" s="46">
        <v>18.73</v>
      </c>
      <c r="J152" s="46">
        <v>36.94</v>
      </c>
      <c r="K152" s="46">
        <v>36.42</v>
      </c>
      <c r="L152" s="46">
        <v>28.54</v>
      </c>
      <c r="M152" s="46">
        <v>18.260000000000002</v>
      </c>
      <c r="N152" s="46">
        <v>27.19</v>
      </c>
      <c r="O152" s="46">
        <v>36.47</v>
      </c>
      <c r="P152" s="46">
        <v>37.229999999999997</v>
      </c>
      <c r="Q152" s="46">
        <v>28.43</v>
      </c>
      <c r="R152" s="46">
        <v>29.51</v>
      </c>
      <c r="S152" s="46">
        <v>39.159999999999997</v>
      </c>
      <c r="T152" s="46">
        <v>31.32</v>
      </c>
      <c r="U152" s="46">
        <f t="shared" si="2"/>
        <v>402.49999999999994</v>
      </c>
    </row>
    <row r="153" spans="1:21" x14ac:dyDescent="0.2">
      <c r="A153" s="46">
        <v>514</v>
      </c>
      <c r="B153" s="46">
        <v>1</v>
      </c>
      <c r="C153" s="46">
        <v>0.67</v>
      </c>
      <c r="D153" s="46">
        <v>0</v>
      </c>
      <c r="E153" s="46">
        <v>0</v>
      </c>
      <c r="F153" s="46">
        <v>0</v>
      </c>
      <c r="G153" s="46">
        <v>0</v>
      </c>
      <c r="H153" s="46">
        <v>12.38</v>
      </c>
      <c r="I153" s="46">
        <v>12</v>
      </c>
      <c r="J153" s="46">
        <v>11</v>
      </c>
      <c r="K153" s="46">
        <v>11.12</v>
      </c>
      <c r="L153" s="46">
        <v>8.4</v>
      </c>
      <c r="M153" s="46">
        <v>7</v>
      </c>
      <c r="N153" s="46">
        <v>6</v>
      </c>
      <c r="O153" s="46">
        <v>13.83</v>
      </c>
      <c r="P153" s="46">
        <v>12.72</v>
      </c>
      <c r="Q153" s="46">
        <v>9.84</v>
      </c>
      <c r="R153" s="46">
        <v>10.82</v>
      </c>
      <c r="S153" s="46">
        <v>14</v>
      </c>
      <c r="T153" s="46">
        <v>15</v>
      </c>
      <c r="U153" s="46">
        <f t="shared" si="2"/>
        <v>144.78</v>
      </c>
    </row>
    <row r="154" spans="1:21" x14ac:dyDescent="0.2">
      <c r="A154" s="46">
        <v>518</v>
      </c>
      <c r="B154" s="46">
        <v>1</v>
      </c>
      <c r="C154" s="46">
        <v>18.37</v>
      </c>
      <c r="D154" s="46">
        <v>20.09</v>
      </c>
      <c r="E154" s="46">
        <v>17.21</v>
      </c>
      <c r="F154" s="46">
        <v>0</v>
      </c>
      <c r="G154" s="46">
        <v>0</v>
      </c>
      <c r="H154" s="46">
        <v>233.06</v>
      </c>
      <c r="I154" s="46">
        <v>301.89999999999998</v>
      </c>
      <c r="J154" s="46">
        <v>280.72000000000003</v>
      </c>
      <c r="K154" s="46">
        <v>271.75</v>
      </c>
      <c r="L154" s="46">
        <v>270.69</v>
      </c>
      <c r="M154" s="46">
        <v>278.3</v>
      </c>
      <c r="N154" s="46">
        <v>268.02</v>
      </c>
      <c r="O154" s="46">
        <v>261.2</v>
      </c>
      <c r="P154" s="46">
        <v>262.14</v>
      </c>
      <c r="Q154" s="46">
        <v>317.39999999999998</v>
      </c>
      <c r="R154" s="46">
        <v>252.7</v>
      </c>
      <c r="S154" s="46">
        <v>255.2</v>
      </c>
      <c r="T154" s="46">
        <v>228.92</v>
      </c>
      <c r="U154" s="46">
        <f t="shared" si="2"/>
        <v>3537.6699999999996</v>
      </c>
    </row>
    <row r="155" spans="1:21" x14ac:dyDescent="0.2">
      <c r="A155" s="46">
        <v>531</v>
      </c>
      <c r="B155" s="46">
        <v>1</v>
      </c>
      <c r="C155" s="46">
        <v>18.72</v>
      </c>
      <c r="D155" s="46">
        <v>0</v>
      </c>
      <c r="E155" s="46">
        <v>15.61</v>
      </c>
      <c r="F155" s="46">
        <v>0</v>
      </c>
      <c r="G155" s="46">
        <v>0</v>
      </c>
      <c r="H155" s="46">
        <v>134.06</v>
      </c>
      <c r="I155" s="46">
        <v>126.56</v>
      </c>
      <c r="J155" s="46">
        <v>143.53</v>
      </c>
      <c r="K155" s="46">
        <v>135.53</v>
      </c>
      <c r="L155" s="46">
        <v>121.57</v>
      </c>
      <c r="M155" s="46">
        <v>144.28</v>
      </c>
      <c r="N155" s="46">
        <v>146.15</v>
      </c>
      <c r="O155" s="46">
        <v>142.91</v>
      </c>
      <c r="P155" s="46">
        <v>124.69</v>
      </c>
      <c r="Q155" s="46">
        <v>153.66999999999999</v>
      </c>
      <c r="R155" s="46">
        <v>145.84</v>
      </c>
      <c r="S155" s="46">
        <v>110.54</v>
      </c>
      <c r="T155" s="46">
        <v>136.09</v>
      </c>
      <c r="U155" s="46">
        <f t="shared" si="2"/>
        <v>1799.7499999999998</v>
      </c>
    </row>
    <row r="156" spans="1:21" x14ac:dyDescent="0.2">
      <c r="A156" s="46">
        <v>533</v>
      </c>
      <c r="B156" s="46">
        <v>1</v>
      </c>
      <c r="C156" s="46">
        <v>6.58</v>
      </c>
      <c r="D156" s="46">
        <v>0</v>
      </c>
      <c r="E156" s="46">
        <v>9.59</v>
      </c>
      <c r="F156" s="46">
        <v>0</v>
      </c>
      <c r="G156" s="46">
        <v>0</v>
      </c>
      <c r="H156" s="46">
        <v>51.41</v>
      </c>
      <c r="I156" s="46">
        <v>45.95</v>
      </c>
      <c r="J156" s="46">
        <v>59.39</v>
      </c>
      <c r="K156" s="46">
        <v>60.41</v>
      </c>
      <c r="L156" s="46">
        <v>61.78</v>
      </c>
      <c r="M156" s="46">
        <v>63.9</v>
      </c>
      <c r="N156" s="46">
        <v>56.97</v>
      </c>
      <c r="O156" s="46">
        <v>71.06</v>
      </c>
      <c r="P156" s="46">
        <v>71.959999999999994</v>
      </c>
      <c r="Q156" s="46">
        <v>75.39</v>
      </c>
      <c r="R156" s="46">
        <v>62.35</v>
      </c>
      <c r="S156" s="46">
        <v>51.54</v>
      </c>
      <c r="T156" s="46">
        <v>59.64</v>
      </c>
      <c r="U156" s="46">
        <f t="shared" si="2"/>
        <v>807.92</v>
      </c>
    </row>
    <row r="157" spans="1:21" x14ac:dyDescent="0.2">
      <c r="A157" s="46">
        <v>534</v>
      </c>
      <c r="B157" s="46">
        <v>1</v>
      </c>
      <c r="C157" s="46">
        <v>30.36</v>
      </c>
      <c r="D157" s="46">
        <v>0</v>
      </c>
      <c r="E157" s="46">
        <v>21.55</v>
      </c>
      <c r="F157" s="46">
        <v>0</v>
      </c>
      <c r="G157" s="46">
        <v>0</v>
      </c>
      <c r="H157" s="46">
        <v>116.05</v>
      </c>
      <c r="I157" s="46">
        <v>143.25</v>
      </c>
      <c r="J157" s="46">
        <v>138.5</v>
      </c>
      <c r="K157" s="46">
        <v>160.58000000000001</v>
      </c>
      <c r="L157" s="46">
        <v>133.04</v>
      </c>
      <c r="M157" s="46">
        <v>152.66999999999999</v>
      </c>
      <c r="N157" s="46">
        <v>136.71</v>
      </c>
      <c r="O157" s="46">
        <v>144.86000000000001</v>
      </c>
      <c r="P157" s="46">
        <v>146.36000000000001</v>
      </c>
      <c r="Q157" s="46">
        <v>116.25</v>
      </c>
      <c r="R157" s="46">
        <v>141.66999999999999</v>
      </c>
      <c r="S157" s="46">
        <v>131.44999999999999</v>
      </c>
      <c r="T157" s="46">
        <v>113.76</v>
      </c>
      <c r="U157" s="46">
        <f t="shared" si="2"/>
        <v>1827.06</v>
      </c>
    </row>
    <row r="158" spans="1:21" x14ac:dyDescent="0.2">
      <c r="A158" s="46">
        <v>535</v>
      </c>
      <c r="B158" s="46">
        <v>1</v>
      </c>
      <c r="C158" s="46">
        <v>247.27</v>
      </c>
      <c r="D158" s="46">
        <v>36.33</v>
      </c>
      <c r="E158" s="46">
        <v>208.52</v>
      </c>
      <c r="F158" s="46">
        <v>0.44</v>
      </c>
      <c r="G158" s="46">
        <v>0</v>
      </c>
      <c r="H158" s="46">
        <v>1228.18</v>
      </c>
      <c r="I158" s="46">
        <v>1463.17</v>
      </c>
      <c r="J158" s="46">
        <v>1490.35</v>
      </c>
      <c r="K158" s="46">
        <v>1444.62</v>
      </c>
      <c r="L158" s="46">
        <v>1442.81</v>
      </c>
      <c r="M158" s="46">
        <v>1519.16</v>
      </c>
      <c r="N158" s="46">
        <v>1443.35</v>
      </c>
      <c r="O158" s="46">
        <v>1459.97</v>
      </c>
      <c r="P158" s="46">
        <v>1427.05</v>
      </c>
      <c r="Q158" s="46">
        <v>1497.68</v>
      </c>
      <c r="R158" s="46">
        <v>1478.82</v>
      </c>
      <c r="S158" s="46">
        <v>1400.04</v>
      </c>
      <c r="T158" s="46">
        <v>1454.29</v>
      </c>
      <c r="U158" s="46">
        <f t="shared" si="2"/>
        <v>19242.050000000003</v>
      </c>
    </row>
    <row r="159" spans="1:21" x14ac:dyDescent="0.2">
      <c r="A159" s="46">
        <v>542</v>
      </c>
      <c r="B159" s="46">
        <v>1</v>
      </c>
      <c r="C159" s="46">
        <v>2.73</v>
      </c>
      <c r="D159" s="46">
        <v>0</v>
      </c>
      <c r="E159" s="46">
        <v>1.78</v>
      </c>
      <c r="F159" s="46">
        <v>0</v>
      </c>
      <c r="G159" s="46">
        <v>0</v>
      </c>
      <c r="H159" s="46">
        <v>23.32</v>
      </c>
      <c r="I159" s="46">
        <v>21.78</v>
      </c>
      <c r="J159" s="46">
        <v>25.51</v>
      </c>
      <c r="K159" s="46">
        <v>32.07</v>
      </c>
      <c r="L159" s="46">
        <v>37.409999999999997</v>
      </c>
      <c r="M159" s="46">
        <v>33.409999999999997</v>
      </c>
      <c r="N159" s="46">
        <v>33.049999999999997</v>
      </c>
      <c r="O159" s="46">
        <v>31.75</v>
      </c>
      <c r="P159" s="46">
        <v>35.5</v>
      </c>
      <c r="Q159" s="46">
        <v>40.58</v>
      </c>
      <c r="R159" s="46">
        <v>42.94</v>
      </c>
      <c r="S159" s="46">
        <v>38.42</v>
      </c>
      <c r="T159" s="46">
        <v>43.78</v>
      </c>
      <c r="U159" s="46">
        <f t="shared" si="2"/>
        <v>444.03</v>
      </c>
    </row>
    <row r="160" spans="1:21" x14ac:dyDescent="0.2">
      <c r="A160" s="46">
        <v>544</v>
      </c>
      <c r="B160" s="46">
        <v>1</v>
      </c>
      <c r="C160" s="46">
        <v>19.829999999999998</v>
      </c>
      <c r="D160" s="46">
        <v>2.37</v>
      </c>
      <c r="E160" s="46">
        <v>22.01</v>
      </c>
      <c r="F160" s="46">
        <v>8.18</v>
      </c>
      <c r="G160" s="46">
        <v>0</v>
      </c>
      <c r="H160" s="46">
        <v>190.29</v>
      </c>
      <c r="I160" s="46">
        <v>223.75</v>
      </c>
      <c r="J160" s="46">
        <v>192.44</v>
      </c>
      <c r="K160" s="46">
        <v>218.37</v>
      </c>
      <c r="L160" s="46">
        <v>223.71</v>
      </c>
      <c r="M160" s="46">
        <v>220.34</v>
      </c>
      <c r="N160" s="46">
        <v>225.3</v>
      </c>
      <c r="O160" s="46">
        <v>210.5</v>
      </c>
      <c r="P160" s="46">
        <v>211.55</v>
      </c>
      <c r="Q160" s="46">
        <v>207.21</v>
      </c>
      <c r="R160" s="46">
        <v>196.25</v>
      </c>
      <c r="S160" s="46">
        <v>174.4</v>
      </c>
      <c r="T160" s="46">
        <v>157.22999999999999</v>
      </c>
      <c r="U160" s="46">
        <f t="shared" si="2"/>
        <v>2703.73</v>
      </c>
    </row>
    <row r="161" spans="1:21" x14ac:dyDescent="0.2">
      <c r="A161" s="46">
        <v>545</v>
      </c>
      <c r="B161" s="46">
        <v>1</v>
      </c>
      <c r="C161" s="46">
        <v>8.17</v>
      </c>
      <c r="D161" s="46">
        <v>0</v>
      </c>
      <c r="E161" s="46">
        <v>2.66</v>
      </c>
      <c r="F161" s="46">
        <v>0</v>
      </c>
      <c r="G161" s="46">
        <v>0</v>
      </c>
      <c r="H161" s="46">
        <v>13.49</v>
      </c>
      <c r="I161" s="46">
        <v>26.43</v>
      </c>
      <c r="J161" s="46">
        <v>40.42</v>
      </c>
      <c r="K161" s="46">
        <v>30.28</v>
      </c>
      <c r="L161" s="46">
        <v>20.329999999999998</v>
      </c>
      <c r="M161" s="46">
        <v>38.44</v>
      </c>
      <c r="N161" s="46">
        <v>22.3</v>
      </c>
      <c r="O161" s="46">
        <v>29.4</v>
      </c>
      <c r="P161" s="46">
        <v>43.37</v>
      </c>
      <c r="Q161" s="46">
        <v>36.869999999999997</v>
      </c>
      <c r="R161" s="46">
        <v>31.99</v>
      </c>
      <c r="S161" s="46">
        <v>47.58</v>
      </c>
      <c r="T161" s="46">
        <v>40.409999999999997</v>
      </c>
      <c r="U161" s="46">
        <f t="shared" si="2"/>
        <v>432.14</v>
      </c>
    </row>
    <row r="162" spans="1:21" x14ac:dyDescent="0.2">
      <c r="A162" s="46">
        <v>547</v>
      </c>
      <c r="B162" s="46">
        <v>1</v>
      </c>
      <c r="C162" s="46">
        <v>9.39</v>
      </c>
      <c r="D162" s="46">
        <v>0.6</v>
      </c>
      <c r="E162" s="46">
        <v>4.8499999999999996</v>
      </c>
      <c r="F162" s="46">
        <v>0</v>
      </c>
      <c r="G162" s="46">
        <v>0</v>
      </c>
      <c r="H162" s="46">
        <v>27.49</v>
      </c>
      <c r="I162" s="46">
        <v>26.5</v>
      </c>
      <c r="J162" s="46">
        <v>25.87</v>
      </c>
      <c r="K162" s="46">
        <v>37.22</v>
      </c>
      <c r="L162" s="46">
        <v>21.17</v>
      </c>
      <c r="M162" s="46">
        <v>43.9</v>
      </c>
      <c r="N162" s="46">
        <v>39.14</v>
      </c>
      <c r="O162" s="46">
        <v>35.54</v>
      </c>
      <c r="P162" s="46">
        <v>41.64</v>
      </c>
      <c r="Q162" s="46">
        <v>33.71</v>
      </c>
      <c r="R162" s="46">
        <v>39.28</v>
      </c>
      <c r="S162" s="46">
        <v>35.520000000000003</v>
      </c>
      <c r="T162" s="46">
        <v>34.74</v>
      </c>
      <c r="U162" s="46">
        <f t="shared" si="2"/>
        <v>456.56000000000006</v>
      </c>
    </row>
    <row r="163" spans="1:21" x14ac:dyDescent="0.2">
      <c r="A163" s="46">
        <v>548</v>
      </c>
      <c r="B163" s="46">
        <v>1</v>
      </c>
      <c r="C163" s="46">
        <v>4.32</v>
      </c>
      <c r="D163" s="46">
        <v>19.93</v>
      </c>
      <c r="E163" s="46">
        <v>6.69</v>
      </c>
      <c r="F163" s="46">
        <v>0</v>
      </c>
      <c r="G163" s="46">
        <v>0</v>
      </c>
      <c r="H163" s="46">
        <v>72.2</v>
      </c>
      <c r="I163" s="46">
        <v>73.19</v>
      </c>
      <c r="J163" s="46">
        <v>65.739999999999995</v>
      </c>
      <c r="K163" s="46">
        <v>74.569999999999993</v>
      </c>
      <c r="L163" s="46">
        <v>79.900000000000006</v>
      </c>
      <c r="M163" s="46">
        <v>69.64</v>
      </c>
      <c r="N163" s="46">
        <v>87.95</v>
      </c>
      <c r="O163" s="46">
        <v>93.09</v>
      </c>
      <c r="P163" s="46">
        <v>83.5</v>
      </c>
      <c r="Q163" s="46">
        <v>80.58</v>
      </c>
      <c r="R163" s="46">
        <v>87.51</v>
      </c>
      <c r="S163" s="46">
        <v>86.31</v>
      </c>
      <c r="T163" s="46">
        <v>78.3</v>
      </c>
      <c r="U163" s="46">
        <f t="shared" si="2"/>
        <v>1063.42</v>
      </c>
    </row>
    <row r="164" spans="1:21" x14ac:dyDescent="0.2">
      <c r="A164" s="46">
        <v>549</v>
      </c>
      <c r="B164" s="46">
        <v>1</v>
      </c>
      <c r="C164" s="46">
        <v>24.82</v>
      </c>
      <c r="D164" s="46">
        <v>0</v>
      </c>
      <c r="E164" s="46">
        <v>19.88</v>
      </c>
      <c r="F164" s="46">
        <v>0</v>
      </c>
      <c r="G164" s="46">
        <v>0</v>
      </c>
      <c r="H164" s="46">
        <v>91.21</v>
      </c>
      <c r="I164" s="46">
        <v>113.71</v>
      </c>
      <c r="J164" s="46">
        <v>91.64</v>
      </c>
      <c r="K164" s="46">
        <v>117.98</v>
      </c>
      <c r="L164" s="46">
        <v>120.93</v>
      </c>
      <c r="M164" s="46">
        <v>119.78</v>
      </c>
      <c r="N164" s="46">
        <v>106.36</v>
      </c>
      <c r="O164" s="46">
        <v>119.6</v>
      </c>
      <c r="P164" s="46">
        <v>124.97</v>
      </c>
      <c r="Q164" s="46">
        <v>132.55000000000001</v>
      </c>
      <c r="R164" s="46">
        <v>111.8</v>
      </c>
      <c r="S164" s="46">
        <v>128.71</v>
      </c>
      <c r="T164" s="46">
        <v>125.94</v>
      </c>
      <c r="U164" s="46">
        <f t="shared" si="2"/>
        <v>1549.88</v>
      </c>
    </row>
    <row r="165" spans="1:21" x14ac:dyDescent="0.2">
      <c r="A165" s="46">
        <v>550</v>
      </c>
      <c r="B165" s="46">
        <v>1</v>
      </c>
      <c r="C165" s="46">
        <v>1.44</v>
      </c>
      <c r="D165" s="46">
        <v>0</v>
      </c>
      <c r="E165" s="46">
        <v>0.57999999999999996</v>
      </c>
      <c r="F165" s="46">
        <v>0</v>
      </c>
      <c r="G165" s="46">
        <v>0</v>
      </c>
      <c r="H165" s="46">
        <v>25.94</v>
      </c>
      <c r="I165" s="46">
        <v>17.850000000000001</v>
      </c>
      <c r="J165" s="46">
        <v>19.010000000000002</v>
      </c>
      <c r="K165" s="46">
        <v>23</v>
      </c>
      <c r="L165" s="46">
        <v>28.17</v>
      </c>
      <c r="M165" s="46">
        <v>17.850000000000001</v>
      </c>
      <c r="N165" s="46">
        <v>22.24</v>
      </c>
      <c r="O165" s="46">
        <v>23.08</v>
      </c>
      <c r="P165" s="46">
        <v>17.489999999999998</v>
      </c>
      <c r="Q165" s="46">
        <v>24.71</v>
      </c>
      <c r="R165" s="46">
        <v>24.42</v>
      </c>
      <c r="S165" s="46">
        <v>22.97</v>
      </c>
      <c r="T165" s="46">
        <v>17.440000000000001</v>
      </c>
      <c r="U165" s="46">
        <f t="shared" si="2"/>
        <v>286.19</v>
      </c>
    </row>
    <row r="166" spans="1:21" x14ac:dyDescent="0.2">
      <c r="A166" s="46">
        <v>553</v>
      </c>
      <c r="B166" s="46">
        <v>1</v>
      </c>
      <c r="C166" s="46">
        <v>11.61</v>
      </c>
      <c r="D166" s="46">
        <v>0</v>
      </c>
      <c r="E166" s="46">
        <v>8.32</v>
      </c>
      <c r="F166" s="46">
        <v>0</v>
      </c>
      <c r="G166" s="46">
        <v>0</v>
      </c>
      <c r="H166" s="46">
        <v>45.5</v>
      </c>
      <c r="I166" s="46">
        <v>42.18</v>
      </c>
      <c r="J166" s="46">
        <v>45</v>
      </c>
      <c r="K166" s="46">
        <v>59.14</v>
      </c>
      <c r="L166" s="46">
        <v>47.12</v>
      </c>
      <c r="M166" s="46">
        <v>38.86</v>
      </c>
      <c r="N166" s="46">
        <v>64.98</v>
      </c>
      <c r="O166" s="46">
        <v>36.479999999999997</v>
      </c>
      <c r="P166" s="46">
        <v>58.03</v>
      </c>
      <c r="Q166" s="46">
        <v>40.26</v>
      </c>
      <c r="R166" s="46">
        <v>36.32</v>
      </c>
      <c r="S166" s="46">
        <v>40.01</v>
      </c>
      <c r="T166" s="46">
        <v>43.64</v>
      </c>
      <c r="U166" s="46">
        <f t="shared" si="2"/>
        <v>617.45000000000005</v>
      </c>
    </row>
    <row r="167" spans="1:21" x14ac:dyDescent="0.2">
      <c r="A167" s="46">
        <v>561</v>
      </c>
      <c r="B167" s="46">
        <v>1</v>
      </c>
      <c r="C167" s="46">
        <v>1.79</v>
      </c>
      <c r="D167" s="46">
        <v>1.49</v>
      </c>
      <c r="E167" s="46">
        <v>1</v>
      </c>
      <c r="F167" s="46">
        <v>0</v>
      </c>
      <c r="G167" s="46">
        <v>0</v>
      </c>
      <c r="H167" s="46">
        <v>9.1</v>
      </c>
      <c r="I167" s="46">
        <v>9</v>
      </c>
      <c r="J167" s="46">
        <v>13.5</v>
      </c>
      <c r="K167" s="46">
        <v>9.19</v>
      </c>
      <c r="L167" s="46">
        <v>23.41</v>
      </c>
      <c r="M167" s="46">
        <v>12</v>
      </c>
      <c r="N167" s="46">
        <v>10</v>
      </c>
      <c r="O167" s="46">
        <v>12.26</v>
      </c>
      <c r="P167" s="46">
        <v>16.3</v>
      </c>
      <c r="Q167" s="46">
        <v>6</v>
      </c>
      <c r="R167" s="46">
        <v>17.350000000000001</v>
      </c>
      <c r="S167" s="46">
        <v>16.260000000000002</v>
      </c>
      <c r="T167" s="46">
        <v>12</v>
      </c>
      <c r="U167" s="46">
        <f t="shared" si="2"/>
        <v>170.64999999999998</v>
      </c>
    </row>
    <row r="168" spans="1:21" x14ac:dyDescent="0.2">
      <c r="A168" s="46">
        <v>564</v>
      </c>
      <c r="B168" s="46">
        <v>1</v>
      </c>
      <c r="C168" s="46">
        <v>25.68</v>
      </c>
      <c r="D168" s="46">
        <v>5.65</v>
      </c>
      <c r="E168" s="46">
        <v>25.74</v>
      </c>
      <c r="F168" s="46">
        <v>0.89</v>
      </c>
      <c r="G168" s="46">
        <v>0</v>
      </c>
      <c r="H168" s="46">
        <v>116.46</v>
      </c>
      <c r="I168" s="46">
        <v>167.05</v>
      </c>
      <c r="J168" s="46">
        <v>143.41999999999999</v>
      </c>
      <c r="K168" s="46">
        <v>143.55000000000001</v>
      </c>
      <c r="L168" s="46">
        <v>165.17</v>
      </c>
      <c r="M168" s="46">
        <v>151.93</v>
      </c>
      <c r="N168" s="46">
        <v>162.56</v>
      </c>
      <c r="O168" s="46">
        <v>171.35</v>
      </c>
      <c r="P168" s="46">
        <v>160.66999999999999</v>
      </c>
      <c r="Q168" s="46">
        <v>155.91999999999999</v>
      </c>
      <c r="R168" s="46">
        <v>155.25</v>
      </c>
      <c r="S168" s="46">
        <v>135.82</v>
      </c>
      <c r="T168" s="46">
        <v>158.72</v>
      </c>
      <c r="U168" s="46">
        <f t="shared" si="2"/>
        <v>2045.83</v>
      </c>
    </row>
    <row r="169" spans="1:21" x14ac:dyDescent="0.2">
      <c r="A169" s="46">
        <v>577</v>
      </c>
      <c r="B169" s="46">
        <v>1</v>
      </c>
      <c r="C169" s="46">
        <v>7.33</v>
      </c>
      <c r="D169" s="46">
        <v>1.6</v>
      </c>
      <c r="E169" s="46">
        <v>2.94</v>
      </c>
      <c r="F169" s="46">
        <v>0</v>
      </c>
      <c r="G169" s="46">
        <v>0</v>
      </c>
      <c r="H169" s="46">
        <v>32.119999999999997</v>
      </c>
      <c r="I169" s="46">
        <v>24.13</v>
      </c>
      <c r="J169" s="46">
        <v>39.78</v>
      </c>
      <c r="K169" s="46">
        <v>43.67</v>
      </c>
      <c r="L169" s="46">
        <v>30.34</v>
      </c>
      <c r="M169" s="46">
        <v>45.92</v>
      </c>
      <c r="N169" s="46">
        <v>35.53</v>
      </c>
      <c r="O169" s="46">
        <v>36.5</v>
      </c>
      <c r="P169" s="46">
        <v>38.17</v>
      </c>
      <c r="Q169" s="46">
        <v>48.16</v>
      </c>
      <c r="R169" s="46">
        <v>36.28</v>
      </c>
      <c r="S169" s="46">
        <v>31.77</v>
      </c>
      <c r="T169" s="46">
        <v>44.85</v>
      </c>
      <c r="U169" s="46">
        <f t="shared" si="2"/>
        <v>499.09000000000003</v>
      </c>
    </row>
    <row r="170" spans="1:21" x14ac:dyDescent="0.2">
      <c r="A170" s="46">
        <v>578</v>
      </c>
      <c r="B170" s="46">
        <v>1</v>
      </c>
      <c r="C170" s="46">
        <v>6.24</v>
      </c>
      <c r="D170" s="46">
        <v>5.21</v>
      </c>
      <c r="E170" s="46">
        <v>12.73</v>
      </c>
      <c r="F170" s="46">
        <v>0</v>
      </c>
      <c r="G170" s="46">
        <v>0</v>
      </c>
      <c r="H170" s="46">
        <v>107.62</v>
      </c>
      <c r="I170" s="46">
        <v>100.57</v>
      </c>
      <c r="J170" s="46">
        <v>101.09</v>
      </c>
      <c r="K170" s="46">
        <v>114.92</v>
      </c>
      <c r="L170" s="46">
        <v>99</v>
      </c>
      <c r="M170" s="46">
        <v>113.57</v>
      </c>
      <c r="N170" s="46">
        <v>125.98</v>
      </c>
      <c r="O170" s="46">
        <v>122.33</v>
      </c>
      <c r="P170" s="46">
        <v>126.13</v>
      </c>
      <c r="Q170" s="46">
        <v>129.46</v>
      </c>
      <c r="R170" s="46">
        <v>129.22</v>
      </c>
      <c r="S170" s="46">
        <v>129.75</v>
      </c>
      <c r="T170" s="46">
        <v>133.33000000000001</v>
      </c>
      <c r="U170" s="46">
        <f t="shared" si="2"/>
        <v>1557.15</v>
      </c>
    </row>
    <row r="171" spans="1:21" x14ac:dyDescent="0.2">
      <c r="A171" s="46">
        <v>581</v>
      </c>
      <c r="B171" s="46">
        <v>1</v>
      </c>
      <c r="C171" s="46">
        <v>1.17</v>
      </c>
      <c r="D171" s="46">
        <v>7.24</v>
      </c>
      <c r="E171" s="46">
        <v>2.38</v>
      </c>
      <c r="F171" s="46">
        <v>0</v>
      </c>
      <c r="G171" s="46">
        <v>0</v>
      </c>
      <c r="H171" s="46">
        <v>15.44</v>
      </c>
      <c r="I171" s="46">
        <v>19.510000000000002</v>
      </c>
      <c r="J171" s="46">
        <v>14.31</v>
      </c>
      <c r="K171" s="46">
        <v>22.6</v>
      </c>
      <c r="L171" s="46">
        <v>19.62</v>
      </c>
      <c r="M171" s="46">
        <v>18</v>
      </c>
      <c r="N171" s="46">
        <v>21.06</v>
      </c>
      <c r="O171" s="46">
        <v>19.760000000000002</v>
      </c>
      <c r="P171" s="46">
        <v>16</v>
      </c>
      <c r="Q171" s="46">
        <v>20.76</v>
      </c>
      <c r="R171" s="46">
        <v>25.47</v>
      </c>
      <c r="S171" s="46">
        <v>12.67</v>
      </c>
      <c r="T171" s="46">
        <v>17.53</v>
      </c>
      <c r="U171" s="46">
        <f t="shared" si="2"/>
        <v>253.51999999999998</v>
      </c>
    </row>
    <row r="172" spans="1:21" x14ac:dyDescent="0.2">
      <c r="A172" s="46">
        <v>592</v>
      </c>
      <c r="B172" s="46">
        <v>1</v>
      </c>
      <c r="C172" s="46">
        <v>2.19</v>
      </c>
      <c r="D172" s="46">
        <v>2.4</v>
      </c>
      <c r="E172" s="46">
        <v>2</v>
      </c>
      <c r="F172" s="46">
        <v>0</v>
      </c>
      <c r="G172" s="46">
        <v>0</v>
      </c>
      <c r="H172" s="46">
        <v>4.7</v>
      </c>
      <c r="I172" s="46">
        <v>4.82</v>
      </c>
      <c r="J172" s="46">
        <v>10</v>
      </c>
      <c r="K172" s="46">
        <v>7.52</v>
      </c>
      <c r="L172" s="46">
        <v>12.7</v>
      </c>
      <c r="M172" s="46">
        <v>12</v>
      </c>
      <c r="N172" s="46">
        <v>9.76</v>
      </c>
      <c r="O172" s="46">
        <v>11.19</v>
      </c>
      <c r="P172" s="46">
        <v>11.98</v>
      </c>
      <c r="Q172" s="46">
        <v>6.99</v>
      </c>
      <c r="R172" s="46">
        <v>12.13</v>
      </c>
      <c r="S172" s="46">
        <v>11.25</v>
      </c>
      <c r="T172" s="46">
        <v>10.56</v>
      </c>
      <c r="U172" s="46">
        <f t="shared" si="2"/>
        <v>132.19</v>
      </c>
    </row>
    <row r="173" spans="1:21" x14ac:dyDescent="0.2">
      <c r="A173" s="46">
        <v>593</v>
      </c>
      <c r="B173" s="46">
        <v>1</v>
      </c>
      <c r="C173" s="46">
        <v>14.17</v>
      </c>
      <c r="D173" s="46">
        <v>12.25</v>
      </c>
      <c r="E173" s="46">
        <v>15.31</v>
      </c>
      <c r="F173" s="46">
        <v>0</v>
      </c>
      <c r="G173" s="46">
        <v>0</v>
      </c>
      <c r="H173" s="46">
        <v>77.41</v>
      </c>
      <c r="I173" s="46">
        <v>97.58</v>
      </c>
      <c r="J173" s="46">
        <v>78.39</v>
      </c>
      <c r="K173" s="46">
        <v>105.71</v>
      </c>
      <c r="L173" s="46">
        <v>95.99</v>
      </c>
      <c r="M173" s="46">
        <v>117.54</v>
      </c>
      <c r="N173" s="46">
        <v>110.4</v>
      </c>
      <c r="O173" s="46">
        <v>111.91</v>
      </c>
      <c r="P173" s="46">
        <v>127.96</v>
      </c>
      <c r="Q173" s="46">
        <v>113.14</v>
      </c>
      <c r="R173" s="46">
        <v>98.14</v>
      </c>
      <c r="S173" s="46">
        <v>103.53</v>
      </c>
      <c r="T173" s="46">
        <v>83.35</v>
      </c>
      <c r="U173" s="46">
        <f t="shared" si="2"/>
        <v>1362.78</v>
      </c>
    </row>
    <row r="174" spans="1:21" x14ac:dyDescent="0.2">
      <c r="A174" s="46">
        <v>595</v>
      </c>
      <c r="B174" s="46">
        <v>1</v>
      </c>
      <c r="C174" s="46">
        <v>34.75</v>
      </c>
      <c r="D174" s="46">
        <v>0</v>
      </c>
      <c r="E174" s="46">
        <v>25.94</v>
      </c>
      <c r="F174" s="46">
        <v>0</v>
      </c>
      <c r="G174" s="46">
        <v>0</v>
      </c>
      <c r="H174" s="46">
        <v>105.48</v>
      </c>
      <c r="I174" s="46">
        <v>157.85</v>
      </c>
      <c r="J174" s="46">
        <v>136.22999999999999</v>
      </c>
      <c r="K174" s="46">
        <v>134.28</v>
      </c>
      <c r="L174" s="46">
        <v>156.41999999999999</v>
      </c>
      <c r="M174" s="46">
        <v>149.11000000000001</v>
      </c>
      <c r="N174" s="46">
        <v>133.44999999999999</v>
      </c>
      <c r="O174" s="46">
        <v>119.21</v>
      </c>
      <c r="P174" s="46">
        <v>130.06</v>
      </c>
      <c r="Q174" s="46">
        <v>136.69999999999999</v>
      </c>
      <c r="R174" s="46">
        <v>128.63999999999999</v>
      </c>
      <c r="S174" s="46">
        <v>119.43</v>
      </c>
      <c r="T174" s="46">
        <v>123.14</v>
      </c>
      <c r="U174" s="46">
        <f t="shared" si="2"/>
        <v>1790.69</v>
      </c>
    </row>
    <row r="175" spans="1:21" x14ac:dyDescent="0.2">
      <c r="A175" s="46">
        <v>599</v>
      </c>
      <c r="B175" s="46">
        <v>1</v>
      </c>
      <c r="C175" s="46">
        <v>0.56000000000000005</v>
      </c>
      <c r="D175" s="46">
        <v>1.2</v>
      </c>
      <c r="E175" s="46">
        <v>4.7699999999999996</v>
      </c>
      <c r="F175" s="46">
        <v>0</v>
      </c>
      <c r="G175" s="46">
        <v>0</v>
      </c>
      <c r="H175" s="46">
        <v>27.95</v>
      </c>
      <c r="I175" s="46">
        <v>24.91</v>
      </c>
      <c r="J175" s="46">
        <v>26.82</v>
      </c>
      <c r="K175" s="46">
        <v>38.17</v>
      </c>
      <c r="L175" s="46">
        <v>31.99</v>
      </c>
      <c r="M175" s="46">
        <v>36.270000000000003</v>
      </c>
      <c r="N175" s="46">
        <v>43.98</v>
      </c>
      <c r="O175" s="46">
        <v>41.54</v>
      </c>
      <c r="P175" s="46">
        <v>30.46</v>
      </c>
      <c r="Q175" s="46">
        <v>36.08</v>
      </c>
      <c r="R175" s="46">
        <v>22.9</v>
      </c>
      <c r="S175" s="46">
        <v>34.909999999999997</v>
      </c>
      <c r="T175" s="46">
        <v>36.85</v>
      </c>
      <c r="U175" s="46">
        <f t="shared" si="2"/>
        <v>439.36</v>
      </c>
    </row>
    <row r="176" spans="1:21" x14ac:dyDescent="0.2">
      <c r="A176" s="46">
        <v>600</v>
      </c>
      <c r="B176" s="46">
        <v>1</v>
      </c>
      <c r="C176" s="46">
        <v>0.97</v>
      </c>
      <c r="D176" s="46">
        <v>0.6</v>
      </c>
      <c r="E176" s="46">
        <v>0</v>
      </c>
      <c r="F176" s="46">
        <v>0</v>
      </c>
      <c r="G176" s="46">
        <v>0</v>
      </c>
      <c r="H176" s="46">
        <v>10.71</v>
      </c>
      <c r="I176" s="46">
        <v>11</v>
      </c>
      <c r="J176" s="46">
        <v>8.1</v>
      </c>
      <c r="K176" s="46">
        <v>14</v>
      </c>
      <c r="L176" s="46">
        <v>18.100000000000001</v>
      </c>
      <c r="M176" s="46">
        <v>14.47</v>
      </c>
      <c r="N176" s="46">
        <v>7</v>
      </c>
      <c r="O176" s="46">
        <v>12</v>
      </c>
      <c r="P176" s="46">
        <v>8</v>
      </c>
      <c r="Q176" s="46">
        <v>17.45</v>
      </c>
      <c r="R176" s="46">
        <v>13.66</v>
      </c>
      <c r="S176" s="46">
        <v>12.48</v>
      </c>
      <c r="T176" s="46">
        <v>9</v>
      </c>
      <c r="U176" s="46">
        <f t="shared" si="2"/>
        <v>157.54</v>
      </c>
    </row>
    <row r="177" spans="1:21" x14ac:dyDescent="0.2">
      <c r="A177" s="46">
        <v>601</v>
      </c>
      <c r="B177" s="46">
        <v>1</v>
      </c>
      <c r="C177" s="46">
        <v>5.08</v>
      </c>
      <c r="D177" s="46">
        <v>2.4</v>
      </c>
      <c r="E177" s="46">
        <v>2.79</v>
      </c>
      <c r="F177" s="46">
        <v>0</v>
      </c>
      <c r="G177" s="46">
        <v>0</v>
      </c>
      <c r="H177" s="46">
        <v>34.950000000000003</v>
      </c>
      <c r="I177" s="46">
        <v>38.409999999999997</v>
      </c>
      <c r="J177" s="46">
        <v>41.23</v>
      </c>
      <c r="K177" s="46">
        <v>35.68</v>
      </c>
      <c r="L177" s="46">
        <v>45.6</v>
      </c>
      <c r="M177" s="46">
        <v>47.85</v>
      </c>
      <c r="N177" s="46">
        <v>42.96</v>
      </c>
      <c r="O177" s="46">
        <v>60</v>
      </c>
      <c r="P177" s="46">
        <v>44.36</v>
      </c>
      <c r="Q177" s="46">
        <v>50.4</v>
      </c>
      <c r="R177" s="46">
        <v>47.62</v>
      </c>
      <c r="S177" s="46">
        <v>46.06</v>
      </c>
      <c r="T177" s="46">
        <v>47.8</v>
      </c>
      <c r="U177" s="46">
        <f t="shared" si="2"/>
        <v>593.18999999999994</v>
      </c>
    </row>
    <row r="178" spans="1:21" x14ac:dyDescent="0.2">
      <c r="A178" s="46">
        <v>621</v>
      </c>
      <c r="B178" s="46">
        <v>1</v>
      </c>
      <c r="C178" s="46">
        <v>115.49</v>
      </c>
      <c r="D178" s="46">
        <v>53.18</v>
      </c>
      <c r="E178" s="46">
        <v>99.88</v>
      </c>
      <c r="F178" s="46">
        <v>1.44</v>
      </c>
      <c r="G178" s="46">
        <v>0</v>
      </c>
      <c r="H178" s="46">
        <v>807.35</v>
      </c>
      <c r="I178" s="46">
        <v>886.01</v>
      </c>
      <c r="J178" s="46">
        <v>908.11</v>
      </c>
      <c r="K178" s="46">
        <v>884.63</v>
      </c>
      <c r="L178" s="46">
        <v>878.05</v>
      </c>
      <c r="M178" s="46">
        <v>893.68</v>
      </c>
      <c r="N178" s="46">
        <v>909.68</v>
      </c>
      <c r="O178" s="46">
        <v>857.66</v>
      </c>
      <c r="P178" s="46">
        <v>853.91</v>
      </c>
      <c r="Q178" s="46">
        <v>887.93</v>
      </c>
      <c r="R178" s="46">
        <v>860.61</v>
      </c>
      <c r="S178" s="46">
        <v>760.03</v>
      </c>
      <c r="T178" s="46">
        <v>838.3</v>
      </c>
      <c r="U178" s="46">
        <f t="shared" si="2"/>
        <v>11495.94</v>
      </c>
    </row>
    <row r="179" spans="1:21" x14ac:dyDescent="0.2">
      <c r="A179" s="46">
        <v>622</v>
      </c>
      <c r="B179" s="46">
        <v>1</v>
      </c>
      <c r="C179" s="46">
        <v>165.96</v>
      </c>
      <c r="D179" s="46">
        <v>115.04</v>
      </c>
      <c r="E179" s="46">
        <v>150.30000000000001</v>
      </c>
      <c r="F179" s="46">
        <v>0.73</v>
      </c>
      <c r="G179" s="46">
        <v>0</v>
      </c>
      <c r="H179" s="46">
        <v>730.65</v>
      </c>
      <c r="I179" s="46">
        <v>894.55</v>
      </c>
      <c r="J179" s="46">
        <v>840.49</v>
      </c>
      <c r="K179" s="46">
        <v>821.7</v>
      </c>
      <c r="L179" s="46">
        <v>883.26</v>
      </c>
      <c r="M179" s="46">
        <v>889.67</v>
      </c>
      <c r="N179" s="46">
        <v>875.18</v>
      </c>
      <c r="O179" s="46">
        <v>877.82</v>
      </c>
      <c r="P179" s="46">
        <v>858.36</v>
      </c>
      <c r="Q179" s="46">
        <v>924</v>
      </c>
      <c r="R179" s="46">
        <v>896.21</v>
      </c>
      <c r="S179" s="46">
        <v>918.93</v>
      </c>
      <c r="T179" s="46">
        <v>1001.98</v>
      </c>
      <c r="U179" s="46">
        <f t="shared" si="2"/>
        <v>11844.829999999998</v>
      </c>
    </row>
    <row r="180" spans="1:21" x14ac:dyDescent="0.2">
      <c r="A180" s="46">
        <v>623</v>
      </c>
      <c r="B180" s="46">
        <v>1</v>
      </c>
      <c r="C180" s="46">
        <v>63.14</v>
      </c>
      <c r="D180" s="46">
        <v>26.18</v>
      </c>
      <c r="E180" s="46">
        <v>55.78</v>
      </c>
      <c r="F180" s="46">
        <v>1.3</v>
      </c>
      <c r="G180" s="46">
        <v>0</v>
      </c>
      <c r="H180" s="46">
        <v>475.25</v>
      </c>
      <c r="I180" s="46">
        <v>547.89</v>
      </c>
      <c r="J180" s="46">
        <v>510.49</v>
      </c>
      <c r="K180" s="46">
        <v>524.03</v>
      </c>
      <c r="L180" s="46">
        <v>518.62</v>
      </c>
      <c r="M180" s="46">
        <v>533.12</v>
      </c>
      <c r="N180" s="46">
        <v>517.66</v>
      </c>
      <c r="O180" s="46">
        <v>588.6</v>
      </c>
      <c r="P180" s="46">
        <v>495.79</v>
      </c>
      <c r="Q180" s="46">
        <v>565.72</v>
      </c>
      <c r="R180" s="46">
        <v>546.76</v>
      </c>
      <c r="S180" s="46">
        <v>488.83</v>
      </c>
      <c r="T180" s="46">
        <v>538.84</v>
      </c>
      <c r="U180" s="46">
        <f t="shared" si="2"/>
        <v>6998</v>
      </c>
    </row>
    <row r="181" spans="1:21" x14ac:dyDescent="0.2">
      <c r="A181" s="46">
        <v>624</v>
      </c>
      <c r="B181" s="46">
        <v>1</v>
      </c>
      <c r="C181" s="46">
        <v>117.24</v>
      </c>
      <c r="D181" s="46">
        <v>21.21</v>
      </c>
      <c r="E181" s="46">
        <v>91.01</v>
      </c>
      <c r="F181" s="46">
        <v>0.06</v>
      </c>
      <c r="G181" s="46">
        <v>0</v>
      </c>
      <c r="H181" s="46">
        <v>593.28</v>
      </c>
      <c r="I181" s="46">
        <v>699.3</v>
      </c>
      <c r="J181" s="46">
        <v>616.49</v>
      </c>
      <c r="K181" s="46">
        <v>703.24</v>
      </c>
      <c r="L181" s="46">
        <v>740.69</v>
      </c>
      <c r="M181" s="46">
        <v>721.89</v>
      </c>
      <c r="N181" s="46">
        <v>729.74</v>
      </c>
      <c r="O181" s="46">
        <v>699.72</v>
      </c>
      <c r="P181" s="46">
        <v>670.21</v>
      </c>
      <c r="Q181" s="46">
        <v>655.22</v>
      </c>
      <c r="R181" s="46">
        <v>744.34</v>
      </c>
      <c r="S181" s="46">
        <v>676.21</v>
      </c>
      <c r="T181" s="46">
        <v>693.13</v>
      </c>
      <c r="U181" s="46">
        <f t="shared" si="2"/>
        <v>9172.98</v>
      </c>
    </row>
    <row r="182" spans="1:21" x14ac:dyDescent="0.2">
      <c r="A182" s="46">
        <v>625</v>
      </c>
      <c r="B182" s="46">
        <v>1</v>
      </c>
      <c r="C182" s="46">
        <v>594.70000000000005</v>
      </c>
      <c r="D182" s="46">
        <v>342.23</v>
      </c>
      <c r="E182" s="46">
        <v>431.43</v>
      </c>
      <c r="F182" s="46">
        <v>2.86</v>
      </c>
      <c r="G182" s="46">
        <v>0</v>
      </c>
      <c r="H182" s="46">
        <v>3653.31</v>
      </c>
      <c r="I182" s="46">
        <v>3927.8</v>
      </c>
      <c r="J182" s="46">
        <v>3833.55</v>
      </c>
      <c r="K182" s="46">
        <v>3763.63</v>
      </c>
      <c r="L182" s="46">
        <v>3866.02</v>
      </c>
      <c r="M182" s="46">
        <v>3946.66</v>
      </c>
      <c r="N182" s="46">
        <v>3839.37</v>
      </c>
      <c r="O182" s="46">
        <v>3641.72</v>
      </c>
      <c r="P182" s="46">
        <v>3526.53</v>
      </c>
      <c r="Q182" s="46">
        <v>3546.49</v>
      </c>
      <c r="R182" s="46">
        <v>3524.5</v>
      </c>
      <c r="S182" s="46">
        <v>3325.4</v>
      </c>
      <c r="T182" s="46">
        <v>3755.2</v>
      </c>
      <c r="U182" s="46">
        <f t="shared" si="2"/>
        <v>49521.4</v>
      </c>
    </row>
    <row r="183" spans="1:21" x14ac:dyDescent="0.2">
      <c r="A183" s="46">
        <v>630</v>
      </c>
      <c r="B183" s="46">
        <v>1</v>
      </c>
      <c r="C183" s="46">
        <v>5.27</v>
      </c>
      <c r="D183" s="46">
        <v>0.52</v>
      </c>
      <c r="E183" s="46">
        <v>4.9800000000000004</v>
      </c>
      <c r="F183" s="46">
        <v>0</v>
      </c>
      <c r="G183" s="46">
        <v>0</v>
      </c>
      <c r="H183" s="46">
        <v>23</v>
      </c>
      <c r="I183" s="46">
        <v>34.78</v>
      </c>
      <c r="J183" s="46">
        <v>26.44</v>
      </c>
      <c r="K183" s="46">
        <v>35.53</v>
      </c>
      <c r="L183" s="46">
        <v>18.43</v>
      </c>
      <c r="M183" s="46">
        <v>34.15</v>
      </c>
      <c r="N183" s="46">
        <v>21.14</v>
      </c>
      <c r="O183" s="46">
        <v>23.3</v>
      </c>
      <c r="P183" s="46">
        <v>32.770000000000003</v>
      </c>
      <c r="Q183" s="46">
        <v>28.63</v>
      </c>
      <c r="R183" s="46">
        <v>34.25</v>
      </c>
      <c r="S183" s="46">
        <v>24.34</v>
      </c>
      <c r="T183" s="46">
        <v>22.56</v>
      </c>
      <c r="U183" s="46">
        <f t="shared" si="2"/>
        <v>370.09</v>
      </c>
    </row>
    <row r="184" spans="1:21" x14ac:dyDescent="0.2">
      <c r="A184" s="46">
        <v>635</v>
      </c>
      <c r="B184" s="46">
        <v>1</v>
      </c>
      <c r="C184" s="46">
        <v>2</v>
      </c>
      <c r="D184" s="46">
        <v>0</v>
      </c>
      <c r="E184" s="46">
        <v>0</v>
      </c>
      <c r="F184" s="46">
        <v>0</v>
      </c>
      <c r="G184" s="46">
        <v>0</v>
      </c>
      <c r="H184" s="46">
        <v>9.2200000000000006</v>
      </c>
      <c r="I184" s="46">
        <v>8.16</v>
      </c>
      <c r="J184" s="46">
        <v>14.59</v>
      </c>
      <c r="K184" s="46">
        <v>9.99</v>
      </c>
      <c r="L184" s="46">
        <v>8.98</v>
      </c>
      <c r="M184" s="46">
        <v>11</v>
      </c>
      <c r="N184" s="46">
        <v>10.6</v>
      </c>
      <c r="O184" s="46">
        <v>5</v>
      </c>
      <c r="P184" s="46">
        <v>13</v>
      </c>
      <c r="Q184" s="46">
        <v>9.1999999999999993</v>
      </c>
      <c r="R184" s="46">
        <v>11.88</v>
      </c>
      <c r="S184" s="46">
        <v>6.03</v>
      </c>
      <c r="T184" s="46">
        <v>8.11</v>
      </c>
      <c r="U184" s="46">
        <f t="shared" si="2"/>
        <v>127.75999999999999</v>
      </c>
    </row>
    <row r="185" spans="1:21" x14ac:dyDescent="0.2">
      <c r="A185" s="46">
        <v>640</v>
      </c>
      <c r="B185" s="46">
        <v>1</v>
      </c>
      <c r="C185" s="46">
        <v>4.32</v>
      </c>
      <c r="D185" s="46">
        <v>0</v>
      </c>
      <c r="E185" s="46">
        <v>4.1100000000000003</v>
      </c>
      <c r="F185" s="46">
        <v>0</v>
      </c>
      <c r="G185" s="46">
        <v>0</v>
      </c>
      <c r="H185" s="46">
        <v>12.75</v>
      </c>
      <c r="I185" s="46">
        <v>25</v>
      </c>
      <c r="J185" s="46">
        <v>17</v>
      </c>
      <c r="K185" s="46">
        <v>24.75</v>
      </c>
      <c r="L185" s="46">
        <v>15</v>
      </c>
      <c r="M185" s="46">
        <v>23</v>
      </c>
      <c r="N185" s="46">
        <v>19.010000000000002</v>
      </c>
      <c r="O185" s="46">
        <v>32.94</v>
      </c>
      <c r="P185" s="46">
        <v>29</v>
      </c>
      <c r="Q185" s="46">
        <v>34.69</v>
      </c>
      <c r="R185" s="46">
        <v>38.01</v>
      </c>
      <c r="S185" s="46">
        <v>32.99</v>
      </c>
      <c r="T185" s="46">
        <v>21.75</v>
      </c>
      <c r="U185" s="46">
        <f t="shared" si="2"/>
        <v>334.32</v>
      </c>
    </row>
    <row r="186" spans="1:21" x14ac:dyDescent="0.2">
      <c r="A186" s="46">
        <v>656</v>
      </c>
      <c r="B186" s="46">
        <v>1</v>
      </c>
      <c r="C186" s="46">
        <v>63.06</v>
      </c>
      <c r="D186" s="46">
        <v>31.53</v>
      </c>
      <c r="E186" s="46">
        <v>48.61</v>
      </c>
      <c r="F186" s="46">
        <v>0</v>
      </c>
      <c r="G186" s="46">
        <v>0</v>
      </c>
      <c r="H186" s="46">
        <v>278.13</v>
      </c>
      <c r="I186" s="46">
        <v>314.94</v>
      </c>
      <c r="J186" s="46">
        <v>306.89</v>
      </c>
      <c r="K186" s="46">
        <v>353.16</v>
      </c>
      <c r="L186" s="46">
        <v>364.89</v>
      </c>
      <c r="M186" s="46">
        <v>351.99</v>
      </c>
      <c r="N186" s="46">
        <v>352.82</v>
      </c>
      <c r="O186" s="46">
        <v>326.23</v>
      </c>
      <c r="P186" s="46">
        <v>326.42</v>
      </c>
      <c r="Q186" s="46">
        <v>377.32</v>
      </c>
      <c r="R186" s="46">
        <v>379.68</v>
      </c>
      <c r="S186" s="46">
        <v>369.92</v>
      </c>
      <c r="T186" s="46">
        <v>366.52</v>
      </c>
      <c r="U186" s="46">
        <f t="shared" si="2"/>
        <v>4612.1100000000006</v>
      </c>
    </row>
    <row r="187" spans="1:21" x14ac:dyDescent="0.2">
      <c r="A187" s="46">
        <v>659</v>
      </c>
      <c r="B187" s="46">
        <v>1</v>
      </c>
      <c r="C187" s="46">
        <v>37.08</v>
      </c>
      <c r="D187" s="46">
        <v>2.2400000000000002</v>
      </c>
      <c r="E187" s="46">
        <v>47.25</v>
      </c>
      <c r="F187" s="46">
        <v>0</v>
      </c>
      <c r="G187" s="46">
        <v>0</v>
      </c>
      <c r="H187" s="46">
        <v>225.38</v>
      </c>
      <c r="I187" s="46">
        <v>287.10000000000002</v>
      </c>
      <c r="J187" s="46">
        <v>270.79000000000002</v>
      </c>
      <c r="K187" s="46">
        <v>293.91000000000003</v>
      </c>
      <c r="L187" s="46">
        <v>314.29000000000002</v>
      </c>
      <c r="M187" s="46">
        <v>293.01</v>
      </c>
      <c r="N187" s="46">
        <v>347.45</v>
      </c>
      <c r="O187" s="46">
        <v>330.5</v>
      </c>
      <c r="P187" s="46">
        <v>311.98</v>
      </c>
      <c r="Q187" s="46">
        <v>347.77</v>
      </c>
      <c r="R187" s="46">
        <v>353.72</v>
      </c>
      <c r="S187" s="46">
        <v>320.45999999999998</v>
      </c>
      <c r="T187" s="46">
        <v>363.84</v>
      </c>
      <c r="U187" s="46">
        <f t="shared" si="2"/>
        <v>4146.7700000000004</v>
      </c>
    </row>
    <row r="188" spans="1:21" x14ac:dyDescent="0.2">
      <c r="A188" s="46">
        <v>671</v>
      </c>
      <c r="B188" s="46">
        <v>1</v>
      </c>
      <c r="C188" s="46">
        <v>1.68</v>
      </c>
      <c r="D188" s="46">
        <v>0</v>
      </c>
      <c r="E188" s="46">
        <v>3.32</v>
      </c>
      <c r="F188" s="46">
        <v>0</v>
      </c>
      <c r="G188" s="46">
        <v>0</v>
      </c>
      <c r="H188" s="46">
        <v>23.89</v>
      </c>
      <c r="I188" s="46">
        <v>28.23</v>
      </c>
      <c r="J188" s="46">
        <v>24.4</v>
      </c>
      <c r="K188" s="46">
        <v>27</v>
      </c>
      <c r="L188" s="46">
        <v>24.15</v>
      </c>
      <c r="M188" s="46">
        <v>39.39</v>
      </c>
      <c r="N188" s="46">
        <v>29</v>
      </c>
      <c r="O188" s="46">
        <v>32.65</v>
      </c>
      <c r="P188" s="46">
        <v>26</v>
      </c>
      <c r="Q188" s="46">
        <v>36</v>
      </c>
      <c r="R188" s="46">
        <v>30.47</v>
      </c>
      <c r="S188" s="46">
        <v>24.53</v>
      </c>
      <c r="T188" s="46">
        <v>22.07</v>
      </c>
      <c r="U188" s="46">
        <f t="shared" si="2"/>
        <v>372.78000000000003</v>
      </c>
    </row>
    <row r="189" spans="1:21" x14ac:dyDescent="0.2">
      <c r="A189" s="46">
        <v>676</v>
      </c>
      <c r="B189" s="46">
        <v>1</v>
      </c>
      <c r="C189" s="46">
        <v>3.82</v>
      </c>
      <c r="D189" s="46">
        <v>0</v>
      </c>
      <c r="E189" s="46">
        <v>0</v>
      </c>
      <c r="F189" s="46">
        <v>0</v>
      </c>
      <c r="G189" s="46">
        <v>0</v>
      </c>
      <c r="H189" s="46">
        <v>14.05</v>
      </c>
      <c r="I189" s="46">
        <v>7</v>
      </c>
      <c r="J189" s="46">
        <v>12.64</v>
      </c>
      <c r="K189" s="46">
        <v>11.05</v>
      </c>
      <c r="L189" s="46">
        <v>12.01</v>
      </c>
      <c r="M189" s="46">
        <v>14.82</v>
      </c>
      <c r="N189" s="46">
        <v>18</v>
      </c>
      <c r="O189" s="46">
        <v>17</v>
      </c>
      <c r="P189" s="46">
        <v>12.82</v>
      </c>
      <c r="Q189" s="46">
        <v>19</v>
      </c>
      <c r="R189" s="46">
        <v>20.56</v>
      </c>
      <c r="S189" s="46">
        <v>12</v>
      </c>
      <c r="T189" s="46">
        <v>11.14</v>
      </c>
      <c r="U189" s="46">
        <f t="shared" si="2"/>
        <v>185.91000000000003</v>
      </c>
    </row>
    <row r="190" spans="1:21" x14ac:dyDescent="0.2">
      <c r="A190" s="46">
        <v>682</v>
      </c>
      <c r="B190" s="46">
        <v>1</v>
      </c>
      <c r="C190" s="46">
        <v>9.16</v>
      </c>
      <c r="D190" s="46">
        <v>0</v>
      </c>
      <c r="E190" s="46">
        <v>12.14</v>
      </c>
      <c r="F190" s="46">
        <v>0</v>
      </c>
      <c r="G190" s="46">
        <v>0</v>
      </c>
      <c r="H190" s="46">
        <v>86.96</v>
      </c>
      <c r="I190" s="46">
        <v>89.68</v>
      </c>
      <c r="J190" s="46">
        <v>99.13</v>
      </c>
      <c r="K190" s="46">
        <v>97.25</v>
      </c>
      <c r="L190" s="46">
        <v>82.52</v>
      </c>
      <c r="M190" s="46">
        <v>95.43</v>
      </c>
      <c r="N190" s="46">
        <v>98.1</v>
      </c>
      <c r="O190" s="46">
        <v>86.38</v>
      </c>
      <c r="P190" s="46">
        <v>84.27</v>
      </c>
      <c r="Q190" s="46">
        <v>96.36</v>
      </c>
      <c r="R190" s="46">
        <v>102.52</v>
      </c>
      <c r="S190" s="46">
        <v>80.150000000000006</v>
      </c>
      <c r="T190" s="46">
        <v>86.76</v>
      </c>
      <c r="U190" s="46">
        <f t="shared" si="2"/>
        <v>1206.8100000000002</v>
      </c>
    </row>
    <row r="191" spans="1:21" x14ac:dyDescent="0.2">
      <c r="A191" s="46">
        <v>690</v>
      </c>
      <c r="B191" s="46">
        <v>1</v>
      </c>
      <c r="C191" s="46">
        <v>22.23</v>
      </c>
      <c r="D191" s="46">
        <v>0</v>
      </c>
      <c r="E191" s="46">
        <v>8.18</v>
      </c>
      <c r="F191" s="46">
        <v>0.27</v>
      </c>
      <c r="G191" s="46">
        <v>0</v>
      </c>
      <c r="H191" s="46">
        <v>62.37</v>
      </c>
      <c r="I191" s="46">
        <v>71.44</v>
      </c>
      <c r="J191" s="46">
        <v>94.11</v>
      </c>
      <c r="K191" s="46">
        <v>66.72</v>
      </c>
      <c r="L191" s="46">
        <v>58.71</v>
      </c>
      <c r="M191" s="46">
        <v>83.55</v>
      </c>
      <c r="N191" s="46">
        <v>60.69</v>
      </c>
      <c r="O191" s="46">
        <v>82.87</v>
      </c>
      <c r="P191" s="46">
        <v>78.75</v>
      </c>
      <c r="Q191" s="46">
        <v>81.39</v>
      </c>
      <c r="R191" s="46">
        <v>81.53</v>
      </c>
      <c r="S191" s="46">
        <v>77.31</v>
      </c>
      <c r="T191" s="46">
        <v>83.84</v>
      </c>
      <c r="U191" s="46">
        <f t="shared" si="2"/>
        <v>1013.9599999999999</v>
      </c>
    </row>
    <row r="192" spans="1:21" x14ac:dyDescent="0.2">
      <c r="A192" s="46">
        <v>695</v>
      </c>
      <c r="B192" s="46">
        <v>1</v>
      </c>
      <c r="C192" s="46">
        <v>4.37</v>
      </c>
      <c r="D192" s="46">
        <v>9.6</v>
      </c>
      <c r="E192" s="46">
        <v>16.37</v>
      </c>
      <c r="F192" s="46">
        <v>0</v>
      </c>
      <c r="G192" s="46">
        <v>0</v>
      </c>
      <c r="H192" s="46">
        <v>54.15</v>
      </c>
      <c r="I192" s="46">
        <v>51.14</v>
      </c>
      <c r="J192" s="46">
        <v>61.33</v>
      </c>
      <c r="K192" s="46">
        <v>60.77</v>
      </c>
      <c r="L192" s="46">
        <v>69.89</v>
      </c>
      <c r="M192" s="46">
        <v>70.040000000000006</v>
      </c>
      <c r="N192" s="46">
        <v>68.77</v>
      </c>
      <c r="O192" s="46">
        <v>75.680000000000007</v>
      </c>
      <c r="P192" s="46">
        <v>61.33</v>
      </c>
      <c r="Q192" s="46">
        <v>76.06</v>
      </c>
      <c r="R192" s="46">
        <v>70.14</v>
      </c>
      <c r="S192" s="46">
        <v>61.07</v>
      </c>
      <c r="T192" s="46">
        <v>54.89</v>
      </c>
      <c r="U192" s="46">
        <f t="shared" si="2"/>
        <v>865.6</v>
      </c>
    </row>
    <row r="193" spans="1:21" x14ac:dyDescent="0.2">
      <c r="A193" s="46">
        <v>696</v>
      </c>
      <c r="B193" s="46">
        <v>1</v>
      </c>
      <c r="C193" s="46">
        <v>4.7699999999999996</v>
      </c>
      <c r="D193" s="46">
        <v>0</v>
      </c>
      <c r="E193" s="46">
        <v>3.53</v>
      </c>
      <c r="F193" s="46">
        <v>0</v>
      </c>
      <c r="G193" s="46">
        <v>0</v>
      </c>
      <c r="H193" s="46">
        <v>20.66</v>
      </c>
      <c r="I193" s="46">
        <v>41.84</v>
      </c>
      <c r="J193" s="46">
        <v>47.59</v>
      </c>
      <c r="K193" s="46">
        <v>36.04</v>
      </c>
      <c r="L193" s="46">
        <v>45.33</v>
      </c>
      <c r="M193" s="46">
        <v>36.450000000000003</v>
      </c>
      <c r="N193" s="46">
        <v>43.59</v>
      </c>
      <c r="O193" s="46">
        <v>33.11</v>
      </c>
      <c r="P193" s="46">
        <v>45.08</v>
      </c>
      <c r="Q193" s="46">
        <v>34.53</v>
      </c>
      <c r="R193" s="46">
        <v>33.85</v>
      </c>
      <c r="S193" s="46">
        <v>43.08</v>
      </c>
      <c r="T193" s="46">
        <v>33.83</v>
      </c>
      <c r="U193" s="46">
        <f t="shared" si="2"/>
        <v>503.28</v>
      </c>
    </row>
    <row r="194" spans="1:21" x14ac:dyDescent="0.2">
      <c r="A194" s="46">
        <v>698</v>
      </c>
      <c r="B194" s="46">
        <v>1</v>
      </c>
      <c r="C194" s="46">
        <v>1.41</v>
      </c>
      <c r="D194" s="46">
        <v>7.11</v>
      </c>
      <c r="E194" s="46">
        <v>4.1900000000000004</v>
      </c>
      <c r="F194" s="46">
        <v>0</v>
      </c>
      <c r="G194" s="46">
        <v>0</v>
      </c>
      <c r="H194" s="46">
        <v>9.14</v>
      </c>
      <c r="I194" s="46">
        <v>16.010000000000002</v>
      </c>
      <c r="J194" s="46">
        <v>9.67</v>
      </c>
      <c r="K194" s="46">
        <v>17</v>
      </c>
      <c r="L194" s="46">
        <v>11.93</v>
      </c>
      <c r="M194" s="46">
        <v>12.2</v>
      </c>
      <c r="N194" s="46">
        <v>10.210000000000001</v>
      </c>
      <c r="O194" s="46">
        <v>14.19</v>
      </c>
      <c r="P194" s="46">
        <v>14.4</v>
      </c>
      <c r="Q194" s="46">
        <v>13.19</v>
      </c>
      <c r="R194" s="46">
        <v>20.04</v>
      </c>
      <c r="S194" s="46">
        <v>19.329999999999998</v>
      </c>
      <c r="T194" s="46">
        <v>13.1</v>
      </c>
      <c r="U194" s="46">
        <f t="shared" si="2"/>
        <v>193.11999999999998</v>
      </c>
    </row>
    <row r="195" spans="1:21" x14ac:dyDescent="0.2">
      <c r="A195" s="46">
        <v>700</v>
      </c>
      <c r="B195" s="46">
        <v>1</v>
      </c>
      <c r="C195" s="46">
        <v>20.18</v>
      </c>
      <c r="D195" s="46">
        <v>0</v>
      </c>
      <c r="E195" s="46">
        <v>11.7</v>
      </c>
      <c r="F195" s="46">
        <v>1</v>
      </c>
      <c r="G195" s="46">
        <v>0</v>
      </c>
      <c r="H195" s="46">
        <v>117.44</v>
      </c>
      <c r="I195" s="46">
        <v>137.22</v>
      </c>
      <c r="J195" s="46">
        <v>142.31</v>
      </c>
      <c r="K195" s="46">
        <v>141.94999999999999</v>
      </c>
      <c r="L195" s="46">
        <v>149.05000000000001</v>
      </c>
      <c r="M195" s="46">
        <v>118.12</v>
      </c>
      <c r="N195" s="46">
        <v>143.99</v>
      </c>
      <c r="O195" s="46">
        <v>148.43</v>
      </c>
      <c r="P195" s="46">
        <v>144.51</v>
      </c>
      <c r="Q195" s="46">
        <v>150.34</v>
      </c>
      <c r="R195" s="46">
        <v>130.04</v>
      </c>
      <c r="S195" s="46">
        <v>125.37</v>
      </c>
      <c r="T195" s="46">
        <v>114.66</v>
      </c>
      <c r="U195" s="46">
        <f t="shared" ref="U195:U258" si="3">SUM(C195:T195)</f>
        <v>1796.3099999999997</v>
      </c>
    </row>
    <row r="196" spans="1:21" x14ac:dyDescent="0.2">
      <c r="A196" s="46">
        <v>701</v>
      </c>
      <c r="B196" s="46">
        <v>1</v>
      </c>
      <c r="C196" s="46">
        <v>25.51</v>
      </c>
      <c r="D196" s="46">
        <v>3.84</v>
      </c>
      <c r="E196" s="46">
        <v>53.1</v>
      </c>
      <c r="F196" s="46">
        <v>0</v>
      </c>
      <c r="G196" s="46">
        <v>0</v>
      </c>
      <c r="H196" s="46">
        <v>157.01</v>
      </c>
      <c r="I196" s="46">
        <v>163.68</v>
      </c>
      <c r="J196" s="46">
        <v>173.49</v>
      </c>
      <c r="K196" s="46">
        <v>179.19</v>
      </c>
      <c r="L196" s="46">
        <v>180.57</v>
      </c>
      <c r="M196" s="46">
        <v>190.37</v>
      </c>
      <c r="N196" s="46">
        <v>196.08</v>
      </c>
      <c r="O196" s="46">
        <v>222.45</v>
      </c>
      <c r="P196" s="46">
        <v>195.6</v>
      </c>
      <c r="Q196" s="46">
        <v>196.22</v>
      </c>
      <c r="R196" s="46">
        <v>191.53</v>
      </c>
      <c r="S196" s="46">
        <v>154.22</v>
      </c>
      <c r="T196" s="46">
        <v>181.12</v>
      </c>
      <c r="U196" s="46">
        <f t="shared" si="3"/>
        <v>2463.9799999999996</v>
      </c>
    </row>
    <row r="197" spans="1:21" x14ac:dyDescent="0.2">
      <c r="A197" s="46">
        <v>704</v>
      </c>
      <c r="B197" s="46">
        <v>1</v>
      </c>
      <c r="C197" s="46">
        <v>14.1</v>
      </c>
      <c r="D197" s="46">
        <v>4.09</v>
      </c>
      <c r="E197" s="46">
        <v>17.559999999999999</v>
      </c>
      <c r="F197" s="46">
        <v>1</v>
      </c>
      <c r="G197" s="46">
        <v>0</v>
      </c>
      <c r="H197" s="46">
        <v>101.3</v>
      </c>
      <c r="I197" s="46">
        <v>120.47</v>
      </c>
      <c r="J197" s="46">
        <v>137.56</v>
      </c>
      <c r="K197" s="46">
        <v>120.4</v>
      </c>
      <c r="L197" s="46">
        <v>136.54</v>
      </c>
      <c r="M197" s="46">
        <v>143.22</v>
      </c>
      <c r="N197" s="46">
        <v>133.35</v>
      </c>
      <c r="O197" s="46">
        <v>148.52000000000001</v>
      </c>
      <c r="P197" s="46">
        <v>130.06</v>
      </c>
      <c r="Q197" s="46">
        <v>140.76</v>
      </c>
      <c r="R197" s="46">
        <v>148.63</v>
      </c>
      <c r="S197" s="46">
        <v>133.06</v>
      </c>
      <c r="T197" s="46">
        <v>121.27</v>
      </c>
      <c r="U197" s="46">
        <f t="shared" si="3"/>
        <v>1751.8899999999999</v>
      </c>
    </row>
    <row r="198" spans="1:21" x14ac:dyDescent="0.2">
      <c r="A198" s="46">
        <v>706</v>
      </c>
      <c r="B198" s="46">
        <v>1</v>
      </c>
      <c r="C198" s="46">
        <v>14.95</v>
      </c>
      <c r="D198" s="46">
        <v>23.78</v>
      </c>
      <c r="E198" s="46">
        <v>17.309999999999999</v>
      </c>
      <c r="F198" s="46">
        <v>0</v>
      </c>
      <c r="G198" s="46">
        <v>0</v>
      </c>
      <c r="H198" s="46">
        <v>85.91</v>
      </c>
      <c r="I198" s="46">
        <v>96.71</v>
      </c>
      <c r="J198" s="46">
        <v>107.09</v>
      </c>
      <c r="K198" s="46">
        <v>102.54</v>
      </c>
      <c r="L198" s="46">
        <v>99.87</v>
      </c>
      <c r="M198" s="46">
        <v>107.69</v>
      </c>
      <c r="N198" s="46">
        <v>107.34</v>
      </c>
      <c r="O198" s="46">
        <v>107.86</v>
      </c>
      <c r="P198" s="46">
        <v>98.7</v>
      </c>
      <c r="Q198" s="46">
        <v>102.71</v>
      </c>
      <c r="R198" s="46">
        <v>112.51</v>
      </c>
      <c r="S198" s="46">
        <v>96.57</v>
      </c>
      <c r="T198" s="46">
        <v>100.08</v>
      </c>
      <c r="U198" s="46">
        <f t="shared" si="3"/>
        <v>1381.6200000000001</v>
      </c>
    </row>
    <row r="199" spans="1:21" x14ac:dyDescent="0.2">
      <c r="A199" s="46">
        <v>707</v>
      </c>
      <c r="B199" s="46">
        <v>1</v>
      </c>
      <c r="C199" s="46">
        <v>1.4</v>
      </c>
      <c r="D199" s="46">
        <v>0</v>
      </c>
      <c r="E199" s="46">
        <v>0</v>
      </c>
      <c r="F199" s="46">
        <v>0</v>
      </c>
      <c r="G199" s="46">
        <v>0</v>
      </c>
      <c r="H199" s="46">
        <v>4.17</v>
      </c>
      <c r="I199" s="46">
        <v>2.13</v>
      </c>
      <c r="J199" s="46">
        <v>6.18</v>
      </c>
      <c r="K199" s="46">
        <v>4.07</v>
      </c>
      <c r="L199" s="46">
        <v>12.59</v>
      </c>
      <c r="M199" s="46">
        <v>8</v>
      </c>
      <c r="N199" s="46">
        <v>5.86</v>
      </c>
      <c r="O199" s="46">
        <v>6.98</v>
      </c>
      <c r="P199" s="46">
        <v>4.4800000000000004</v>
      </c>
      <c r="Q199" s="46">
        <v>14.32</v>
      </c>
      <c r="R199" s="46">
        <v>6.13</v>
      </c>
      <c r="S199" s="46">
        <v>5.04</v>
      </c>
      <c r="T199" s="46">
        <v>6</v>
      </c>
      <c r="U199" s="46">
        <f t="shared" si="3"/>
        <v>87.350000000000009</v>
      </c>
    </row>
    <row r="200" spans="1:21" x14ac:dyDescent="0.2">
      <c r="A200" s="46">
        <v>709</v>
      </c>
      <c r="B200" s="46">
        <v>1</v>
      </c>
      <c r="C200" s="46">
        <v>107.31</v>
      </c>
      <c r="D200" s="46">
        <v>35.96</v>
      </c>
      <c r="E200" s="46">
        <v>103.66</v>
      </c>
      <c r="F200" s="46">
        <v>2.73</v>
      </c>
      <c r="G200" s="46">
        <v>0</v>
      </c>
      <c r="H200" s="46">
        <v>753.52</v>
      </c>
      <c r="I200" s="46">
        <v>851.45</v>
      </c>
      <c r="J200" s="46">
        <v>798.29</v>
      </c>
      <c r="K200" s="46">
        <v>808.98</v>
      </c>
      <c r="L200" s="46">
        <v>838.54</v>
      </c>
      <c r="M200" s="46">
        <v>848.89</v>
      </c>
      <c r="N200" s="46">
        <v>772.81</v>
      </c>
      <c r="O200" s="46">
        <v>805.03</v>
      </c>
      <c r="P200" s="46">
        <v>785.72</v>
      </c>
      <c r="Q200" s="46">
        <v>819.04</v>
      </c>
      <c r="R200" s="46">
        <v>762.83</v>
      </c>
      <c r="S200" s="46">
        <v>692.63</v>
      </c>
      <c r="T200" s="46">
        <v>706.32</v>
      </c>
      <c r="U200" s="46">
        <f t="shared" si="3"/>
        <v>10493.71</v>
      </c>
    </row>
    <row r="201" spans="1:21" x14ac:dyDescent="0.2">
      <c r="A201" s="46">
        <v>712</v>
      </c>
      <c r="B201" s="46">
        <v>1</v>
      </c>
      <c r="C201" s="46">
        <v>6.9</v>
      </c>
      <c r="D201" s="46">
        <v>16.2</v>
      </c>
      <c r="E201" s="46">
        <v>6.78</v>
      </c>
      <c r="F201" s="46">
        <v>0</v>
      </c>
      <c r="G201" s="46">
        <v>0</v>
      </c>
      <c r="H201" s="46">
        <v>36.96</v>
      </c>
      <c r="I201" s="46">
        <v>36.68</v>
      </c>
      <c r="J201" s="46">
        <v>41.89</v>
      </c>
      <c r="K201" s="46">
        <v>49.19</v>
      </c>
      <c r="L201" s="46">
        <v>38.619999999999997</v>
      </c>
      <c r="M201" s="46">
        <v>44.51</v>
      </c>
      <c r="N201" s="46">
        <v>45.42</v>
      </c>
      <c r="O201" s="46">
        <v>53.62</v>
      </c>
      <c r="P201" s="46">
        <v>48.48</v>
      </c>
      <c r="Q201" s="46">
        <v>45.86</v>
      </c>
      <c r="R201" s="46">
        <v>43.64</v>
      </c>
      <c r="S201" s="46">
        <v>41.63</v>
      </c>
      <c r="T201" s="46">
        <v>40.79</v>
      </c>
      <c r="U201" s="46">
        <f t="shared" si="3"/>
        <v>597.17000000000007</v>
      </c>
    </row>
    <row r="202" spans="1:21" x14ac:dyDescent="0.2">
      <c r="A202" s="46">
        <v>716</v>
      </c>
      <c r="B202" s="46">
        <v>1</v>
      </c>
      <c r="C202" s="46">
        <v>21.96</v>
      </c>
      <c r="D202" s="46">
        <v>0</v>
      </c>
      <c r="E202" s="46">
        <v>21.42</v>
      </c>
      <c r="F202" s="46">
        <v>0</v>
      </c>
      <c r="G202" s="46">
        <v>0</v>
      </c>
      <c r="H202" s="46">
        <v>107.03</v>
      </c>
      <c r="I202" s="46">
        <v>142.94</v>
      </c>
      <c r="J202" s="46">
        <v>135.22999999999999</v>
      </c>
      <c r="K202" s="46">
        <v>152.96</v>
      </c>
      <c r="L202" s="46">
        <v>140.62</v>
      </c>
      <c r="M202" s="46">
        <v>130.72</v>
      </c>
      <c r="N202" s="46">
        <v>148.27000000000001</v>
      </c>
      <c r="O202" s="46">
        <v>149.72</v>
      </c>
      <c r="P202" s="46">
        <v>133.4</v>
      </c>
      <c r="Q202" s="46">
        <v>140.1</v>
      </c>
      <c r="R202" s="46">
        <v>148.69</v>
      </c>
      <c r="S202" s="46">
        <v>108.69</v>
      </c>
      <c r="T202" s="46">
        <v>125.11</v>
      </c>
      <c r="U202" s="46">
        <f t="shared" si="3"/>
        <v>1806.8600000000001</v>
      </c>
    </row>
    <row r="203" spans="1:21" x14ac:dyDescent="0.2">
      <c r="A203" s="46">
        <v>717</v>
      </c>
      <c r="B203" s="46">
        <v>1</v>
      </c>
      <c r="C203" s="46">
        <v>20.51</v>
      </c>
      <c r="D203" s="46">
        <v>0</v>
      </c>
      <c r="E203" s="46">
        <v>18.68</v>
      </c>
      <c r="F203" s="46">
        <v>0</v>
      </c>
      <c r="G203" s="46">
        <v>0</v>
      </c>
      <c r="H203" s="46">
        <v>110.18</v>
      </c>
      <c r="I203" s="46">
        <v>121.15</v>
      </c>
      <c r="J203" s="46">
        <v>116.34</v>
      </c>
      <c r="K203" s="46">
        <v>122.36</v>
      </c>
      <c r="L203" s="46">
        <v>157.94</v>
      </c>
      <c r="M203" s="46">
        <v>165.54</v>
      </c>
      <c r="N203" s="46">
        <v>134.15</v>
      </c>
      <c r="O203" s="46">
        <v>179.34</v>
      </c>
      <c r="P203" s="46">
        <v>166.28</v>
      </c>
      <c r="Q203" s="46">
        <v>155.08000000000001</v>
      </c>
      <c r="R203" s="46">
        <v>162.19</v>
      </c>
      <c r="S203" s="46">
        <v>149.44</v>
      </c>
      <c r="T203" s="46">
        <v>169.62</v>
      </c>
      <c r="U203" s="46">
        <f t="shared" si="3"/>
        <v>1948.8000000000002</v>
      </c>
    </row>
    <row r="204" spans="1:21" x14ac:dyDescent="0.2">
      <c r="A204" s="46">
        <v>719</v>
      </c>
      <c r="B204" s="46">
        <v>1</v>
      </c>
      <c r="C204" s="46">
        <v>65.69</v>
      </c>
      <c r="D204" s="46">
        <v>0.5</v>
      </c>
      <c r="E204" s="46">
        <v>55.58</v>
      </c>
      <c r="F204" s="46">
        <v>0</v>
      </c>
      <c r="G204" s="46">
        <v>0</v>
      </c>
      <c r="H204" s="46">
        <v>559.03</v>
      </c>
      <c r="I204" s="46">
        <v>628.58000000000004</v>
      </c>
      <c r="J204" s="46">
        <v>613.59</v>
      </c>
      <c r="K204" s="46">
        <v>604.26</v>
      </c>
      <c r="L204" s="46">
        <v>611.14</v>
      </c>
      <c r="M204" s="46">
        <v>623.84</v>
      </c>
      <c r="N204" s="46">
        <v>669.56</v>
      </c>
      <c r="O204" s="46">
        <v>622.98</v>
      </c>
      <c r="P204" s="46">
        <v>636.95000000000005</v>
      </c>
      <c r="Q204" s="46">
        <v>679.37</v>
      </c>
      <c r="R204" s="46">
        <v>701.51</v>
      </c>
      <c r="S204" s="46">
        <v>625.61</v>
      </c>
      <c r="T204" s="46">
        <v>694.25</v>
      </c>
      <c r="U204" s="46">
        <f t="shared" si="3"/>
        <v>8392.4399999999987</v>
      </c>
    </row>
    <row r="205" spans="1:21" x14ac:dyDescent="0.2">
      <c r="A205" s="46">
        <v>720</v>
      </c>
      <c r="B205" s="46">
        <v>1</v>
      </c>
      <c r="C205" s="46">
        <v>75.88</v>
      </c>
      <c r="D205" s="46">
        <v>2.58</v>
      </c>
      <c r="E205" s="46">
        <v>78.13</v>
      </c>
      <c r="F205" s="46">
        <v>0</v>
      </c>
      <c r="G205" s="46">
        <v>0</v>
      </c>
      <c r="H205" s="46">
        <v>555.37</v>
      </c>
      <c r="I205" s="46">
        <v>669.94</v>
      </c>
      <c r="J205" s="46">
        <v>653.29</v>
      </c>
      <c r="K205" s="46">
        <v>672.05</v>
      </c>
      <c r="L205" s="46">
        <v>649.5</v>
      </c>
      <c r="M205" s="46">
        <v>714.06</v>
      </c>
      <c r="N205" s="46">
        <v>711.5</v>
      </c>
      <c r="O205" s="46">
        <v>731.46</v>
      </c>
      <c r="P205" s="46">
        <v>762.05</v>
      </c>
      <c r="Q205" s="46">
        <v>783.42</v>
      </c>
      <c r="R205" s="46">
        <v>751.5</v>
      </c>
      <c r="S205" s="46">
        <v>717</v>
      </c>
      <c r="T205" s="46">
        <v>703.78</v>
      </c>
      <c r="U205" s="46">
        <f t="shared" si="3"/>
        <v>9231.51</v>
      </c>
    </row>
    <row r="206" spans="1:21" x14ac:dyDescent="0.2">
      <c r="A206" s="46">
        <v>721</v>
      </c>
      <c r="B206" s="46">
        <v>1</v>
      </c>
      <c r="C206" s="46">
        <v>36.65</v>
      </c>
      <c r="D206" s="46">
        <v>0</v>
      </c>
      <c r="E206" s="46">
        <v>31.76</v>
      </c>
      <c r="F206" s="46">
        <v>0</v>
      </c>
      <c r="G206" s="46">
        <v>0</v>
      </c>
      <c r="H206" s="46">
        <v>221.57</v>
      </c>
      <c r="I206" s="46">
        <v>291.54000000000002</v>
      </c>
      <c r="J206" s="46">
        <v>277.52</v>
      </c>
      <c r="K206" s="46">
        <v>291.89</v>
      </c>
      <c r="L206" s="46">
        <v>292.77</v>
      </c>
      <c r="M206" s="46">
        <v>305.73</v>
      </c>
      <c r="N206" s="46">
        <v>288.02999999999997</v>
      </c>
      <c r="O206" s="46">
        <v>318.87</v>
      </c>
      <c r="P206" s="46">
        <v>296.33999999999997</v>
      </c>
      <c r="Q206" s="46">
        <v>308.77999999999997</v>
      </c>
      <c r="R206" s="46">
        <v>310.22000000000003</v>
      </c>
      <c r="S206" s="46">
        <v>317.36</v>
      </c>
      <c r="T206" s="46">
        <v>312.24</v>
      </c>
      <c r="U206" s="46">
        <f t="shared" si="3"/>
        <v>3901.2700000000004</v>
      </c>
    </row>
    <row r="207" spans="1:21" x14ac:dyDescent="0.2">
      <c r="A207" s="46">
        <v>726</v>
      </c>
      <c r="B207" s="46">
        <v>1</v>
      </c>
      <c r="C207" s="46">
        <v>29.52</v>
      </c>
      <c r="D207" s="46">
        <v>0</v>
      </c>
      <c r="E207" s="46">
        <v>32.81</v>
      </c>
      <c r="F207" s="46">
        <v>0</v>
      </c>
      <c r="G207" s="46">
        <v>0</v>
      </c>
      <c r="H207" s="46">
        <v>152.88999999999999</v>
      </c>
      <c r="I207" s="46">
        <v>163.99</v>
      </c>
      <c r="J207" s="46">
        <v>164.73</v>
      </c>
      <c r="K207" s="46">
        <v>196.32</v>
      </c>
      <c r="L207" s="46">
        <v>191.38</v>
      </c>
      <c r="M207" s="46">
        <v>168.01</v>
      </c>
      <c r="N207" s="46">
        <v>191.07</v>
      </c>
      <c r="O207" s="46">
        <v>216.3</v>
      </c>
      <c r="P207" s="46">
        <v>183.71</v>
      </c>
      <c r="Q207" s="46">
        <v>182.13</v>
      </c>
      <c r="R207" s="46">
        <v>236.27</v>
      </c>
      <c r="S207" s="46">
        <v>172.09</v>
      </c>
      <c r="T207" s="46">
        <v>174.59</v>
      </c>
      <c r="U207" s="46">
        <f t="shared" si="3"/>
        <v>2455.8100000000004</v>
      </c>
    </row>
    <row r="208" spans="1:21" x14ac:dyDescent="0.2">
      <c r="A208" s="46">
        <v>727</v>
      </c>
      <c r="B208" s="46">
        <v>1</v>
      </c>
      <c r="C208" s="46">
        <v>41.53</v>
      </c>
      <c r="D208" s="46">
        <v>0</v>
      </c>
      <c r="E208" s="46">
        <v>32.880000000000003</v>
      </c>
      <c r="F208" s="46">
        <v>0</v>
      </c>
      <c r="G208" s="46">
        <v>0</v>
      </c>
      <c r="H208" s="46">
        <v>244</v>
      </c>
      <c r="I208" s="46">
        <v>269.8</v>
      </c>
      <c r="J208" s="46">
        <v>265.10000000000002</v>
      </c>
      <c r="K208" s="46">
        <v>289.89999999999998</v>
      </c>
      <c r="L208" s="46">
        <v>269.47000000000003</v>
      </c>
      <c r="M208" s="46">
        <v>294.08</v>
      </c>
      <c r="N208" s="46">
        <v>324.60000000000002</v>
      </c>
      <c r="O208" s="46">
        <v>289.87</v>
      </c>
      <c r="P208" s="46">
        <v>295.12</v>
      </c>
      <c r="Q208" s="46">
        <v>289.83999999999997</v>
      </c>
      <c r="R208" s="46">
        <v>287.68</v>
      </c>
      <c r="S208" s="46">
        <v>258.39999999999998</v>
      </c>
      <c r="T208" s="46">
        <v>254.42</v>
      </c>
      <c r="U208" s="46">
        <f t="shared" si="3"/>
        <v>3706.69</v>
      </c>
    </row>
    <row r="209" spans="1:21" x14ac:dyDescent="0.2">
      <c r="A209" s="46">
        <v>728</v>
      </c>
      <c r="B209" s="46">
        <v>1</v>
      </c>
      <c r="C209" s="46">
        <v>170.92</v>
      </c>
      <c r="D209" s="46">
        <v>1.07</v>
      </c>
      <c r="E209" s="46">
        <v>155.88999999999999</v>
      </c>
      <c r="F209" s="46">
        <v>1</v>
      </c>
      <c r="G209" s="46">
        <v>0</v>
      </c>
      <c r="H209" s="46">
        <v>953.89</v>
      </c>
      <c r="I209" s="46">
        <v>1122.0899999999999</v>
      </c>
      <c r="J209" s="46">
        <v>1059.31</v>
      </c>
      <c r="K209" s="46">
        <v>1080.1500000000001</v>
      </c>
      <c r="L209" s="46">
        <v>1085.51</v>
      </c>
      <c r="M209" s="46">
        <v>1175.95</v>
      </c>
      <c r="N209" s="46">
        <v>1158.04</v>
      </c>
      <c r="O209" s="46">
        <v>1195.6600000000001</v>
      </c>
      <c r="P209" s="46">
        <v>1189.4000000000001</v>
      </c>
      <c r="Q209" s="46">
        <v>1208.8699999999999</v>
      </c>
      <c r="R209" s="46">
        <v>1135.5899999999999</v>
      </c>
      <c r="S209" s="46">
        <v>1067.56</v>
      </c>
      <c r="T209" s="46">
        <v>1043.78</v>
      </c>
      <c r="U209" s="46">
        <f t="shared" si="3"/>
        <v>14804.68</v>
      </c>
    </row>
    <row r="210" spans="1:21" x14ac:dyDescent="0.2">
      <c r="A210" s="46">
        <v>738</v>
      </c>
      <c r="B210" s="46">
        <v>1</v>
      </c>
      <c r="C210" s="46">
        <v>9.74</v>
      </c>
      <c r="D210" s="46">
        <v>0</v>
      </c>
      <c r="E210" s="46">
        <v>8.08</v>
      </c>
      <c r="F210" s="46">
        <v>0</v>
      </c>
      <c r="G210" s="46">
        <v>0</v>
      </c>
      <c r="H210" s="46">
        <v>70.44</v>
      </c>
      <c r="I210" s="46">
        <v>75.819999999999993</v>
      </c>
      <c r="J210" s="46">
        <v>61.84</v>
      </c>
      <c r="K210" s="46">
        <v>61.95</v>
      </c>
      <c r="L210" s="46">
        <v>49.92</v>
      </c>
      <c r="M210" s="46">
        <v>70.239999999999995</v>
      </c>
      <c r="N210" s="46">
        <v>67.959999999999994</v>
      </c>
      <c r="O210" s="46">
        <v>63.58</v>
      </c>
      <c r="P210" s="46">
        <v>62.58</v>
      </c>
      <c r="Q210" s="46">
        <v>58.68</v>
      </c>
      <c r="R210" s="46">
        <v>76.98</v>
      </c>
      <c r="S210" s="46">
        <v>59.22</v>
      </c>
      <c r="T210" s="46">
        <v>66.38</v>
      </c>
      <c r="U210" s="46">
        <f t="shared" si="3"/>
        <v>863.41000000000008</v>
      </c>
    </row>
    <row r="211" spans="1:21" x14ac:dyDescent="0.2">
      <c r="A211" s="46">
        <v>739</v>
      </c>
      <c r="B211" s="46">
        <v>1</v>
      </c>
      <c r="C211" s="46">
        <v>4.7699999999999996</v>
      </c>
      <c r="D211" s="46">
        <v>0.91</v>
      </c>
      <c r="E211" s="46">
        <v>4.09</v>
      </c>
      <c r="F211" s="46">
        <v>0</v>
      </c>
      <c r="G211" s="46">
        <v>0</v>
      </c>
      <c r="H211" s="46">
        <v>50.81</v>
      </c>
      <c r="I211" s="46">
        <v>51.95</v>
      </c>
      <c r="J211" s="46">
        <v>62.69</v>
      </c>
      <c r="K211" s="46">
        <v>54.01</v>
      </c>
      <c r="L211" s="46">
        <v>64</v>
      </c>
      <c r="M211" s="46">
        <v>52.37</v>
      </c>
      <c r="N211" s="46">
        <v>55.64</v>
      </c>
      <c r="O211" s="46">
        <v>70.37</v>
      </c>
      <c r="P211" s="46">
        <v>65.55</v>
      </c>
      <c r="Q211" s="46">
        <v>82.13</v>
      </c>
      <c r="R211" s="46">
        <v>49.54</v>
      </c>
      <c r="S211" s="46">
        <v>59.51</v>
      </c>
      <c r="T211" s="46">
        <v>61.88</v>
      </c>
      <c r="U211" s="46">
        <f t="shared" si="3"/>
        <v>790.21999999999991</v>
      </c>
    </row>
    <row r="212" spans="1:21" x14ac:dyDescent="0.2">
      <c r="A212" s="46">
        <v>740</v>
      </c>
      <c r="B212" s="46">
        <v>1</v>
      </c>
      <c r="C212" s="46">
        <v>12.97</v>
      </c>
      <c r="D212" s="46">
        <v>0</v>
      </c>
      <c r="E212" s="46">
        <v>9.3699999999999992</v>
      </c>
      <c r="F212" s="46">
        <v>0</v>
      </c>
      <c r="G212" s="46">
        <v>0</v>
      </c>
      <c r="H212" s="46">
        <v>60.1</v>
      </c>
      <c r="I212" s="46">
        <v>80.59</v>
      </c>
      <c r="J212" s="46">
        <v>78.45</v>
      </c>
      <c r="K212" s="46">
        <v>78.66</v>
      </c>
      <c r="L212" s="46">
        <v>102.93</v>
      </c>
      <c r="M212" s="46">
        <v>94.6</v>
      </c>
      <c r="N212" s="46">
        <v>94.48</v>
      </c>
      <c r="O212" s="46">
        <v>136.86000000000001</v>
      </c>
      <c r="P212" s="46">
        <v>116.31</v>
      </c>
      <c r="Q212" s="46">
        <v>115.67</v>
      </c>
      <c r="R212" s="46">
        <v>136.05000000000001</v>
      </c>
      <c r="S212" s="46">
        <v>141.16999999999999</v>
      </c>
      <c r="T212" s="46">
        <v>127.91</v>
      </c>
      <c r="U212" s="46">
        <f t="shared" si="3"/>
        <v>1386.1200000000001</v>
      </c>
    </row>
    <row r="213" spans="1:21" x14ac:dyDescent="0.2">
      <c r="A213" s="46">
        <v>741</v>
      </c>
      <c r="B213" s="46">
        <v>1</v>
      </c>
      <c r="C213" s="46">
        <v>8.17</v>
      </c>
      <c r="D213" s="46">
        <v>0</v>
      </c>
      <c r="E213" s="46">
        <v>14.73</v>
      </c>
      <c r="F213" s="46">
        <v>0</v>
      </c>
      <c r="G213" s="46">
        <v>0</v>
      </c>
      <c r="H213" s="46">
        <v>64.260000000000005</v>
      </c>
      <c r="I213" s="46">
        <v>46.18</v>
      </c>
      <c r="J213" s="46">
        <v>56.12</v>
      </c>
      <c r="K213" s="46">
        <v>65.22</v>
      </c>
      <c r="L213" s="46">
        <v>71.510000000000005</v>
      </c>
      <c r="M213" s="46">
        <v>60.65</v>
      </c>
      <c r="N213" s="46">
        <v>66.510000000000005</v>
      </c>
      <c r="O213" s="46">
        <v>80.540000000000006</v>
      </c>
      <c r="P213" s="46">
        <v>74.87</v>
      </c>
      <c r="Q213" s="46">
        <v>83.68</v>
      </c>
      <c r="R213" s="46">
        <v>78.760000000000005</v>
      </c>
      <c r="S213" s="46">
        <v>79.459999999999994</v>
      </c>
      <c r="T213" s="46">
        <v>77.27</v>
      </c>
      <c r="U213" s="46">
        <f t="shared" si="3"/>
        <v>927.93000000000006</v>
      </c>
    </row>
    <row r="214" spans="1:21" x14ac:dyDescent="0.2">
      <c r="A214" s="46">
        <v>742</v>
      </c>
      <c r="B214" s="46">
        <v>1</v>
      </c>
      <c r="C214" s="46">
        <v>142.66999999999999</v>
      </c>
      <c r="D214" s="46">
        <v>105.19</v>
      </c>
      <c r="E214" s="46">
        <v>141.78</v>
      </c>
      <c r="F214" s="46">
        <v>0.32</v>
      </c>
      <c r="G214" s="46">
        <v>0</v>
      </c>
      <c r="H214" s="46">
        <v>966.62</v>
      </c>
      <c r="I214" s="46">
        <v>982.15</v>
      </c>
      <c r="J214" s="46">
        <v>1003.28</v>
      </c>
      <c r="K214" s="46">
        <v>1027.6099999999999</v>
      </c>
      <c r="L214" s="46">
        <v>995.6</v>
      </c>
      <c r="M214" s="46">
        <v>944.81</v>
      </c>
      <c r="N214" s="46">
        <v>996.66</v>
      </c>
      <c r="O214" s="46">
        <v>972.04</v>
      </c>
      <c r="P214" s="46">
        <v>980.9</v>
      </c>
      <c r="Q214" s="46">
        <v>1033.69</v>
      </c>
      <c r="R214" s="46">
        <v>981.14</v>
      </c>
      <c r="S214" s="46">
        <v>1021.16</v>
      </c>
      <c r="T214" s="46">
        <v>1015</v>
      </c>
      <c r="U214" s="46">
        <f t="shared" si="3"/>
        <v>13310.619999999999</v>
      </c>
    </row>
    <row r="215" spans="1:21" x14ac:dyDescent="0.2">
      <c r="A215" s="46">
        <v>743</v>
      </c>
      <c r="B215" s="46">
        <v>1</v>
      </c>
      <c r="C215" s="46">
        <v>20.53</v>
      </c>
      <c r="D215" s="46">
        <v>0.54</v>
      </c>
      <c r="E215" s="46">
        <v>11.88</v>
      </c>
      <c r="F215" s="46">
        <v>0</v>
      </c>
      <c r="G215" s="46">
        <v>0</v>
      </c>
      <c r="H215" s="46">
        <v>48.73</v>
      </c>
      <c r="I215" s="46">
        <v>75.87</v>
      </c>
      <c r="J215" s="46">
        <v>67.459999999999994</v>
      </c>
      <c r="K215" s="46">
        <v>74.849999999999994</v>
      </c>
      <c r="L215" s="46">
        <v>88.34</v>
      </c>
      <c r="M215" s="46">
        <v>73.52</v>
      </c>
      <c r="N215" s="46">
        <v>70.95</v>
      </c>
      <c r="O215" s="46">
        <v>111.79</v>
      </c>
      <c r="P215" s="46">
        <v>83.54</v>
      </c>
      <c r="Q215" s="46">
        <v>88.97</v>
      </c>
      <c r="R215" s="46">
        <v>93.91</v>
      </c>
      <c r="S215" s="46">
        <v>91.26</v>
      </c>
      <c r="T215" s="46">
        <v>92.01</v>
      </c>
      <c r="U215" s="46">
        <f t="shared" si="3"/>
        <v>1094.1500000000001</v>
      </c>
    </row>
    <row r="216" spans="1:21" x14ac:dyDescent="0.2">
      <c r="A216" s="46">
        <v>745</v>
      </c>
      <c r="B216" s="46">
        <v>1</v>
      </c>
      <c r="C216" s="46">
        <v>20.63</v>
      </c>
      <c r="D216" s="46">
        <v>0</v>
      </c>
      <c r="E216" s="46">
        <v>15.01</v>
      </c>
      <c r="F216" s="46">
        <v>0</v>
      </c>
      <c r="G216" s="46">
        <v>0</v>
      </c>
      <c r="H216" s="46">
        <v>101.52</v>
      </c>
      <c r="I216" s="46">
        <v>132.58000000000001</v>
      </c>
      <c r="J216" s="46">
        <v>122.68</v>
      </c>
      <c r="K216" s="46">
        <v>134.76</v>
      </c>
      <c r="L216" s="46">
        <v>134.27000000000001</v>
      </c>
      <c r="M216" s="46">
        <v>128.29</v>
      </c>
      <c r="N216" s="46">
        <v>141.9</v>
      </c>
      <c r="O216" s="46">
        <v>117.92</v>
      </c>
      <c r="P216" s="46">
        <v>128.56</v>
      </c>
      <c r="Q216" s="46">
        <v>126.65</v>
      </c>
      <c r="R216" s="46">
        <v>138.97</v>
      </c>
      <c r="S216" s="46">
        <v>119.12</v>
      </c>
      <c r="T216" s="46">
        <v>115.29</v>
      </c>
      <c r="U216" s="46">
        <f t="shared" si="3"/>
        <v>1678.15</v>
      </c>
    </row>
    <row r="217" spans="1:21" x14ac:dyDescent="0.2">
      <c r="A217" s="46">
        <v>748</v>
      </c>
      <c r="B217" s="46">
        <v>1</v>
      </c>
      <c r="C217" s="46">
        <v>35.630000000000003</v>
      </c>
      <c r="D217" s="46">
        <v>0</v>
      </c>
      <c r="E217" s="46">
        <v>48.63</v>
      </c>
      <c r="F217" s="46">
        <v>0</v>
      </c>
      <c r="G217" s="46">
        <v>0</v>
      </c>
      <c r="H217" s="46">
        <v>238.1</v>
      </c>
      <c r="I217" s="46">
        <v>286.27</v>
      </c>
      <c r="J217" s="46">
        <v>285.16000000000003</v>
      </c>
      <c r="K217" s="46">
        <v>295.58999999999997</v>
      </c>
      <c r="L217" s="46">
        <v>309.19</v>
      </c>
      <c r="M217" s="46">
        <v>307.98</v>
      </c>
      <c r="N217" s="46">
        <v>322.27999999999997</v>
      </c>
      <c r="O217" s="46">
        <v>366.75</v>
      </c>
      <c r="P217" s="46">
        <v>353.5</v>
      </c>
      <c r="Q217" s="46">
        <v>316.41000000000003</v>
      </c>
      <c r="R217" s="46">
        <v>318.13</v>
      </c>
      <c r="S217" s="46">
        <v>272.38</v>
      </c>
      <c r="T217" s="46">
        <v>293.86</v>
      </c>
      <c r="U217" s="46">
        <f t="shared" si="3"/>
        <v>4049.86</v>
      </c>
    </row>
    <row r="218" spans="1:21" x14ac:dyDescent="0.2">
      <c r="A218" s="46">
        <v>750</v>
      </c>
      <c r="B218" s="46">
        <v>1</v>
      </c>
      <c r="C218" s="46">
        <v>15.14</v>
      </c>
      <c r="D218" s="46">
        <v>0.28999999999999998</v>
      </c>
      <c r="E218" s="46">
        <v>5.09</v>
      </c>
      <c r="F218" s="46">
        <v>0</v>
      </c>
      <c r="G218" s="46">
        <v>0</v>
      </c>
      <c r="H218" s="46">
        <v>100.45</v>
      </c>
      <c r="I218" s="46">
        <v>114.53</v>
      </c>
      <c r="J218" s="46">
        <v>91.71</v>
      </c>
      <c r="K218" s="46">
        <v>106.44</v>
      </c>
      <c r="L218" s="46">
        <v>117.41</v>
      </c>
      <c r="M218" s="46">
        <v>136.58000000000001</v>
      </c>
      <c r="N218" s="46">
        <v>131.93</v>
      </c>
      <c r="O218" s="46">
        <v>163.96</v>
      </c>
      <c r="P218" s="46">
        <v>158.33000000000001</v>
      </c>
      <c r="Q218" s="46">
        <v>153.72999999999999</v>
      </c>
      <c r="R218" s="46">
        <v>165.33</v>
      </c>
      <c r="S218" s="46">
        <v>169.75</v>
      </c>
      <c r="T218" s="46">
        <v>169.66</v>
      </c>
      <c r="U218" s="46">
        <f t="shared" si="3"/>
        <v>1800.33</v>
      </c>
    </row>
    <row r="219" spans="1:21" x14ac:dyDescent="0.2">
      <c r="A219" s="46">
        <v>756</v>
      </c>
      <c r="B219" s="46">
        <v>1</v>
      </c>
      <c r="C219" s="46">
        <v>5.04</v>
      </c>
      <c r="D219" s="46">
        <v>0</v>
      </c>
      <c r="E219" s="46">
        <v>8.9600000000000009</v>
      </c>
      <c r="F219" s="46">
        <v>0</v>
      </c>
      <c r="G219" s="46">
        <v>0</v>
      </c>
      <c r="H219" s="46">
        <v>51.87</v>
      </c>
      <c r="I219" s="46">
        <v>56.66</v>
      </c>
      <c r="J219" s="46">
        <v>55.16</v>
      </c>
      <c r="K219" s="46">
        <v>53.87</v>
      </c>
      <c r="L219" s="46">
        <v>53.49</v>
      </c>
      <c r="M219" s="46">
        <v>49.47</v>
      </c>
      <c r="N219" s="46">
        <v>55.5</v>
      </c>
      <c r="O219" s="46">
        <v>65.37</v>
      </c>
      <c r="P219" s="46">
        <v>59.76</v>
      </c>
      <c r="Q219" s="46">
        <v>63.36</v>
      </c>
      <c r="R219" s="46">
        <v>67.89</v>
      </c>
      <c r="S219" s="46">
        <v>51.88</v>
      </c>
      <c r="T219" s="46">
        <v>42.08</v>
      </c>
      <c r="U219" s="46">
        <f t="shared" si="3"/>
        <v>740.36</v>
      </c>
    </row>
    <row r="220" spans="1:21" x14ac:dyDescent="0.2">
      <c r="A220" s="46">
        <v>761</v>
      </c>
      <c r="B220" s="46">
        <v>1</v>
      </c>
      <c r="C220" s="46">
        <v>80.28</v>
      </c>
      <c r="D220" s="46">
        <v>32.659999999999997</v>
      </c>
      <c r="E220" s="46">
        <v>73.989999999999995</v>
      </c>
      <c r="F220" s="46">
        <v>0</v>
      </c>
      <c r="G220" s="46">
        <v>0</v>
      </c>
      <c r="H220" s="46">
        <v>292.63</v>
      </c>
      <c r="I220" s="46">
        <v>336.41</v>
      </c>
      <c r="J220" s="46">
        <v>371.49</v>
      </c>
      <c r="K220" s="46">
        <v>344.58</v>
      </c>
      <c r="L220" s="46">
        <v>391.09</v>
      </c>
      <c r="M220" s="46">
        <v>410.13</v>
      </c>
      <c r="N220" s="46">
        <v>388.47</v>
      </c>
      <c r="O220" s="46">
        <v>374.32</v>
      </c>
      <c r="P220" s="46">
        <v>374.42</v>
      </c>
      <c r="Q220" s="46">
        <v>459.93</v>
      </c>
      <c r="R220" s="46">
        <v>417.47</v>
      </c>
      <c r="S220" s="46">
        <v>364.79</v>
      </c>
      <c r="T220" s="46">
        <v>391.81</v>
      </c>
      <c r="U220" s="46">
        <f t="shared" si="3"/>
        <v>5104.47</v>
      </c>
    </row>
    <row r="221" spans="1:21" x14ac:dyDescent="0.2">
      <c r="A221" s="46">
        <v>763</v>
      </c>
      <c r="B221" s="46">
        <v>1</v>
      </c>
      <c r="C221" s="46">
        <v>8.31</v>
      </c>
      <c r="D221" s="46">
        <v>0.13</v>
      </c>
      <c r="E221" s="46">
        <v>7.73</v>
      </c>
      <c r="F221" s="46">
        <v>0</v>
      </c>
      <c r="G221" s="46">
        <v>0</v>
      </c>
      <c r="H221" s="46">
        <v>39.39</v>
      </c>
      <c r="I221" s="46">
        <v>42.16</v>
      </c>
      <c r="J221" s="46">
        <v>43.64</v>
      </c>
      <c r="K221" s="46">
        <v>48.52</v>
      </c>
      <c r="L221" s="46">
        <v>42.31</v>
      </c>
      <c r="M221" s="46">
        <v>43.38</v>
      </c>
      <c r="N221" s="46">
        <v>46.46</v>
      </c>
      <c r="O221" s="46">
        <v>51.98</v>
      </c>
      <c r="P221" s="46">
        <v>47.73</v>
      </c>
      <c r="Q221" s="46">
        <v>54.91</v>
      </c>
      <c r="R221" s="46">
        <v>63.18</v>
      </c>
      <c r="S221" s="46">
        <v>51.53</v>
      </c>
      <c r="T221" s="46">
        <v>36.909999999999997</v>
      </c>
      <c r="U221" s="46">
        <f t="shared" si="3"/>
        <v>628.27</v>
      </c>
    </row>
    <row r="222" spans="1:21" x14ac:dyDescent="0.2">
      <c r="A222" s="46">
        <v>768</v>
      </c>
      <c r="B222" s="46">
        <v>1</v>
      </c>
      <c r="C222" s="46">
        <v>1.4</v>
      </c>
      <c r="D222" s="46">
        <v>0</v>
      </c>
      <c r="E222" s="46">
        <v>1</v>
      </c>
      <c r="F222" s="46">
        <v>0</v>
      </c>
      <c r="G222" s="46">
        <v>0</v>
      </c>
      <c r="H222" s="46">
        <v>17.97</v>
      </c>
      <c r="I222" s="46">
        <v>22.13</v>
      </c>
      <c r="J222" s="46">
        <v>29.88</v>
      </c>
      <c r="K222" s="46">
        <v>23.07</v>
      </c>
      <c r="L222" s="46">
        <v>18.25</v>
      </c>
      <c r="M222" s="46">
        <v>26.74</v>
      </c>
      <c r="N222" s="46">
        <v>21.55</v>
      </c>
      <c r="O222" s="46">
        <v>22</v>
      </c>
      <c r="P222" s="46">
        <v>20.8</v>
      </c>
      <c r="Q222" s="46">
        <v>25.24</v>
      </c>
      <c r="R222" s="46">
        <v>23.85</v>
      </c>
      <c r="S222" s="46">
        <v>19.420000000000002</v>
      </c>
      <c r="T222" s="46">
        <v>15</v>
      </c>
      <c r="U222" s="46">
        <f t="shared" si="3"/>
        <v>288.3</v>
      </c>
    </row>
    <row r="223" spans="1:21" x14ac:dyDescent="0.2">
      <c r="A223" s="46">
        <v>771</v>
      </c>
      <c r="B223" s="46">
        <v>1</v>
      </c>
      <c r="C223" s="46">
        <v>3.02</v>
      </c>
      <c r="D223" s="46">
        <v>0</v>
      </c>
      <c r="E223" s="46">
        <v>1</v>
      </c>
      <c r="F223" s="46">
        <v>0</v>
      </c>
      <c r="G223" s="46">
        <v>0</v>
      </c>
      <c r="H223" s="46">
        <v>7.55</v>
      </c>
      <c r="I223" s="46">
        <v>9.16</v>
      </c>
      <c r="J223" s="46">
        <v>13</v>
      </c>
      <c r="K223" s="46">
        <v>9.56</v>
      </c>
      <c r="L223" s="46">
        <v>10</v>
      </c>
      <c r="M223" s="46">
        <v>18.75</v>
      </c>
      <c r="N223" s="46">
        <v>12.29</v>
      </c>
      <c r="O223" s="46">
        <v>18</v>
      </c>
      <c r="P223" s="46">
        <v>13.33</v>
      </c>
      <c r="Q223" s="46">
        <v>27.22</v>
      </c>
      <c r="R223" s="46">
        <v>10.02</v>
      </c>
      <c r="S223" s="46">
        <v>11.4</v>
      </c>
      <c r="T223" s="46">
        <v>10.64</v>
      </c>
      <c r="U223" s="46">
        <f t="shared" si="3"/>
        <v>174.94</v>
      </c>
    </row>
    <row r="224" spans="1:21" x14ac:dyDescent="0.2">
      <c r="A224" s="46">
        <v>775</v>
      </c>
      <c r="B224" s="46">
        <v>1</v>
      </c>
      <c r="C224" s="46">
        <v>3.7</v>
      </c>
      <c r="D224" s="46">
        <v>0</v>
      </c>
      <c r="E224" s="46">
        <v>2.61</v>
      </c>
      <c r="F224" s="46">
        <v>0</v>
      </c>
      <c r="G224" s="46">
        <v>0</v>
      </c>
      <c r="H224" s="46">
        <v>27.03</v>
      </c>
      <c r="I224" s="46">
        <v>43.21</v>
      </c>
      <c r="J224" s="46">
        <v>45.29</v>
      </c>
      <c r="K224" s="46">
        <v>38.4</v>
      </c>
      <c r="L224" s="46">
        <v>38.99</v>
      </c>
      <c r="M224" s="46">
        <v>48.31</v>
      </c>
      <c r="N224" s="46">
        <v>47.38</v>
      </c>
      <c r="O224" s="46">
        <v>41</v>
      </c>
      <c r="P224" s="46">
        <v>41.92</v>
      </c>
      <c r="Q224" s="46">
        <v>45.56</v>
      </c>
      <c r="R224" s="46">
        <v>31.68</v>
      </c>
      <c r="S224" s="46">
        <v>40.200000000000003</v>
      </c>
      <c r="T224" s="46">
        <v>32.44</v>
      </c>
      <c r="U224" s="46">
        <f t="shared" si="3"/>
        <v>527.72</v>
      </c>
    </row>
    <row r="225" spans="1:21" x14ac:dyDescent="0.2">
      <c r="A225" s="46">
        <v>777</v>
      </c>
      <c r="B225" s="46">
        <v>1</v>
      </c>
      <c r="C225" s="46">
        <v>6.61</v>
      </c>
      <c r="D225" s="46">
        <v>17.72</v>
      </c>
      <c r="E225" s="46">
        <v>6.99</v>
      </c>
      <c r="F225" s="46">
        <v>0</v>
      </c>
      <c r="G225" s="46">
        <v>0</v>
      </c>
      <c r="H225" s="46">
        <v>32.14</v>
      </c>
      <c r="I225" s="46">
        <v>67.23</v>
      </c>
      <c r="J225" s="46">
        <v>55.03</v>
      </c>
      <c r="K225" s="46">
        <v>53.53</v>
      </c>
      <c r="L225" s="46">
        <v>66.260000000000005</v>
      </c>
      <c r="M225" s="46">
        <v>77.59</v>
      </c>
      <c r="N225" s="46">
        <v>58.77</v>
      </c>
      <c r="O225" s="46">
        <v>68.47</v>
      </c>
      <c r="P225" s="46">
        <v>54.62</v>
      </c>
      <c r="Q225" s="46">
        <v>68.61</v>
      </c>
      <c r="R225" s="46">
        <v>83.48</v>
      </c>
      <c r="S225" s="46">
        <v>76.64</v>
      </c>
      <c r="T225" s="46">
        <v>57.1</v>
      </c>
      <c r="U225" s="46">
        <f t="shared" si="3"/>
        <v>850.79000000000008</v>
      </c>
    </row>
    <row r="226" spans="1:21" x14ac:dyDescent="0.2">
      <c r="A226" s="46">
        <v>786</v>
      </c>
      <c r="B226" s="46">
        <v>1</v>
      </c>
      <c r="C226" s="46">
        <v>9.7799999999999994</v>
      </c>
      <c r="D226" s="46">
        <v>4.8</v>
      </c>
      <c r="E226" s="46">
        <v>7.42</v>
      </c>
      <c r="F226" s="46">
        <v>0</v>
      </c>
      <c r="G226" s="46">
        <v>0</v>
      </c>
      <c r="H226" s="46">
        <v>24.69</v>
      </c>
      <c r="I226" s="46">
        <v>47.66</v>
      </c>
      <c r="J226" s="46">
        <v>31.62</v>
      </c>
      <c r="K226" s="46">
        <v>40.840000000000003</v>
      </c>
      <c r="L226" s="46">
        <v>32.96</v>
      </c>
      <c r="M226" s="46">
        <v>40.729999999999997</v>
      </c>
      <c r="N226" s="46">
        <v>51.98</v>
      </c>
      <c r="O226" s="46">
        <v>50.65</v>
      </c>
      <c r="P226" s="46">
        <v>37.76</v>
      </c>
      <c r="Q226" s="46">
        <v>44.78</v>
      </c>
      <c r="R226" s="46">
        <v>43.38</v>
      </c>
      <c r="S226" s="46">
        <v>35.31</v>
      </c>
      <c r="T226" s="46">
        <v>33.81</v>
      </c>
      <c r="U226" s="46">
        <f t="shared" si="3"/>
        <v>538.16999999999996</v>
      </c>
    </row>
    <row r="227" spans="1:21" x14ac:dyDescent="0.2">
      <c r="A227" s="46">
        <v>787</v>
      </c>
      <c r="B227" s="46">
        <v>1</v>
      </c>
      <c r="C227" s="46">
        <v>7.76</v>
      </c>
      <c r="D227" s="46">
        <v>3</v>
      </c>
      <c r="E227" s="46">
        <v>6.06</v>
      </c>
      <c r="F227" s="46">
        <v>0</v>
      </c>
      <c r="G227" s="46">
        <v>0</v>
      </c>
      <c r="H227" s="46">
        <v>29.9</v>
      </c>
      <c r="I227" s="46">
        <v>35.869999999999997</v>
      </c>
      <c r="J227" s="46">
        <v>34.06</v>
      </c>
      <c r="K227" s="46">
        <v>38.19</v>
      </c>
      <c r="L227" s="46">
        <v>37.159999999999997</v>
      </c>
      <c r="M227" s="46">
        <v>45.22</v>
      </c>
      <c r="N227" s="46">
        <v>31.32</v>
      </c>
      <c r="O227" s="46">
        <v>40.74</v>
      </c>
      <c r="P227" s="46">
        <v>37.119999999999997</v>
      </c>
      <c r="Q227" s="46">
        <v>42.87</v>
      </c>
      <c r="R227" s="46">
        <v>40.15</v>
      </c>
      <c r="S227" s="46">
        <v>40.25</v>
      </c>
      <c r="T227" s="46">
        <v>27.84</v>
      </c>
      <c r="U227" s="46">
        <f t="shared" si="3"/>
        <v>497.51</v>
      </c>
    </row>
    <row r="228" spans="1:21" x14ac:dyDescent="0.2">
      <c r="A228" s="46">
        <v>801</v>
      </c>
      <c r="B228" s="46">
        <v>1</v>
      </c>
      <c r="C228" s="46">
        <v>1.48</v>
      </c>
      <c r="D228" s="46">
        <v>3.93</v>
      </c>
      <c r="E228" s="46">
        <v>2.12</v>
      </c>
      <c r="F228" s="46">
        <v>0</v>
      </c>
      <c r="G228" s="46">
        <v>0</v>
      </c>
      <c r="H228" s="46">
        <v>7.73</v>
      </c>
      <c r="I228" s="46">
        <v>14.36</v>
      </c>
      <c r="J228" s="46">
        <v>7.41</v>
      </c>
      <c r="K228" s="46">
        <v>4.58</v>
      </c>
      <c r="L228" s="46">
        <v>10.36</v>
      </c>
      <c r="M228" s="46">
        <v>8.7100000000000009</v>
      </c>
      <c r="N228" s="46">
        <v>6.8</v>
      </c>
      <c r="O228" s="46">
        <v>6</v>
      </c>
      <c r="P228" s="46">
        <v>4.88</v>
      </c>
      <c r="Q228" s="46">
        <v>9.1</v>
      </c>
      <c r="R228" s="46">
        <v>10.02</v>
      </c>
      <c r="S228" s="46">
        <v>3</v>
      </c>
      <c r="T228" s="46">
        <v>12.87</v>
      </c>
      <c r="U228" s="46">
        <f t="shared" si="3"/>
        <v>113.35</v>
      </c>
    </row>
    <row r="229" spans="1:21" x14ac:dyDescent="0.2">
      <c r="A229" s="46">
        <v>803</v>
      </c>
      <c r="B229" s="46">
        <v>1</v>
      </c>
      <c r="C229" s="46">
        <v>3.73</v>
      </c>
      <c r="D229" s="46">
        <v>7.38</v>
      </c>
      <c r="E229" s="46">
        <v>4</v>
      </c>
      <c r="F229" s="46">
        <v>0</v>
      </c>
      <c r="G229" s="46">
        <v>0</v>
      </c>
      <c r="H229" s="46">
        <v>14.36</v>
      </c>
      <c r="I229" s="46">
        <v>18.3</v>
      </c>
      <c r="J229" s="46">
        <v>23</v>
      </c>
      <c r="K229" s="46">
        <v>25.16</v>
      </c>
      <c r="L229" s="46">
        <v>29.5</v>
      </c>
      <c r="M229" s="46">
        <v>26.99</v>
      </c>
      <c r="N229" s="46">
        <v>25.36</v>
      </c>
      <c r="O229" s="46">
        <v>19.36</v>
      </c>
      <c r="P229" s="46">
        <v>26.96</v>
      </c>
      <c r="Q229" s="46">
        <v>32.44</v>
      </c>
      <c r="R229" s="46">
        <v>24.47</v>
      </c>
      <c r="S229" s="46">
        <v>19.32</v>
      </c>
      <c r="T229" s="46">
        <v>30.01</v>
      </c>
      <c r="U229" s="46">
        <f t="shared" si="3"/>
        <v>330.34</v>
      </c>
    </row>
    <row r="230" spans="1:21" x14ac:dyDescent="0.2">
      <c r="A230" s="46">
        <v>811</v>
      </c>
      <c r="B230" s="46">
        <v>1</v>
      </c>
      <c r="C230" s="46">
        <v>12.99</v>
      </c>
      <c r="D230" s="46">
        <v>0</v>
      </c>
      <c r="E230" s="46">
        <v>8.07</v>
      </c>
      <c r="F230" s="46">
        <v>0</v>
      </c>
      <c r="G230" s="46">
        <v>0</v>
      </c>
      <c r="H230" s="46">
        <v>25.94</v>
      </c>
      <c r="I230" s="46">
        <v>25.84</v>
      </c>
      <c r="J230" s="46">
        <v>45.89</v>
      </c>
      <c r="K230" s="46">
        <v>40.29</v>
      </c>
      <c r="L230" s="46">
        <v>40.92</v>
      </c>
      <c r="M230" s="46">
        <v>49.58</v>
      </c>
      <c r="N230" s="46">
        <v>42.94</v>
      </c>
      <c r="O230" s="46">
        <v>44.93</v>
      </c>
      <c r="P230" s="46">
        <v>52.15</v>
      </c>
      <c r="Q230" s="46">
        <v>44.63</v>
      </c>
      <c r="R230" s="46">
        <v>46.13</v>
      </c>
      <c r="S230" s="46">
        <v>51.61</v>
      </c>
      <c r="T230" s="46">
        <v>53.86</v>
      </c>
      <c r="U230" s="46">
        <f t="shared" si="3"/>
        <v>585.77</v>
      </c>
    </row>
    <row r="231" spans="1:21" x14ac:dyDescent="0.2">
      <c r="A231" s="46">
        <v>813</v>
      </c>
      <c r="B231" s="46">
        <v>1</v>
      </c>
      <c r="C231" s="46">
        <v>11.4</v>
      </c>
      <c r="D231" s="46">
        <v>0</v>
      </c>
      <c r="E231" s="46">
        <v>13.95</v>
      </c>
      <c r="F231" s="46">
        <v>0</v>
      </c>
      <c r="G231" s="46">
        <v>0</v>
      </c>
      <c r="H231" s="46">
        <v>75.72</v>
      </c>
      <c r="I231" s="46">
        <v>78.27</v>
      </c>
      <c r="J231" s="46">
        <v>93.49</v>
      </c>
      <c r="K231" s="46">
        <v>63.25</v>
      </c>
      <c r="L231" s="46">
        <v>80.95</v>
      </c>
      <c r="M231" s="46">
        <v>103.01</v>
      </c>
      <c r="N231" s="46">
        <v>107.89</v>
      </c>
      <c r="O231" s="46">
        <v>93.17</v>
      </c>
      <c r="P231" s="46">
        <v>90.77</v>
      </c>
      <c r="Q231" s="46">
        <v>102.03</v>
      </c>
      <c r="R231" s="46">
        <v>94.82</v>
      </c>
      <c r="S231" s="46">
        <v>99</v>
      </c>
      <c r="T231" s="46">
        <v>100.52</v>
      </c>
      <c r="U231" s="46">
        <f t="shared" si="3"/>
        <v>1208.2399999999998</v>
      </c>
    </row>
    <row r="232" spans="1:21" x14ac:dyDescent="0.2">
      <c r="A232" s="46">
        <v>815</v>
      </c>
      <c r="B232" s="46">
        <v>2</v>
      </c>
      <c r="C232" s="46">
        <v>1.03</v>
      </c>
      <c r="D232" s="46">
        <v>0</v>
      </c>
      <c r="E232" s="46">
        <v>0</v>
      </c>
      <c r="F232" s="46">
        <v>0</v>
      </c>
      <c r="G232" s="46">
        <v>0</v>
      </c>
      <c r="H232" s="46">
        <v>1</v>
      </c>
      <c r="I232" s="46">
        <v>3</v>
      </c>
      <c r="J232" s="46">
        <v>4</v>
      </c>
      <c r="K232" s="46">
        <v>2</v>
      </c>
      <c r="L232" s="46">
        <v>2</v>
      </c>
      <c r="M232" s="46">
        <v>6</v>
      </c>
      <c r="N232" s="46">
        <v>4.5599999999999996</v>
      </c>
      <c r="O232" s="46">
        <v>5</v>
      </c>
      <c r="P232" s="46">
        <v>3</v>
      </c>
      <c r="Q232" s="46">
        <v>1</v>
      </c>
      <c r="R232" s="46">
        <v>2</v>
      </c>
      <c r="S232" s="46">
        <v>0</v>
      </c>
      <c r="T232" s="46">
        <v>2</v>
      </c>
      <c r="U232" s="46">
        <f t="shared" si="3"/>
        <v>36.590000000000003</v>
      </c>
    </row>
    <row r="233" spans="1:21" x14ac:dyDescent="0.2">
      <c r="A233" s="46">
        <v>818</v>
      </c>
      <c r="B233" s="46">
        <v>1</v>
      </c>
      <c r="C233" s="46">
        <v>5.81</v>
      </c>
      <c r="D233" s="46">
        <v>1.2</v>
      </c>
      <c r="E233" s="46">
        <v>7</v>
      </c>
      <c r="F233" s="46">
        <v>0</v>
      </c>
      <c r="G233" s="46">
        <v>0</v>
      </c>
      <c r="H233" s="46">
        <v>18.11</v>
      </c>
      <c r="I233" s="46">
        <v>16.32</v>
      </c>
      <c r="J233" s="46">
        <v>24.26</v>
      </c>
      <c r="K233" s="46">
        <v>24.58</v>
      </c>
      <c r="L233" s="46">
        <v>23.25</v>
      </c>
      <c r="M233" s="46">
        <v>20.02</v>
      </c>
      <c r="N233" s="46">
        <v>18.7</v>
      </c>
      <c r="O233" s="46">
        <v>23.43</v>
      </c>
      <c r="P233" s="46">
        <v>21.62</v>
      </c>
      <c r="Q233" s="46">
        <v>22.98</v>
      </c>
      <c r="R233" s="46">
        <v>15.68</v>
      </c>
      <c r="S233" s="46">
        <v>28.93</v>
      </c>
      <c r="T233" s="46">
        <v>12.99</v>
      </c>
      <c r="U233" s="46">
        <f t="shared" si="3"/>
        <v>284.88</v>
      </c>
    </row>
    <row r="234" spans="1:21" x14ac:dyDescent="0.2">
      <c r="A234" s="46">
        <v>820</v>
      </c>
      <c r="B234" s="46">
        <v>1</v>
      </c>
      <c r="C234" s="46">
        <v>5.64</v>
      </c>
      <c r="D234" s="46">
        <v>0</v>
      </c>
      <c r="E234" s="46">
        <v>5</v>
      </c>
      <c r="F234" s="46">
        <v>0</v>
      </c>
      <c r="G234" s="46">
        <v>0</v>
      </c>
      <c r="H234" s="46">
        <v>13.85</v>
      </c>
      <c r="I234" s="46">
        <v>36.909999999999997</v>
      </c>
      <c r="J234" s="46">
        <v>32.840000000000003</v>
      </c>
      <c r="K234" s="46">
        <v>43.85</v>
      </c>
      <c r="L234" s="46">
        <v>41.59</v>
      </c>
      <c r="M234" s="46">
        <v>48.75</v>
      </c>
      <c r="N234" s="46">
        <v>46.65</v>
      </c>
      <c r="O234" s="46">
        <v>49.3</v>
      </c>
      <c r="P234" s="46">
        <v>49.59</v>
      </c>
      <c r="Q234" s="46">
        <v>34.92</v>
      </c>
      <c r="R234" s="46">
        <v>49.2</v>
      </c>
      <c r="S234" s="46">
        <v>36.03</v>
      </c>
      <c r="T234" s="46">
        <v>30.91</v>
      </c>
      <c r="U234" s="46">
        <f t="shared" si="3"/>
        <v>525.03</v>
      </c>
    </row>
    <row r="235" spans="1:21" x14ac:dyDescent="0.2">
      <c r="A235" s="46">
        <v>821</v>
      </c>
      <c r="B235" s="46">
        <v>1</v>
      </c>
      <c r="C235" s="46">
        <v>5.08</v>
      </c>
      <c r="D235" s="46">
        <v>1.59</v>
      </c>
      <c r="E235" s="46">
        <v>4.66</v>
      </c>
      <c r="F235" s="46">
        <v>21.3</v>
      </c>
      <c r="G235" s="46">
        <v>0</v>
      </c>
      <c r="H235" s="46">
        <v>40.47</v>
      </c>
      <c r="I235" s="46">
        <v>68.03</v>
      </c>
      <c r="J235" s="46">
        <v>77.62</v>
      </c>
      <c r="K235" s="46">
        <v>75.31</v>
      </c>
      <c r="L235" s="46">
        <v>77.989999999999995</v>
      </c>
      <c r="M235" s="46">
        <v>84.01</v>
      </c>
      <c r="N235" s="46">
        <v>64.239999999999995</v>
      </c>
      <c r="O235" s="46">
        <v>74.86</v>
      </c>
      <c r="P235" s="46">
        <v>79.3</v>
      </c>
      <c r="Q235" s="46">
        <v>96.16</v>
      </c>
      <c r="R235" s="46">
        <v>61.31</v>
      </c>
      <c r="S235" s="46">
        <v>66.45</v>
      </c>
      <c r="T235" s="46">
        <v>51.77</v>
      </c>
      <c r="U235" s="46">
        <f t="shared" si="3"/>
        <v>950.14999999999986</v>
      </c>
    </row>
    <row r="236" spans="1:21" x14ac:dyDescent="0.2">
      <c r="A236" s="46">
        <v>829</v>
      </c>
      <c r="B236" s="46">
        <v>1</v>
      </c>
      <c r="C236" s="46">
        <v>30.75</v>
      </c>
      <c r="D236" s="46">
        <v>0</v>
      </c>
      <c r="E236" s="46">
        <v>21.03</v>
      </c>
      <c r="F236" s="46">
        <v>0</v>
      </c>
      <c r="G236" s="46">
        <v>0</v>
      </c>
      <c r="H236" s="46">
        <v>85.49</v>
      </c>
      <c r="I236" s="46">
        <v>121.87</v>
      </c>
      <c r="J236" s="46">
        <v>138.30000000000001</v>
      </c>
      <c r="K236" s="46">
        <v>117</v>
      </c>
      <c r="L236" s="46">
        <v>137.63</v>
      </c>
      <c r="M236" s="46">
        <v>144.08000000000001</v>
      </c>
      <c r="N236" s="46">
        <v>183.84</v>
      </c>
      <c r="O236" s="46">
        <v>139.81</v>
      </c>
      <c r="P236" s="46">
        <v>178.03</v>
      </c>
      <c r="Q236" s="46">
        <v>161.63999999999999</v>
      </c>
      <c r="R236" s="46">
        <v>172.28</v>
      </c>
      <c r="S236" s="46">
        <v>142.94</v>
      </c>
      <c r="T236" s="46">
        <v>151.31</v>
      </c>
      <c r="U236" s="46">
        <f t="shared" si="3"/>
        <v>1926.0000000000002</v>
      </c>
    </row>
    <row r="237" spans="1:21" x14ac:dyDescent="0.2">
      <c r="A237" s="46">
        <v>831</v>
      </c>
      <c r="B237" s="46">
        <v>1</v>
      </c>
      <c r="C237" s="46">
        <v>57.77</v>
      </c>
      <c r="D237" s="46">
        <v>0.26</v>
      </c>
      <c r="E237" s="46">
        <v>59.37</v>
      </c>
      <c r="F237" s="46">
        <v>0.32</v>
      </c>
      <c r="G237" s="46">
        <v>0</v>
      </c>
      <c r="H237" s="46">
        <v>438.14</v>
      </c>
      <c r="I237" s="46">
        <v>530.26</v>
      </c>
      <c r="J237" s="46">
        <v>528.54</v>
      </c>
      <c r="K237" s="46">
        <v>545.12</v>
      </c>
      <c r="L237" s="46">
        <v>548.63</v>
      </c>
      <c r="M237" s="46">
        <v>570.07000000000005</v>
      </c>
      <c r="N237" s="46">
        <v>606.6</v>
      </c>
      <c r="O237" s="46">
        <v>580.35</v>
      </c>
      <c r="P237" s="46">
        <v>652.89</v>
      </c>
      <c r="Q237" s="46">
        <v>606</v>
      </c>
      <c r="R237" s="46">
        <v>684.8</v>
      </c>
      <c r="S237" s="46">
        <v>614.11</v>
      </c>
      <c r="T237" s="46">
        <v>586.41</v>
      </c>
      <c r="U237" s="46">
        <f t="shared" si="3"/>
        <v>7609.64</v>
      </c>
    </row>
    <row r="238" spans="1:21" x14ac:dyDescent="0.2">
      <c r="A238" s="46">
        <v>832</v>
      </c>
      <c r="B238" s="46">
        <v>1</v>
      </c>
      <c r="C238" s="46">
        <v>17.2</v>
      </c>
      <c r="D238" s="46">
        <v>0</v>
      </c>
      <c r="E238" s="46">
        <v>18.79</v>
      </c>
      <c r="F238" s="46">
        <v>0</v>
      </c>
      <c r="G238" s="46">
        <v>0</v>
      </c>
      <c r="H238" s="46">
        <v>156.07</v>
      </c>
      <c r="I238" s="46">
        <v>175.05</v>
      </c>
      <c r="J238" s="46">
        <v>155</v>
      </c>
      <c r="K238" s="46">
        <v>171.52</v>
      </c>
      <c r="L238" s="46">
        <v>200.78</v>
      </c>
      <c r="M238" s="46">
        <v>196.54</v>
      </c>
      <c r="N238" s="46">
        <v>202.64</v>
      </c>
      <c r="O238" s="46">
        <v>201.74</v>
      </c>
      <c r="P238" s="46">
        <v>209.2</v>
      </c>
      <c r="Q238" s="46">
        <v>193.68</v>
      </c>
      <c r="R238" s="46">
        <v>219.98</v>
      </c>
      <c r="S238" s="46">
        <v>203.31</v>
      </c>
      <c r="T238" s="46">
        <v>205.15</v>
      </c>
      <c r="U238" s="46">
        <f t="shared" si="3"/>
        <v>2526.65</v>
      </c>
    </row>
    <row r="239" spans="1:21" x14ac:dyDescent="0.2">
      <c r="A239" s="46">
        <v>833</v>
      </c>
      <c r="B239" s="46">
        <v>1</v>
      </c>
      <c r="C239" s="46">
        <v>268.64999999999998</v>
      </c>
      <c r="D239" s="46">
        <v>43.89</v>
      </c>
      <c r="E239" s="46">
        <v>193.72</v>
      </c>
      <c r="F239" s="46">
        <v>0.77</v>
      </c>
      <c r="G239" s="46">
        <v>0</v>
      </c>
      <c r="H239" s="46">
        <v>1206.24</v>
      </c>
      <c r="I239" s="46">
        <v>1448.58</v>
      </c>
      <c r="J239" s="46">
        <v>1440.39</v>
      </c>
      <c r="K239" s="46">
        <v>1484.84</v>
      </c>
      <c r="L239" s="46">
        <v>1477.9</v>
      </c>
      <c r="M239" s="46">
        <v>1522.84</v>
      </c>
      <c r="N239" s="46">
        <v>1513.26</v>
      </c>
      <c r="O239" s="46">
        <v>1572.29</v>
      </c>
      <c r="P239" s="46">
        <v>1521.38</v>
      </c>
      <c r="Q239" s="46">
        <v>1541.7</v>
      </c>
      <c r="R239" s="46">
        <v>1548.98</v>
      </c>
      <c r="S239" s="46">
        <v>1406.07</v>
      </c>
      <c r="T239" s="46">
        <v>1474.25</v>
      </c>
      <c r="U239" s="46">
        <f t="shared" si="3"/>
        <v>19665.75</v>
      </c>
    </row>
    <row r="240" spans="1:21" x14ac:dyDescent="0.2">
      <c r="A240" s="46">
        <v>834</v>
      </c>
      <c r="B240" s="46">
        <v>1</v>
      </c>
      <c r="C240" s="46">
        <v>103.57</v>
      </c>
      <c r="D240" s="46">
        <v>7.23</v>
      </c>
      <c r="E240" s="46">
        <v>88.06</v>
      </c>
      <c r="F240" s="46">
        <v>0</v>
      </c>
      <c r="G240" s="46">
        <v>0</v>
      </c>
      <c r="H240" s="46">
        <v>614.74</v>
      </c>
      <c r="I240" s="46">
        <v>660.07</v>
      </c>
      <c r="J240" s="46">
        <v>699.25</v>
      </c>
      <c r="K240" s="46">
        <v>679.41</v>
      </c>
      <c r="L240" s="46">
        <v>765.15</v>
      </c>
      <c r="M240" s="46">
        <v>739.71</v>
      </c>
      <c r="N240" s="46">
        <v>726.78</v>
      </c>
      <c r="O240" s="46">
        <v>787.21</v>
      </c>
      <c r="P240" s="46">
        <v>772.98</v>
      </c>
      <c r="Q240" s="46">
        <v>803.11</v>
      </c>
      <c r="R240" s="46">
        <v>840.24</v>
      </c>
      <c r="S240" s="46">
        <v>803.28</v>
      </c>
      <c r="T240" s="46">
        <v>861.27</v>
      </c>
      <c r="U240" s="46">
        <f t="shared" si="3"/>
        <v>9952.0600000000013</v>
      </c>
    </row>
    <row r="241" spans="1:21" x14ac:dyDescent="0.2">
      <c r="A241" s="46">
        <v>836</v>
      </c>
      <c r="B241" s="46">
        <v>1</v>
      </c>
      <c r="C241" s="46">
        <v>2.69</v>
      </c>
      <c r="D241" s="46">
        <v>6.21</v>
      </c>
      <c r="E241" s="46">
        <v>2.11</v>
      </c>
      <c r="F241" s="46">
        <v>0</v>
      </c>
      <c r="G241" s="46">
        <v>0</v>
      </c>
      <c r="H241" s="46">
        <v>18.36</v>
      </c>
      <c r="I241" s="46">
        <v>21.3</v>
      </c>
      <c r="J241" s="46">
        <v>13.34</v>
      </c>
      <c r="K241" s="46">
        <v>15</v>
      </c>
      <c r="L241" s="46">
        <v>17.440000000000001</v>
      </c>
      <c r="M241" s="46">
        <v>12.93</v>
      </c>
      <c r="N241" s="46">
        <v>20.37</v>
      </c>
      <c r="O241" s="46">
        <v>12.38</v>
      </c>
      <c r="P241" s="46">
        <v>12.9</v>
      </c>
      <c r="Q241" s="46">
        <v>19.25</v>
      </c>
      <c r="R241" s="46">
        <v>7.58</v>
      </c>
      <c r="S241" s="46">
        <v>15.76</v>
      </c>
      <c r="T241" s="46">
        <v>14.07</v>
      </c>
      <c r="U241" s="46">
        <f t="shared" si="3"/>
        <v>211.69</v>
      </c>
    </row>
    <row r="242" spans="1:21" x14ac:dyDescent="0.2">
      <c r="A242" s="46">
        <v>837</v>
      </c>
      <c r="B242" s="46">
        <v>1</v>
      </c>
      <c r="C242" s="46">
        <v>6.47</v>
      </c>
      <c r="D242" s="46">
        <v>21.95</v>
      </c>
      <c r="E242" s="46">
        <v>9.58</v>
      </c>
      <c r="F242" s="46">
        <v>0</v>
      </c>
      <c r="G242" s="46">
        <v>0</v>
      </c>
      <c r="H242" s="46">
        <v>26.95</v>
      </c>
      <c r="I242" s="46">
        <v>41.61</v>
      </c>
      <c r="J242" s="46">
        <v>48</v>
      </c>
      <c r="K242" s="46">
        <v>37.19</v>
      </c>
      <c r="L242" s="46">
        <v>40.200000000000003</v>
      </c>
      <c r="M242" s="46">
        <v>40.83</v>
      </c>
      <c r="N242" s="46">
        <v>37.200000000000003</v>
      </c>
      <c r="O242" s="46">
        <v>47.15</v>
      </c>
      <c r="P242" s="46">
        <v>28.74</v>
      </c>
      <c r="Q242" s="46">
        <v>48.59</v>
      </c>
      <c r="R242" s="46">
        <v>44.7</v>
      </c>
      <c r="S242" s="46">
        <v>44.47</v>
      </c>
      <c r="T242" s="46">
        <v>42.51</v>
      </c>
      <c r="U242" s="46">
        <f t="shared" si="3"/>
        <v>566.13999999999987</v>
      </c>
    </row>
    <row r="243" spans="1:21" x14ac:dyDescent="0.2">
      <c r="A243" s="46">
        <v>840</v>
      </c>
      <c r="B243" s="46">
        <v>1</v>
      </c>
      <c r="C243" s="46">
        <v>17.75</v>
      </c>
      <c r="D243" s="46">
        <v>24.74</v>
      </c>
      <c r="E243" s="46">
        <v>12.92</v>
      </c>
      <c r="F243" s="46">
        <v>0</v>
      </c>
      <c r="G243" s="46">
        <v>0</v>
      </c>
      <c r="H243" s="46">
        <v>67.66</v>
      </c>
      <c r="I243" s="46">
        <v>90.46</v>
      </c>
      <c r="J243" s="46">
        <v>69.06</v>
      </c>
      <c r="K243" s="46">
        <v>91.67</v>
      </c>
      <c r="L243" s="46">
        <v>66.72</v>
      </c>
      <c r="M243" s="46">
        <v>86.7</v>
      </c>
      <c r="N243" s="46">
        <v>72.680000000000007</v>
      </c>
      <c r="O243" s="46">
        <v>99.58</v>
      </c>
      <c r="P243" s="46">
        <v>76.900000000000006</v>
      </c>
      <c r="Q243" s="46">
        <v>85.14</v>
      </c>
      <c r="R243" s="46">
        <v>75.69</v>
      </c>
      <c r="S243" s="46">
        <v>92.6</v>
      </c>
      <c r="T243" s="46">
        <v>85.86</v>
      </c>
      <c r="U243" s="46">
        <f t="shared" si="3"/>
        <v>1116.1299999999999</v>
      </c>
    </row>
    <row r="244" spans="1:21" x14ac:dyDescent="0.2">
      <c r="A244" s="46">
        <v>846</v>
      </c>
      <c r="B244" s="46">
        <v>1</v>
      </c>
      <c r="C244" s="46">
        <v>5.3</v>
      </c>
      <c r="D244" s="46">
        <v>0.66</v>
      </c>
      <c r="E244" s="46">
        <v>11.11</v>
      </c>
      <c r="F244" s="46">
        <v>0</v>
      </c>
      <c r="G244" s="46">
        <v>0</v>
      </c>
      <c r="H244" s="46">
        <v>22.82</v>
      </c>
      <c r="I244" s="46">
        <v>58.66</v>
      </c>
      <c r="J244" s="46">
        <v>42.39</v>
      </c>
      <c r="K244" s="46">
        <v>55.54</v>
      </c>
      <c r="L244" s="46">
        <v>47.88</v>
      </c>
      <c r="M244" s="46">
        <v>52.34</v>
      </c>
      <c r="N244" s="46">
        <v>42.31</v>
      </c>
      <c r="O244" s="46">
        <v>44.11</v>
      </c>
      <c r="P244" s="46">
        <v>47.98</v>
      </c>
      <c r="Q244" s="46">
        <v>62.61</v>
      </c>
      <c r="R244" s="46">
        <v>45.33</v>
      </c>
      <c r="S244" s="46">
        <v>62.5</v>
      </c>
      <c r="T244" s="46">
        <v>68.81</v>
      </c>
      <c r="U244" s="46">
        <f t="shared" si="3"/>
        <v>670.35000000000014</v>
      </c>
    </row>
    <row r="245" spans="1:21" x14ac:dyDescent="0.2">
      <c r="A245" s="46">
        <v>850</v>
      </c>
      <c r="B245" s="46">
        <v>1</v>
      </c>
      <c r="C245" s="46">
        <v>2.13</v>
      </c>
      <c r="D245" s="46">
        <v>3.9</v>
      </c>
      <c r="E245" s="46">
        <v>0.11</v>
      </c>
      <c r="F245" s="46">
        <v>0</v>
      </c>
      <c r="G245" s="46">
        <v>0</v>
      </c>
      <c r="H245" s="46">
        <v>12.49</v>
      </c>
      <c r="I245" s="46">
        <v>15</v>
      </c>
      <c r="J245" s="46">
        <v>14.91</v>
      </c>
      <c r="K245" s="46">
        <v>18</v>
      </c>
      <c r="L245" s="46">
        <v>17.420000000000002</v>
      </c>
      <c r="M245" s="46">
        <v>18.11</v>
      </c>
      <c r="N245" s="46">
        <v>23.36</v>
      </c>
      <c r="O245" s="46">
        <v>21</v>
      </c>
      <c r="P245" s="46">
        <v>21.05</v>
      </c>
      <c r="Q245" s="46">
        <v>13</v>
      </c>
      <c r="R245" s="46">
        <v>9</v>
      </c>
      <c r="S245" s="46">
        <v>8.44</v>
      </c>
      <c r="T245" s="46">
        <v>7.61</v>
      </c>
      <c r="U245" s="46">
        <f t="shared" si="3"/>
        <v>205.53000000000003</v>
      </c>
    </row>
    <row r="246" spans="1:21" x14ac:dyDescent="0.2">
      <c r="A246" s="46">
        <v>852</v>
      </c>
      <c r="B246" s="46">
        <v>1</v>
      </c>
      <c r="C246" s="46">
        <v>1.4</v>
      </c>
      <c r="D246" s="46">
        <v>1.8</v>
      </c>
      <c r="E246" s="46">
        <v>0.49</v>
      </c>
      <c r="F246" s="46">
        <v>0</v>
      </c>
      <c r="G246" s="46">
        <v>0</v>
      </c>
      <c r="H246" s="46">
        <v>14.76</v>
      </c>
      <c r="I246" s="46">
        <v>5.62</v>
      </c>
      <c r="J246" s="46">
        <v>9</v>
      </c>
      <c r="K246" s="46">
        <v>11.05</v>
      </c>
      <c r="L246" s="46">
        <v>11.31</v>
      </c>
      <c r="M246" s="46">
        <v>8</v>
      </c>
      <c r="N246" s="46">
        <v>12.38</v>
      </c>
      <c r="O246" s="46">
        <v>13.19</v>
      </c>
      <c r="P246" s="46">
        <v>6.11</v>
      </c>
      <c r="Q246" s="46">
        <v>14.08</v>
      </c>
      <c r="R246" s="46">
        <v>14.03</v>
      </c>
      <c r="S246" s="46">
        <v>8.19</v>
      </c>
      <c r="T246" s="46">
        <v>8.56</v>
      </c>
      <c r="U246" s="46">
        <f t="shared" si="3"/>
        <v>139.97</v>
      </c>
    </row>
    <row r="247" spans="1:21" x14ac:dyDescent="0.2">
      <c r="A247" s="46">
        <v>857</v>
      </c>
      <c r="B247" s="46">
        <v>1</v>
      </c>
      <c r="C247" s="46">
        <v>7.77</v>
      </c>
      <c r="D247" s="46">
        <v>0</v>
      </c>
      <c r="E247" s="46">
        <v>5.65</v>
      </c>
      <c r="F247" s="46">
        <v>0</v>
      </c>
      <c r="G247" s="46">
        <v>0</v>
      </c>
      <c r="H247" s="46">
        <v>30.13</v>
      </c>
      <c r="I247" s="46">
        <v>31.07</v>
      </c>
      <c r="J247" s="46">
        <v>37.36</v>
      </c>
      <c r="K247" s="46">
        <v>38.229999999999997</v>
      </c>
      <c r="L247" s="46">
        <v>36.72</v>
      </c>
      <c r="M247" s="46">
        <v>55.29</v>
      </c>
      <c r="N247" s="46">
        <v>45.25</v>
      </c>
      <c r="O247" s="46">
        <v>56.71</v>
      </c>
      <c r="P247" s="46">
        <v>41.02</v>
      </c>
      <c r="Q247" s="46">
        <v>71.5</v>
      </c>
      <c r="R247" s="46">
        <v>60.04</v>
      </c>
      <c r="S247" s="46">
        <v>56.69</v>
      </c>
      <c r="T247" s="46">
        <v>65.7</v>
      </c>
      <c r="U247" s="46">
        <f t="shared" si="3"/>
        <v>639.13000000000011</v>
      </c>
    </row>
    <row r="248" spans="1:21" x14ac:dyDescent="0.2">
      <c r="A248" s="46">
        <v>858</v>
      </c>
      <c r="B248" s="46">
        <v>1</v>
      </c>
      <c r="C248" s="46">
        <v>9.81</v>
      </c>
      <c r="D248" s="46">
        <v>0</v>
      </c>
      <c r="E248" s="46">
        <v>7.59</v>
      </c>
      <c r="F248" s="46">
        <v>0</v>
      </c>
      <c r="G248" s="46">
        <v>0</v>
      </c>
      <c r="H248" s="46">
        <v>63.89</v>
      </c>
      <c r="I248" s="46">
        <v>73.09</v>
      </c>
      <c r="J248" s="46">
        <v>82.12</v>
      </c>
      <c r="K248" s="46">
        <v>72.599999999999994</v>
      </c>
      <c r="L248" s="46">
        <v>72.849999999999994</v>
      </c>
      <c r="M248" s="46">
        <v>91.27</v>
      </c>
      <c r="N248" s="46">
        <v>85.15</v>
      </c>
      <c r="O248" s="46">
        <v>69.98</v>
      </c>
      <c r="P248" s="46">
        <v>87.58</v>
      </c>
      <c r="Q248" s="46">
        <v>68.83</v>
      </c>
      <c r="R248" s="46">
        <v>76.150000000000006</v>
      </c>
      <c r="S248" s="46">
        <v>75.34</v>
      </c>
      <c r="T248" s="46">
        <v>85.46</v>
      </c>
      <c r="U248" s="46">
        <f t="shared" si="3"/>
        <v>1021.7100000000002</v>
      </c>
    </row>
    <row r="249" spans="1:21" x14ac:dyDescent="0.2">
      <c r="A249" s="46">
        <v>861</v>
      </c>
      <c r="B249" s="46">
        <v>1</v>
      </c>
      <c r="C249" s="46">
        <v>58.38</v>
      </c>
      <c r="D249" s="46">
        <v>13.61</v>
      </c>
      <c r="E249" s="46">
        <v>43.58</v>
      </c>
      <c r="F249" s="46">
        <v>0</v>
      </c>
      <c r="G249" s="46">
        <v>0</v>
      </c>
      <c r="H249" s="46">
        <v>199.59</v>
      </c>
      <c r="I249" s="46">
        <v>244.38</v>
      </c>
      <c r="J249" s="46">
        <v>227.61</v>
      </c>
      <c r="K249" s="46">
        <v>235.17</v>
      </c>
      <c r="L249" s="46">
        <v>275.24</v>
      </c>
      <c r="M249" s="46">
        <v>283.01</v>
      </c>
      <c r="N249" s="46">
        <v>292.85000000000002</v>
      </c>
      <c r="O249" s="46">
        <v>253.25</v>
      </c>
      <c r="P249" s="46">
        <v>262.32</v>
      </c>
      <c r="Q249" s="46">
        <v>311.79000000000002</v>
      </c>
      <c r="R249" s="46">
        <v>248.21</v>
      </c>
      <c r="S249" s="46">
        <v>258.48</v>
      </c>
      <c r="T249" s="46">
        <v>275.3</v>
      </c>
      <c r="U249" s="46">
        <f t="shared" si="3"/>
        <v>3482.7700000000004</v>
      </c>
    </row>
    <row r="250" spans="1:21" x14ac:dyDescent="0.2">
      <c r="A250" s="46">
        <v>876</v>
      </c>
      <c r="B250" s="46">
        <v>1</v>
      </c>
      <c r="C250" s="46">
        <v>16.54</v>
      </c>
      <c r="D250" s="46">
        <v>0</v>
      </c>
      <c r="E250" s="46">
        <v>27.44</v>
      </c>
      <c r="F250" s="46">
        <v>0</v>
      </c>
      <c r="G250" s="46">
        <v>0</v>
      </c>
      <c r="H250" s="46">
        <v>90.36</v>
      </c>
      <c r="I250" s="46">
        <v>132.54</v>
      </c>
      <c r="J250" s="46">
        <v>119.8</v>
      </c>
      <c r="K250" s="46">
        <v>141.59</v>
      </c>
      <c r="L250" s="46">
        <v>134.91</v>
      </c>
      <c r="M250" s="46">
        <v>148.63999999999999</v>
      </c>
      <c r="N250" s="46">
        <v>138.56</v>
      </c>
      <c r="O250" s="46">
        <v>144.78</v>
      </c>
      <c r="P250" s="46">
        <v>121</v>
      </c>
      <c r="Q250" s="46">
        <v>126.48</v>
      </c>
      <c r="R250" s="46">
        <v>119.81</v>
      </c>
      <c r="S250" s="46">
        <v>118.83</v>
      </c>
      <c r="T250" s="46">
        <v>105.22</v>
      </c>
      <c r="U250" s="46">
        <f t="shared" si="3"/>
        <v>1686.4999999999998</v>
      </c>
    </row>
    <row r="251" spans="1:21" x14ac:dyDescent="0.2">
      <c r="A251" s="46">
        <v>877</v>
      </c>
      <c r="B251" s="46">
        <v>1</v>
      </c>
      <c r="C251" s="46">
        <v>52.68</v>
      </c>
      <c r="D251" s="46">
        <v>0.59</v>
      </c>
      <c r="E251" s="46">
        <v>75.959999999999994</v>
      </c>
      <c r="F251" s="46">
        <v>0</v>
      </c>
      <c r="G251" s="46">
        <v>0</v>
      </c>
      <c r="H251" s="46">
        <v>354.6</v>
      </c>
      <c r="I251" s="46">
        <v>472.02</v>
      </c>
      <c r="J251" s="46">
        <v>409.47</v>
      </c>
      <c r="K251" s="46">
        <v>418.25</v>
      </c>
      <c r="L251" s="46">
        <v>491.3</v>
      </c>
      <c r="M251" s="46">
        <v>474.21</v>
      </c>
      <c r="N251" s="46">
        <v>519.58000000000004</v>
      </c>
      <c r="O251" s="46">
        <v>507.26</v>
      </c>
      <c r="P251" s="46">
        <v>513.21</v>
      </c>
      <c r="Q251" s="46">
        <v>515.95000000000005</v>
      </c>
      <c r="R251" s="46">
        <v>501.17</v>
      </c>
      <c r="S251" s="46">
        <v>483.59</v>
      </c>
      <c r="T251" s="46">
        <v>518.02</v>
      </c>
      <c r="U251" s="46">
        <f t="shared" si="3"/>
        <v>6307.8600000000006</v>
      </c>
    </row>
    <row r="252" spans="1:21" x14ac:dyDescent="0.2">
      <c r="A252" s="46">
        <v>879</v>
      </c>
      <c r="B252" s="46">
        <v>1</v>
      </c>
      <c r="C252" s="46">
        <v>21.24</v>
      </c>
      <c r="D252" s="46">
        <v>0</v>
      </c>
      <c r="E252" s="46">
        <v>10.53</v>
      </c>
      <c r="F252" s="46">
        <v>0</v>
      </c>
      <c r="G252" s="46">
        <v>0</v>
      </c>
      <c r="H252" s="46">
        <v>125.7</v>
      </c>
      <c r="I252" s="46">
        <v>140.34</v>
      </c>
      <c r="J252" s="46">
        <v>173.54</v>
      </c>
      <c r="K252" s="46">
        <v>164.34</v>
      </c>
      <c r="L252" s="46">
        <v>163.74</v>
      </c>
      <c r="M252" s="46">
        <v>190.44</v>
      </c>
      <c r="N252" s="46">
        <v>185.79</v>
      </c>
      <c r="O252" s="46">
        <v>181.1</v>
      </c>
      <c r="P252" s="46">
        <v>210.72</v>
      </c>
      <c r="Q252" s="46">
        <v>194.34</v>
      </c>
      <c r="R252" s="46">
        <v>184.94</v>
      </c>
      <c r="S252" s="46">
        <v>186.24</v>
      </c>
      <c r="T252" s="46">
        <v>179.83</v>
      </c>
      <c r="U252" s="46">
        <f t="shared" si="3"/>
        <v>2312.83</v>
      </c>
    </row>
    <row r="253" spans="1:21" x14ac:dyDescent="0.2">
      <c r="A253" s="46">
        <v>881</v>
      </c>
      <c r="B253" s="46">
        <v>1</v>
      </c>
      <c r="C253" s="46">
        <v>9.32</v>
      </c>
      <c r="D253" s="46">
        <v>0</v>
      </c>
      <c r="E253" s="46">
        <v>14.55</v>
      </c>
      <c r="F253" s="46">
        <v>0</v>
      </c>
      <c r="G253" s="46">
        <v>0</v>
      </c>
      <c r="H253" s="46">
        <v>38.53</v>
      </c>
      <c r="I253" s="46">
        <v>44.11</v>
      </c>
      <c r="J253" s="46">
        <v>57.59</v>
      </c>
      <c r="K253" s="46">
        <v>58.44</v>
      </c>
      <c r="L253" s="46">
        <v>48.06</v>
      </c>
      <c r="M253" s="46">
        <v>67.73</v>
      </c>
      <c r="N253" s="46">
        <v>53.8</v>
      </c>
      <c r="O253" s="46">
        <v>66.62</v>
      </c>
      <c r="P253" s="46">
        <v>62.16</v>
      </c>
      <c r="Q253" s="46">
        <v>87.53</v>
      </c>
      <c r="R253" s="46">
        <v>77.739999999999995</v>
      </c>
      <c r="S253" s="46">
        <v>66.709999999999994</v>
      </c>
      <c r="T253" s="46">
        <v>78.37</v>
      </c>
      <c r="U253" s="46">
        <f t="shared" si="3"/>
        <v>831.2600000000001</v>
      </c>
    </row>
    <row r="254" spans="1:21" x14ac:dyDescent="0.2">
      <c r="A254" s="46">
        <v>882</v>
      </c>
      <c r="B254" s="46">
        <v>1</v>
      </c>
      <c r="C254" s="46">
        <v>40.6</v>
      </c>
      <c r="D254" s="46">
        <v>8.59</v>
      </c>
      <c r="E254" s="46">
        <v>36.83</v>
      </c>
      <c r="F254" s="46">
        <v>0</v>
      </c>
      <c r="G254" s="46">
        <v>0</v>
      </c>
      <c r="H254" s="46">
        <v>252.6</v>
      </c>
      <c r="I254" s="46">
        <v>320.76</v>
      </c>
      <c r="J254" s="46">
        <v>307.45</v>
      </c>
      <c r="K254" s="46">
        <v>337.45</v>
      </c>
      <c r="L254" s="46">
        <v>316.57</v>
      </c>
      <c r="M254" s="46">
        <v>347.92</v>
      </c>
      <c r="N254" s="46">
        <v>367</v>
      </c>
      <c r="O254" s="46">
        <v>360.97</v>
      </c>
      <c r="P254" s="46">
        <v>307.42</v>
      </c>
      <c r="Q254" s="46">
        <v>329.78</v>
      </c>
      <c r="R254" s="46">
        <v>306.91000000000003</v>
      </c>
      <c r="S254" s="46">
        <v>307.04000000000002</v>
      </c>
      <c r="T254" s="46">
        <v>300.05</v>
      </c>
      <c r="U254" s="46">
        <f t="shared" si="3"/>
        <v>4247.9399999999996</v>
      </c>
    </row>
    <row r="255" spans="1:21" x14ac:dyDescent="0.2">
      <c r="A255" s="46">
        <v>883</v>
      </c>
      <c r="B255" s="46">
        <v>1</v>
      </c>
      <c r="C255" s="46">
        <v>17.22</v>
      </c>
      <c r="D255" s="46">
        <v>0</v>
      </c>
      <c r="E255" s="46">
        <v>22.46</v>
      </c>
      <c r="F255" s="46">
        <v>2</v>
      </c>
      <c r="G255" s="46">
        <v>0</v>
      </c>
      <c r="H255" s="46">
        <v>86</v>
      </c>
      <c r="I255" s="46">
        <v>125.46</v>
      </c>
      <c r="J255" s="46">
        <v>117.66</v>
      </c>
      <c r="K255" s="46">
        <v>107.28</v>
      </c>
      <c r="L255" s="46">
        <v>131.94</v>
      </c>
      <c r="M255" s="46">
        <v>135.35</v>
      </c>
      <c r="N255" s="46">
        <v>112.17</v>
      </c>
      <c r="O255" s="46">
        <v>131.88</v>
      </c>
      <c r="P255" s="46">
        <v>121.89</v>
      </c>
      <c r="Q255" s="46">
        <v>128.66</v>
      </c>
      <c r="R255" s="46">
        <v>131.88</v>
      </c>
      <c r="S255" s="46">
        <v>135.49</v>
      </c>
      <c r="T255" s="46">
        <v>122.98</v>
      </c>
      <c r="U255" s="46">
        <f t="shared" si="3"/>
        <v>1630.32</v>
      </c>
    </row>
    <row r="256" spans="1:21" x14ac:dyDescent="0.2">
      <c r="A256" s="46">
        <v>885</v>
      </c>
      <c r="B256" s="46">
        <v>1</v>
      </c>
      <c r="C256" s="46">
        <v>63.48</v>
      </c>
      <c r="D256" s="46">
        <v>0.59</v>
      </c>
      <c r="E256" s="46">
        <v>40.270000000000003</v>
      </c>
      <c r="F256" s="46">
        <v>0</v>
      </c>
      <c r="G256" s="46">
        <v>0</v>
      </c>
      <c r="H256" s="46">
        <v>328.69</v>
      </c>
      <c r="I256" s="46">
        <v>349.12</v>
      </c>
      <c r="J256" s="46">
        <v>394.77</v>
      </c>
      <c r="K256" s="46">
        <v>374.56</v>
      </c>
      <c r="L256" s="46">
        <v>382.97</v>
      </c>
      <c r="M256" s="46">
        <v>423.02</v>
      </c>
      <c r="N256" s="46">
        <v>462.3</v>
      </c>
      <c r="O256" s="46">
        <v>473.63</v>
      </c>
      <c r="P256" s="46">
        <v>448.52</v>
      </c>
      <c r="Q256" s="46">
        <v>538.71</v>
      </c>
      <c r="R256" s="46">
        <v>504.85</v>
      </c>
      <c r="S256" s="46">
        <v>455.61</v>
      </c>
      <c r="T256" s="46">
        <v>409.41</v>
      </c>
      <c r="U256" s="46">
        <f t="shared" si="3"/>
        <v>5650.5000000000009</v>
      </c>
    </row>
    <row r="257" spans="1:21" x14ac:dyDescent="0.2">
      <c r="A257" s="46">
        <v>891</v>
      </c>
      <c r="B257" s="46">
        <v>1</v>
      </c>
      <c r="C257" s="46">
        <v>6.44</v>
      </c>
      <c r="D257" s="46">
        <v>0</v>
      </c>
      <c r="E257" s="46">
        <v>2.7</v>
      </c>
      <c r="F257" s="46">
        <v>0</v>
      </c>
      <c r="G257" s="46">
        <v>0</v>
      </c>
      <c r="H257" s="46">
        <v>37.08</v>
      </c>
      <c r="I257" s="46">
        <v>34.799999999999997</v>
      </c>
      <c r="J257" s="46">
        <v>39.4</v>
      </c>
      <c r="K257" s="46">
        <v>33.090000000000003</v>
      </c>
      <c r="L257" s="46">
        <v>37.630000000000003</v>
      </c>
      <c r="M257" s="46">
        <v>49.86</v>
      </c>
      <c r="N257" s="46">
        <v>38.01</v>
      </c>
      <c r="O257" s="46">
        <v>38.479999999999997</v>
      </c>
      <c r="P257" s="46">
        <v>33.659999999999997</v>
      </c>
      <c r="Q257" s="46">
        <v>51.61</v>
      </c>
      <c r="R257" s="46">
        <v>31.78</v>
      </c>
      <c r="S257" s="46">
        <v>37</v>
      </c>
      <c r="T257" s="46">
        <v>40.28</v>
      </c>
      <c r="U257" s="46">
        <f t="shared" si="3"/>
        <v>511.81999999999994</v>
      </c>
    </row>
    <row r="258" spans="1:21" x14ac:dyDescent="0.2">
      <c r="A258" s="46">
        <v>911</v>
      </c>
      <c r="B258" s="46">
        <v>1</v>
      </c>
      <c r="C258" s="46">
        <v>60.57</v>
      </c>
      <c r="D258" s="46">
        <v>0</v>
      </c>
      <c r="E258" s="46">
        <v>69.62</v>
      </c>
      <c r="F258" s="46">
        <v>0</v>
      </c>
      <c r="G258" s="46">
        <v>0</v>
      </c>
      <c r="H258" s="46">
        <v>305.67</v>
      </c>
      <c r="I258" s="46">
        <v>355.66</v>
      </c>
      <c r="J258" s="46">
        <v>417.97</v>
      </c>
      <c r="K258" s="46">
        <v>413.34</v>
      </c>
      <c r="L258" s="46">
        <v>398.83</v>
      </c>
      <c r="M258" s="46">
        <v>459.95</v>
      </c>
      <c r="N258" s="46">
        <v>423.7</v>
      </c>
      <c r="O258" s="46">
        <v>446.88</v>
      </c>
      <c r="P258" s="46">
        <v>406.71</v>
      </c>
      <c r="Q258" s="46">
        <v>379.09</v>
      </c>
      <c r="R258" s="46">
        <v>396.84</v>
      </c>
      <c r="S258" s="46">
        <v>377.24</v>
      </c>
      <c r="T258" s="46">
        <v>349.36</v>
      </c>
      <c r="U258" s="46">
        <f t="shared" si="3"/>
        <v>5261.4299999999994</v>
      </c>
    </row>
    <row r="259" spans="1:21" x14ac:dyDescent="0.2">
      <c r="A259" s="46">
        <v>912</v>
      </c>
      <c r="B259" s="46">
        <v>1</v>
      </c>
      <c r="C259" s="46">
        <v>29.71</v>
      </c>
      <c r="D259" s="46">
        <v>0</v>
      </c>
      <c r="E259" s="46">
        <v>41.1</v>
      </c>
      <c r="F259" s="46">
        <v>0</v>
      </c>
      <c r="G259" s="46">
        <v>0</v>
      </c>
      <c r="H259" s="46">
        <v>100.21</v>
      </c>
      <c r="I259" s="46">
        <v>128.19999999999999</v>
      </c>
      <c r="J259" s="46">
        <v>125.4</v>
      </c>
      <c r="K259" s="46">
        <v>134.4</v>
      </c>
      <c r="L259" s="46">
        <v>137.26</v>
      </c>
      <c r="M259" s="46">
        <v>160.08000000000001</v>
      </c>
      <c r="N259" s="46">
        <v>163.46</v>
      </c>
      <c r="O259" s="46">
        <v>148.06</v>
      </c>
      <c r="P259" s="46">
        <v>169.67</v>
      </c>
      <c r="Q259" s="46">
        <v>134.02000000000001</v>
      </c>
      <c r="R259" s="46">
        <v>148.94</v>
      </c>
      <c r="S259" s="46">
        <v>143.37</v>
      </c>
      <c r="T259" s="46">
        <v>147.96</v>
      </c>
      <c r="U259" s="46">
        <f t="shared" ref="U259:U322" si="4">SUM(C259:T259)</f>
        <v>1911.8400000000001</v>
      </c>
    </row>
    <row r="260" spans="1:21" x14ac:dyDescent="0.2">
      <c r="A260" s="46">
        <v>914</v>
      </c>
      <c r="B260" s="46">
        <v>1</v>
      </c>
      <c r="C260" s="46">
        <v>2.16</v>
      </c>
      <c r="D260" s="46">
        <v>0</v>
      </c>
      <c r="E260" s="46">
        <v>0.53</v>
      </c>
      <c r="F260" s="46">
        <v>0</v>
      </c>
      <c r="G260" s="46">
        <v>0</v>
      </c>
      <c r="H260" s="46">
        <v>16.21</v>
      </c>
      <c r="I260" s="46">
        <v>19</v>
      </c>
      <c r="J260" s="46">
        <v>26.27</v>
      </c>
      <c r="K260" s="46">
        <v>23.09</v>
      </c>
      <c r="L260" s="46">
        <v>17.88</v>
      </c>
      <c r="M260" s="46">
        <v>24.89</v>
      </c>
      <c r="N260" s="46">
        <v>18</v>
      </c>
      <c r="O260" s="46">
        <v>29.89</v>
      </c>
      <c r="P260" s="46">
        <v>18.05</v>
      </c>
      <c r="Q260" s="46">
        <v>23</v>
      </c>
      <c r="R260" s="46">
        <v>23.01</v>
      </c>
      <c r="S260" s="46">
        <v>18.95</v>
      </c>
      <c r="T260" s="46">
        <v>24</v>
      </c>
      <c r="U260" s="46">
        <f t="shared" si="4"/>
        <v>284.93</v>
      </c>
    </row>
    <row r="261" spans="1:21" x14ac:dyDescent="0.2">
      <c r="A261" s="46">
        <v>2071</v>
      </c>
      <c r="B261" s="46">
        <v>1</v>
      </c>
      <c r="C261" s="46">
        <v>17.54</v>
      </c>
      <c r="D261" s="46">
        <v>0</v>
      </c>
      <c r="E261" s="46">
        <v>12.37</v>
      </c>
      <c r="F261" s="46">
        <v>0</v>
      </c>
      <c r="G261" s="46">
        <v>0</v>
      </c>
      <c r="H261" s="46">
        <v>76.209999999999994</v>
      </c>
      <c r="I261" s="46">
        <v>76.39</v>
      </c>
      <c r="J261" s="46">
        <v>72.430000000000007</v>
      </c>
      <c r="K261" s="46">
        <v>78.5</v>
      </c>
      <c r="L261" s="46">
        <v>84.13</v>
      </c>
      <c r="M261" s="46">
        <v>85.67</v>
      </c>
      <c r="N261" s="46">
        <v>89.55</v>
      </c>
      <c r="O261" s="46">
        <v>85.81</v>
      </c>
      <c r="P261" s="46">
        <v>78.72</v>
      </c>
      <c r="Q261" s="46">
        <v>71.13</v>
      </c>
      <c r="R261" s="46">
        <v>67.63</v>
      </c>
      <c r="S261" s="46">
        <v>74.459999999999994</v>
      </c>
      <c r="T261" s="46">
        <v>78.319999999999993</v>
      </c>
      <c r="U261" s="46">
        <f t="shared" si="4"/>
        <v>1048.8599999999999</v>
      </c>
    </row>
    <row r="262" spans="1:21" x14ac:dyDescent="0.2">
      <c r="A262" s="46">
        <v>2125</v>
      </c>
      <c r="B262" s="46">
        <v>1</v>
      </c>
      <c r="C262" s="46">
        <v>20.88</v>
      </c>
      <c r="D262" s="46">
        <v>0</v>
      </c>
      <c r="E262" s="46">
        <v>13.03</v>
      </c>
      <c r="F262" s="46">
        <v>0</v>
      </c>
      <c r="G262" s="46">
        <v>0</v>
      </c>
      <c r="H262" s="46">
        <v>71.14</v>
      </c>
      <c r="I262" s="46">
        <v>92.68</v>
      </c>
      <c r="J262" s="46">
        <v>93.89</v>
      </c>
      <c r="K262" s="46">
        <v>76.180000000000007</v>
      </c>
      <c r="L262" s="46">
        <v>90.31</v>
      </c>
      <c r="M262" s="46">
        <v>108.28</v>
      </c>
      <c r="N262" s="46">
        <v>98.92</v>
      </c>
      <c r="O262" s="46">
        <v>101.22</v>
      </c>
      <c r="P262" s="46">
        <v>105.51</v>
      </c>
      <c r="Q262" s="46">
        <v>106.67</v>
      </c>
      <c r="R262" s="46">
        <v>102.99</v>
      </c>
      <c r="S262" s="46">
        <v>97.6</v>
      </c>
      <c r="T262" s="46">
        <v>105.31</v>
      </c>
      <c r="U262" s="46">
        <f t="shared" si="4"/>
        <v>1284.6099999999997</v>
      </c>
    </row>
    <row r="263" spans="1:21" x14ac:dyDescent="0.2">
      <c r="A263" s="46">
        <v>2134</v>
      </c>
      <c r="B263" s="46">
        <v>1</v>
      </c>
      <c r="C263" s="46">
        <v>8.02</v>
      </c>
      <c r="D263" s="46">
        <v>19.2</v>
      </c>
      <c r="E263" s="46">
        <v>13.13</v>
      </c>
      <c r="F263" s="46">
        <v>0</v>
      </c>
      <c r="G263" s="46">
        <v>0</v>
      </c>
      <c r="H263" s="46">
        <v>45.54</v>
      </c>
      <c r="I263" s="46">
        <v>65.680000000000007</v>
      </c>
      <c r="J263" s="46">
        <v>58.31</v>
      </c>
      <c r="K263" s="46">
        <v>62.84</v>
      </c>
      <c r="L263" s="46">
        <v>81.260000000000005</v>
      </c>
      <c r="M263" s="46">
        <v>64.55</v>
      </c>
      <c r="N263" s="46">
        <v>79.05</v>
      </c>
      <c r="O263" s="46">
        <v>61.25</v>
      </c>
      <c r="P263" s="46">
        <v>66.53</v>
      </c>
      <c r="Q263" s="46">
        <v>83.7</v>
      </c>
      <c r="R263" s="46">
        <v>80.98</v>
      </c>
      <c r="S263" s="46">
        <v>66.61</v>
      </c>
      <c r="T263" s="46">
        <v>62.52</v>
      </c>
      <c r="U263" s="46">
        <f t="shared" si="4"/>
        <v>919.17000000000007</v>
      </c>
    </row>
    <row r="264" spans="1:21" x14ac:dyDescent="0.2">
      <c r="A264" s="46">
        <v>2135</v>
      </c>
      <c r="B264" s="46">
        <v>1</v>
      </c>
      <c r="C264" s="46">
        <v>14.53</v>
      </c>
      <c r="D264" s="46">
        <v>1.1599999999999999</v>
      </c>
      <c r="E264" s="46">
        <v>12.24</v>
      </c>
      <c r="F264" s="46">
        <v>0</v>
      </c>
      <c r="G264" s="46">
        <v>0</v>
      </c>
      <c r="H264" s="46">
        <v>54.15</v>
      </c>
      <c r="I264" s="46">
        <v>56.4</v>
      </c>
      <c r="J264" s="46">
        <v>61.68</v>
      </c>
      <c r="K264" s="46">
        <v>62.42</v>
      </c>
      <c r="L264" s="46">
        <v>71.56</v>
      </c>
      <c r="M264" s="46">
        <v>82.19</v>
      </c>
      <c r="N264" s="46">
        <v>63.02</v>
      </c>
      <c r="O264" s="46">
        <v>60.16</v>
      </c>
      <c r="P264" s="46">
        <v>70.569999999999993</v>
      </c>
      <c r="Q264" s="46">
        <v>60.61</v>
      </c>
      <c r="R264" s="46">
        <v>64.400000000000006</v>
      </c>
      <c r="S264" s="46">
        <v>84.26</v>
      </c>
      <c r="T264" s="46">
        <v>61.27</v>
      </c>
      <c r="U264" s="46">
        <f t="shared" si="4"/>
        <v>880.61999999999989</v>
      </c>
    </row>
    <row r="265" spans="1:21" x14ac:dyDescent="0.2">
      <c r="A265" s="46">
        <v>2137</v>
      </c>
      <c r="B265" s="46">
        <v>1</v>
      </c>
      <c r="C265" s="46">
        <v>8.4</v>
      </c>
      <c r="D265" s="46">
        <v>0</v>
      </c>
      <c r="E265" s="46">
        <v>6.82</v>
      </c>
      <c r="F265" s="46">
        <v>0</v>
      </c>
      <c r="G265" s="46">
        <v>0</v>
      </c>
      <c r="H265" s="46">
        <v>44.68</v>
      </c>
      <c r="I265" s="46">
        <v>57.44</v>
      </c>
      <c r="J265" s="46">
        <v>49.64</v>
      </c>
      <c r="K265" s="46">
        <v>44.98</v>
      </c>
      <c r="L265" s="46">
        <v>47.24</v>
      </c>
      <c r="M265" s="46">
        <v>60.24</v>
      </c>
      <c r="N265" s="46">
        <v>63.36</v>
      </c>
      <c r="O265" s="46">
        <v>53.74</v>
      </c>
      <c r="P265" s="46">
        <v>54.02</v>
      </c>
      <c r="Q265" s="46">
        <v>66.510000000000005</v>
      </c>
      <c r="R265" s="46">
        <v>60.86</v>
      </c>
      <c r="S265" s="46">
        <v>52.18</v>
      </c>
      <c r="T265" s="46">
        <v>51.8</v>
      </c>
      <c r="U265" s="46">
        <f t="shared" si="4"/>
        <v>721.91</v>
      </c>
    </row>
    <row r="266" spans="1:21" x14ac:dyDescent="0.2">
      <c r="A266" s="46">
        <v>2142</v>
      </c>
      <c r="B266" s="46">
        <v>1</v>
      </c>
      <c r="C266" s="46">
        <v>29.64</v>
      </c>
      <c r="D266" s="46">
        <v>36.04</v>
      </c>
      <c r="E266" s="46">
        <v>26.91</v>
      </c>
      <c r="F266" s="46">
        <v>1</v>
      </c>
      <c r="G266" s="46">
        <v>0</v>
      </c>
      <c r="H266" s="46">
        <v>131.22</v>
      </c>
      <c r="I266" s="46">
        <v>151.69</v>
      </c>
      <c r="J266" s="46">
        <v>150.81</v>
      </c>
      <c r="K266" s="46">
        <v>151.43</v>
      </c>
      <c r="L266" s="46">
        <v>146.81</v>
      </c>
      <c r="M266" s="46">
        <v>175.75</v>
      </c>
      <c r="N266" s="46">
        <v>171.43</v>
      </c>
      <c r="O266" s="46">
        <v>175.36</v>
      </c>
      <c r="P266" s="46">
        <v>177.1</v>
      </c>
      <c r="Q266" s="46">
        <v>197.91</v>
      </c>
      <c r="R266" s="46">
        <v>178.47</v>
      </c>
      <c r="S266" s="46">
        <v>163.56</v>
      </c>
      <c r="T266" s="46">
        <v>166.63</v>
      </c>
      <c r="U266" s="46">
        <f t="shared" si="4"/>
        <v>2231.7600000000002</v>
      </c>
    </row>
    <row r="267" spans="1:21" x14ac:dyDescent="0.2">
      <c r="A267" s="46">
        <v>2143</v>
      </c>
      <c r="B267" s="46">
        <v>1</v>
      </c>
      <c r="C267" s="46">
        <v>2.69</v>
      </c>
      <c r="D267" s="46">
        <v>0</v>
      </c>
      <c r="E267" s="46">
        <v>13.43</v>
      </c>
      <c r="F267" s="46">
        <v>0</v>
      </c>
      <c r="G267" s="46">
        <v>0</v>
      </c>
      <c r="H267" s="46">
        <v>53.19</v>
      </c>
      <c r="I267" s="46">
        <v>56.04</v>
      </c>
      <c r="J267" s="46">
        <v>65.23</v>
      </c>
      <c r="K267" s="46">
        <v>64.760000000000005</v>
      </c>
      <c r="L267" s="46">
        <v>67.069999999999993</v>
      </c>
      <c r="M267" s="46">
        <v>89.42</v>
      </c>
      <c r="N267" s="46">
        <v>71.48</v>
      </c>
      <c r="O267" s="46">
        <v>78.099999999999994</v>
      </c>
      <c r="P267" s="46">
        <v>71.67</v>
      </c>
      <c r="Q267" s="46">
        <v>64.88</v>
      </c>
      <c r="R267" s="46">
        <v>62.64</v>
      </c>
      <c r="S267" s="46">
        <v>63.46</v>
      </c>
      <c r="T267" s="46">
        <v>58.15</v>
      </c>
      <c r="U267" s="46">
        <f t="shared" si="4"/>
        <v>882.20999999999992</v>
      </c>
    </row>
    <row r="268" spans="1:21" x14ac:dyDescent="0.2">
      <c r="A268" s="46">
        <v>2144</v>
      </c>
      <c r="B268" s="46">
        <v>1</v>
      </c>
      <c r="C268" s="46">
        <v>20.9</v>
      </c>
      <c r="D268" s="46">
        <v>0</v>
      </c>
      <c r="E268" s="46">
        <v>36.299999999999997</v>
      </c>
      <c r="F268" s="46">
        <v>0</v>
      </c>
      <c r="G268" s="46">
        <v>0</v>
      </c>
      <c r="H268" s="46">
        <v>205.52</v>
      </c>
      <c r="I268" s="46">
        <v>235.72</v>
      </c>
      <c r="J268" s="46">
        <v>243.1</v>
      </c>
      <c r="K268" s="46">
        <v>256.35000000000002</v>
      </c>
      <c r="L268" s="46">
        <v>272.55</v>
      </c>
      <c r="M268" s="46">
        <v>268.27</v>
      </c>
      <c r="N268" s="46">
        <v>285.76</v>
      </c>
      <c r="O268" s="46">
        <v>273.33999999999997</v>
      </c>
      <c r="P268" s="46">
        <v>277</v>
      </c>
      <c r="Q268" s="46">
        <v>294.89</v>
      </c>
      <c r="R268" s="46">
        <v>313.08999999999997</v>
      </c>
      <c r="S268" s="46">
        <v>280.69</v>
      </c>
      <c r="T268" s="46">
        <v>291.61</v>
      </c>
      <c r="U268" s="46">
        <f t="shared" si="4"/>
        <v>3555.09</v>
      </c>
    </row>
    <row r="269" spans="1:21" x14ac:dyDescent="0.2">
      <c r="A269" s="46">
        <v>2149</v>
      </c>
      <c r="B269" s="46">
        <v>1</v>
      </c>
      <c r="C269" s="46">
        <v>21.89</v>
      </c>
      <c r="D269" s="46">
        <v>0</v>
      </c>
      <c r="E269" s="46">
        <v>21.14</v>
      </c>
      <c r="F269" s="46">
        <v>0</v>
      </c>
      <c r="G269" s="46">
        <v>0</v>
      </c>
      <c r="H269" s="46">
        <v>92.5</v>
      </c>
      <c r="I269" s="46">
        <v>112.59</v>
      </c>
      <c r="J269" s="46">
        <v>114.42</v>
      </c>
      <c r="K269" s="46">
        <v>110.02</v>
      </c>
      <c r="L269" s="46">
        <v>121.23</v>
      </c>
      <c r="M269" s="46">
        <v>134.61000000000001</v>
      </c>
      <c r="N269" s="46">
        <v>122.56</v>
      </c>
      <c r="O269" s="46">
        <v>108.33</v>
      </c>
      <c r="P269" s="46">
        <v>102.69</v>
      </c>
      <c r="Q269" s="46">
        <v>116.94</v>
      </c>
      <c r="R269" s="46">
        <v>119.87</v>
      </c>
      <c r="S269" s="46">
        <v>98.46</v>
      </c>
      <c r="T269" s="46">
        <v>74.849999999999994</v>
      </c>
      <c r="U269" s="46">
        <f t="shared" si="4"/>
        <v>1472.1</v>
      </c>
    </row>
    <row r="270" spans="1:21" x14ac:dyDescent="0.2">
      <c r="A270" s="46">
        <v>2154</v>
      </c>
      <c r="B270" s="46">
        <v>1</v>
      </c>
      <c r="C270" s="46">
        <v>10.86</v>
      </c>
      <c r="D270" s="46">
        <v>9.48</v>
      </c>
      <c r="E270" s="46">
        <v>14.54</v>
      </c>
      <c r="F270" s="46">
        <v>0</v>
      </c>
      <c r="G270" s="46">
        <v>0</v>
      </c>
      <c r="H270" s="46">
        <v>66.45</v>
      </c>
      <c r="I270" s="46">
        <v>74.94</v>
      </c>
      <c r="J270" s="46">
        <v>73.239999999999995</v>
      </c>
      <c r="K270" s="46">
        <v>71.42</v>
      </c>
      <c r="L270" s="46">
        <v>81.16</v>
      </c>
      <c r="M270" s="46">
        <v>106.19</v>
      </c>
      <c r="N270" s="46">
        <v>76.31</v>
      </c>
      <c r="O270" s="46">
        <v>108.45</v>
      </c>
      <c r="P270" s="46">
        <v>105.3</v>
      </c>
      <c r="Q270" s="46">
        <v>79.13</v>
      </c>
      <c r="R270" s="46">
        <v>95.86</v>
      </c>
      <c r="S270" s="46">
        <v>91.69</v>
      </c>
      <c r="T270" s="46">
        <v>85.6</v>
      </c>
      <c r="U270" s="46">
        <f t="shared" si="4"/>
        <v>1150.6199999999999</v>
      </c>
    </row>
    <row r="271" spans="1:21" x14ac:dyDescent="0.2">
      <c r="A271" s="46">
        <v>2155</v>
      </c>
      <c r="B271" s="46">
        <v>1</v>
      </c>
      <c r="C271" s="46">
        <v>22.24</v>
      </c>
      <c r="D271" s="46">
        <v>0.83</v>
      </c>
      <c r="E271" s="46">
        <v>14.07</v>
      </c>
      <c r="F271" s="46">
        <v>0</v>
      </c>
      <c r="G271" s="46">
        <v>0</v>
      </c>
      <c r="H271" s="46">
        <v>68.739999999999995</v>
      </c>
      <c r="I271" s="46">
        <v>96.66</v>
      </c>
      <c r="J271" s="46">
        <v>86.16</v>
      </c>
      <c r="K271" s="46">
        <v>95.7</v>
      </c>
      <c r="L271" s="46">
        <v>99.39</v>
      </c>
      <c r="M271" s="46">
        <v>107.19</v>
      </c>
      <c r="N271" s="46">
        <v>115.44</v>
      </c>
      <c r="O271" s="46">
        <v>103.97</v>
      </c>
      <c r="P271" s="46">
        <v>106.57</v>
      </c>
      <c r="Q271" s="46">
        <v>88.17</v>
      </c>
      <c r="R271" s="46">
        <v>101.6</v>
      </c>
      <c r="S271" s="46">
        <v>92.89</v>
      </c>
      <c r="T271" s="46">
        <v>91.74</v>
      </c>
      <c r="U271" s="46">
        <f t="shared" si="4"/>
        <v>1291.3600000000001</v>
      </c>
    </row>
    <row r="272" spans="1:21" x14ac:dyDescent="0.2">
      <c r="A272" s="46">
        <v>2159</v>
      </c>
      <c r="B272" s="46">
        <v>1</v>
      </c>
      <c r="C272" s="46">
        <v>0.34</v>
      </c>
      <c r="D272" s="46">
        <v>0</v>
      </c>
      <c r="E272" s="46">
        <v>8.9499999999999993</v>
      </c>
      <c r="F272" s="46">
        <v>0</v>
      </c>
      <c r="G272" s="46">
        <v>0</v>
      </c>
      <c r="H272" s="46">
        <v>28.23</v>
      </c>
      <c r="I272" s="46">
        <v>45.87</v>
      </c>
      <c r="J272" s="46">
        <v>40.49</v>
      </c>
      <c r="K272" s="46">
        <v>42.69</v>
      </c>
      <c r="L272" s="46">
        <v>51.03</v>
      </c>
      <c r="M272" s="46">
        <v>49.15</v>
      </c>
      <c r="N272" s="46">
        <v>54.33</v>
      </c>
      <c r="O272" s="46">
        <v>52.14</v>
      </c>
      <c r="P272" s="46">
        <v>55.98</v>
      </c>
      <c r="Q272" s="46">
        <v>58.91</v>
      </c>
      <c r="R272" s="46">
        <v>49.77</v>
      </c>
      <c r="S272" s="46">
        <v>52.33</v>
      </c>
      <c r="T272" s="46">
        <v>42.91</v>
      </c>
      <c r="U272" s="46">
        <f t="shared" si="4"/>
        <v>633.12</v>
      </c>
    </row>
    <row r="273" spans="1:21" x14ac:dyDescent="0.2">
      <c r="A273" s="46">
        <v>2164</v>
      </c>
      <c r="B273" s="46">
        <v>1</v>
      </c>
      <c r="C273" s="46">
        <v>17.79</v>
      </c>
      <c r="D273" s="46">
        <v>1.73</v>
      </c>
      <c r="E273" s="46">
        <v>14.32</v>
      </c>
      <c r="F273" s="46">
        <v>0</v>
      </c>
      <c r="G273" s="46">
        <v>0</v>
      </c>
      <c r="H273" s="46">
        <v>74.709999999999994</v>
      </c>
      <c r="I273" s="46">
        <v>102.96</v>
      </c>
      <c r="J273" s="46">
        <v>92.08</v>
      </c>
      <c r="K273" s="46">
        <v>100.61</v>
      </c>
      <c r="L273" s="46">
        <v>101.07</v>
      </c>
      <c r="M273" s="46">
        <v>121.58</v>
      </c>
      <c r="N273" s="46">
        <v>98.28</v>
      </c>
      <c r="O273" s="46">
        <v>103.07</v>
      </c>
      <c r="P273" s="46">
        <v>109.37</v>
      </c>
      <c r="Q273" s="46">
        <v>96.74</v>
      </c>
      <c r="R273" s="46">
        <v>101.03</v>
      </c>
      <c r="S273" s="46">
        <v>83.74</v>
      </c>
      <c r="T273" s="46">
        <v>67.069999999999993</v>
      </c>
      <c r="U273" s="46">
        <f t="shared" si="4"/>
        <v>1286.1499999999999</v>
      </c>
    </row>
    <row r="274" spans="1:21" x14ac:dyDescent="0.2">
      <c r="A274" s="46">
        <v>2165</v>
      </c>
      <c r="B274" s="46">
        <v>1</v>
      </c>
      <c r="C274" s="46">
        <v>6.16</v>
      </c>
      <c r="D274" s="46">
        <v>27.16</v>
      </c>
      <c r="E274" s="46">
        <v>5.72</v>
      </c>
      <c r="F274" s="46">
        <v>0</v>
      </c>
      <c r="G274" s="46">
        <v>0</v>
      </c>
      <c r="H274" s="46">
        <v>58.71</v>
      </c>
      <c r="I274" s="46">
        <v>67.64</v>
      </c>
      <c r="J274" s="46">
        <v>68</v>
      </c>
      <c r="K274" s="46">
        <v>63.2</v>
      </c>
      <c r="L274" s="46">
        <v>84.18</v>
      </c>
      <c r="M274" s="46">
        <v>91.78</v>
      </c>
      <c r="N274" s="46">
        <v>75.37</v>
      </c>
      <c r="O274" s="46">
        <v>83.08</v>
      </c>
      <c r="P274" s="46">
        <v>79.069999999999993</v>
      </c>
      <c r="Q274" s="46">
        <v>92.1</v>
      </c>
      <c r="R274" s="46">
        <v>83.42</v>
      </c>
      <c r="S274" s="46">
        <v>63.29</v>
      </c>
      <c r="T274" s="46">
        <v>78.989999999999995</v>
      </c>
      <c r="U274" s="46">
        <f t="shared" si="4"/>
        <v>1027.8699999999999</v>
      </c>
    </row>
    <row r="275" spans="1:21" x14ac:dyDescent="0.2">
      <c r="A275" s="46">
        <v>2167</v>
      </c>
      <c r="B275" s="46">
        <v>1</v>
      </c>
      <c r="C275" s="46">
        <v>2.98</v>
      </c>
      <c r="D275" s="46">
        <v>0.6</v>
      </c>
      <c r="E275" s="46">
        <v>7.64</v>
      </c>
      <c r="F275" s="46">
        <v>0</v>
      </c>
      <c r="G275" s="46">
        <v>0</v>
      </c>
      <c r="H275" s="46">
        <v>25.12</v>
      </c>
      <c r="I275" s="46">
        <v>22.76</v>
      </c>
      <c r="J275" s="46">
        <v>36.49</v>
      </c>
      <c r="K275" s="46">
        <v>45.17</v>
      </c>
      <c r="L275" s="46">
        <v>32.979999999999997</v>
      </c>
      <c r="M275" s="46">
        <v>43.05</v>
      </c>
      <c r="N275" s="46">
        <v>46.21</v>
      </c>
      <c r="O275" s="46">
        <v>33.25</v>
      </c>
      <c r="P275" s="46">
        <v>32.97</v>
      </c>
      <c r="Q275" s="46">
        <v>18.329999999999998</v>
      </c>
      <c r="R275" s="46">
        <v>38.04</v>
      </c>
      <c r="S275" s="46">
        <v>42.91</v>
      </c>
      <c r="T275" s="46">
        <v>31.51</v>
      </c>
      <c r="U275" s="46">
        <f t="shared" si="4"/>
        <v>460.00999999999988</v>
      </c>
    </row>
    <row r="276" spans="1:21" x14ac:dyDescent="0.2">
      <c r="A276" s="46">
        <v>2168</v>
      </c>
      <c r="B276" s="46">
        <v>1</v>
      </c>
      <c r="C276" s="46">
        <v>9.3000000000000007</v>
      </c>
      <c r="D276" s="46">
        <v>0</v>
      </c>
      <c r="E276" s="46">
        <v>11.66</v>
      </c>
      <c r="F276" s="46">
        <v>0</v>
      </c>
      <c r="G276" s="46">
        <v>0</v>
      </c>
      <c r="H276" s="46">
        <v>58.51</v>
      </c>
      <c r="I276" s="46">
        <v>50.04</v>
      </c>
      <c r="J276" s="46">
        <v>57.11</v>
      </c>
      <c r="K276" s="46">
        <v>62.02</v>
      </c>
      <c r="L276" s="46">
        <v>49.45</v>
      </c>
      <c r="M276" s="46">
        <v>68.150000000000006</v>
      </c>
      <c r="N276" s="46">
        <v>73.94</v>
      </c>
      <c r="O276" s="46">
        <v>71.58</v>
      </c>
      <c r="P276" s="46">
        <v>78.02</v>
      </c>
      <c r="Q276" s="46">
        <v>63.03</v>
      </c>
      <c r="R276" s="46">
        <v>78.52</v>
      </c>
      <c r="S276" s="46">
        <v>61.94</v>
      </c>
      <c r="T276" s="46">
        <v>67.540000000000006</v>
      </c>
      <c r="U276" s="46">
        <f t="shared" si="4"/>
        <v>860.81</v>
      </c>
    </row>
    <row r="277" spans="1:21" x14ac:dyDescent="0.2">
      <c r="A277" s="46">
        <v>2169</v>
      </c>
      <c r="B277" s="46">
        <v>1</v>
      </c>
      <c r="C277" s="46">
        <v>6.74</v>
      </c>
      <c r="D277" s="46">
        <v>2.31</v>
      </c>
      <c r="E277" s="46">
        <v>5.51</v>
      </c>
      <c r="F277" s="46">
        <v>0</v>
      </c>
      <c r="G277" s="46">
        <v>0</v>
      </c>
      <c r="H277" s="46">
        <v>46.8</v>
      </c>
      <c r="I277" s="46">
        <v>52.32</v>
      </c>
      <c r="J277" s="46">
        <v>50.06</v>
      </c>
      <c r="K277" s="46">
        <v>58</v>
      </c>
      <c r="L277" s="46">
        <v>55.42</v>
      </c>
      <c r="M277" s="46">
        <v>64.52</v>
      </c>
      <c r="N277" s="46">
        <v>52.91</v>
      </c>
      <c r="O277" s="46">
        <v>56.22</v>
      </c>
      <c r="P277" s="46">
        <v>61</v>
      </c>
      <c r="Q277" s="46">
        <v>51.99</v>
      </c>
      <c r="R277" s="46">
        <v>47.56</v>
      </c>
      <c r="S277" s="46">
        <v>50.39</v>
      </c>
      <c r="T277" s="46">
        <v>60.61</v>
      </c>
      <c r="U277" s="46">
        <f t="shared" si="4"/>
        <v>722.36000000000013</v>
      </c>
    </row>
    <row r="278" spans="1:21" x14ac:dyDescent="0.2">
      <c r="A278" s="46">
        <v>2170</v>
      </c>
      <c r="B278" s="46">
        <v>1</v>
      </c>
      <c r="C278" s="46">
        <v>18</v>
      </c>
      <c r="D278" s="46">
        <v>0</v>
      </c>
      <c r="E278" s="46">
        <v>29.17</v>
      </c>
      <c r="F278" s="46">
        <v>0</v>
      </c>
      <c r="G278" s="46">
        <v>0</v>
      </c>
      <c r="H278" s="46">
        <v>90.67</v>
      </c>
      <c r="I278" s="46">
        <v>118.53</v>
      </c>
      <c r="J278" s="46">
        <v>98.73</v>
      </c>
      <c r="K278" s="46">
        <v>103.28</v>
      </c>
      <c r="L278" s="46">
        <v>99.32</v>
      </c>
      <c r="M278" s="46">
        <v>102.39</v>
      </c>
      <c r="N278" s="46">
        <v>128.1</v>
      </c>
      <c r="O278" s="46">
        <v>115.23</v>
      </c>
      <c r="P278" s="46">
        <v>129.25</v>
      </c>
      <c r="Q278" s="46">
        <v>130.56</v>
      </c>
      <c r="R278" s="46">
        <v>123.62</v>
      </c>
      <c r="S278" s="46">
        <v>130.82</v>
      </c>
      <c r="T278" s="46">
        <v>113.29</v>
      </c>
      <c r="U278" s="46">
        <f t="shared" si="4"/>
        <v>1530.9599999999998</v>
      </c>
    </row>
    <row r="279" spans="1:21" x14ac:dyDescent="0.2">
      <c r="A279" s="46">
        <v>2171</v>
      </c>
      <c r="B279" s="46">
        <v>1</v>
      </c>
      <c r="C279" s="46">
        <v>0.56000000000000005</v>
      </c>
      <c r="D279" s="46">
        <v>0</v>
      </c>
      <c r="E279" s="46">
        <v>2</v>
      </c>
      <c r="F279" s="46">
        <v>0</v>
      </c>
      <c r="G279" s="46">
        <v>0</v>
      </c>
      <c r="H279" s="46">
        <v>13.37</v>
      </c>
      <c r="I279" s="46">
        <v>21.45</v>
      </c>
      <c r="J279" s="46">
        <v>24.55</v>
      </c>
      <c r="K279" s="46">
        <v>16</v>
      </c>
      <c r="L279" s="46">
        <v>19</v>
      </c>
      <c r="M279" s="46">
        <v>16.739999999999998</v>
      </c>
      <c r="N279" s="46">
        <v>17.8</v>
      </c>
      <c r="O279" s="46">
        <v>20.65</v>
      </c>
      <c r="P279" s="46">
        <v>20.9</v>
      </c>
      <c r="Q279" s="46">
        <v>14.18</v>
      </c>
      <c r="R279" s="46">
        <v>13</v>
      </c>
      <c r="S279" s="46">
        <v>21.92</v>
      </c>
      <c r="T279" s="46">
        <v>18.899999999999999</v>
      </c>
      <c r="U279" s="46">
        <f t="shared" si="4"/>
        <v>241.02</v>
      </c>
    </row>
    <row r="280" spans="1:21" x14ac:dyDescent="0.2">
      <c r="A280" s="46">
        <v>2172</v>
      </c>
      <c r="B280" s="46">
        <v>1</v>
      </c>
      <c r="C280" s="46">
        <v>9.0500000000000007</v>
      </c>
      <c r="D280" s="46">
        <v>0</v>
      </c>
      <c r="E280" s="46">
        <v>10.58</v>
      </c>
      <c r="F280" s="46">
        <v>0</v>
      </c>
      <c r="G280" s="46">
        <v>0</v>
      </c>
      <c r="H280" s="46">
        <v>42.16</v>
      </c>
      <c r="I280" s="46">
        <v>48.65</v>
      </c>
      <c r="J280" s="46">
        <v>71.31</v>
      </c>
      <c r="K280" s="46">
        <v>53.43</v>
      </c>
      <c r="L280" s="46">
        <v>57.23</v>
      </c>
      <c r="M280" s="46">
        <v>69.599999999999994</v>
      </c>
      <c r="N280" s="46">
        <v>70.680000000000007</v>
      </c>
      <c r="O280" s="46">
        <v>72.7</v>
      </c>
      <c r="P280" s="46">
        <v>58.45</v>
      </c>
      <c r="Q280" s="46">
        <v>60.52</v>
      </c>
      <c r="R280" s="46">
        <v>66.61</v>
      </c>
      <c r="S280" s="46">
        <v>75.319999999999993</v>
      </c>
      <c r="T280" s="46">
        <v>67.09</v>
      </c>
      <c r="U280" s="46">
        <f t="shared" si="4"/>
        <v>833.38</v>
      </c>
    </row>
    <row r="281" spans="1:21" x14ac:dyDescent="0.2">
      <c r="A281" s="46">
        <v>2174</v>
      </c>
      <c r="B281" s="46">
        <v>1</v>
      </c>
      <c r="C281" s="46">
        <v>19.329999999999998</v>
      </c>
      <c r="D281" s="46">
        <v>14.18</v>
      </c>
      <c r="E281" s="46">
        <v>9.16</v>
      </c>
      <c r="F281" s="46">
        <v>0</v>
      </c>
      <c r="G281" s="46">
        <v>0</v>
      </c>
      <c r="H281" s="46">
        <v>61.18</v>
      </c>
      <c r="I281" s="46">
        <v>80.72</v>
      </c>
      <c r="J281" s="46">
        <v>80.89</v>
      </c>
      <c r="K281" s="46">
        <v>89.6</v>
      </c>
      <c r="L281" s="46">
        <v>69.09</v>
      </c>
      <c r="M281" s="46">
        <v>86.3</v>
      </c>
      <c r="N281" s="46">
        <v>94.05</v>
      </c>
      <c r="O281" s="46">
        <v>85.27</v>
      </c>
      <c r="P281" s="46">
        <v>87.56</v>
      </c>
      <c r="Q281" s="46">
        <v>75.41</v>
      </c>
      <c r="R281" s="46">
        <v>71.28</v>
      </c>
      <c r="S281" s="46">
        <v>81.22</v>
      </c>
      <c r="T281" s="46">
        <v>68.540000000000006</v>
      </c>
      <c r="U281" s="46">
        <f t="shared" si="4"/>
        <v>1073.78</v>
      </c>
    </row>
    <row r="282" spans="1:21" x14ac:dyDescent="0.2">
      <c r="A282" s="46">
        <v>2176</v>
      </c>
      <c r="B282" s="46">
        <v>1</v>
      </c>
      <c r="C282" s="46">
        <v>11.37</v>
      </c>
      <c r="D282" s="46">
        <v>22.9</v>
      </c>
      <c r="E282" s="46">
        <v>4.12</v>
      </c>
      <c r="F282" s="46">
        <v>0</v>
      </c>
      <c r="G282" s="46">
        <v>0</v>
      </c>
      <c r="H282" s="46">
        <v>39.6</v>
      </c>
      <c r="I282" s="46">
        <v>36.96</v>
      </c>
      <c r="J282" s="46">
        <v>45.35</v>
      </c>
      <c r="K282" s="46">
        <v>44.82</v>
      </c>
      <c r="L282" s="46">
        <v>37.78</v>
      </c>
      <c r="M282" s="46">
        <v>46.29</v>
      </c>
      <c r="N282" s="46">
        <v>52.29</v>
      </c>
      <c r="O282" s="46">
        <v>42.33</v>
      </c>
      <c r="P282" s="46">
        <v>52.15</v>
      </c>
      <c r="Q282" s="46">
        <v>42.92</v>
      </c>
      <c r="R282" s="46">
        <v>38</v>
      </c>
      <c r="S282" s="46">
        <v>40.799999999999997</v>
      </c>
      <c r="T282" s="46">
        <v>45.34</v>
      </c>
      <c r="U282" s="46">
        <f t="shared" si="4"/>
        <v>603.02</v>
      </c>
    </row>
    <row r="283" spans="1:21" x14ac:dyDescent="0.2">
      <c r="A283" s="46">
        <v>2180</v>
      </c>
      <c r="B283" s="46">
        <v>1</v>
      </c>
      <c r="C283" s="46">
        <v>10.25</v>
      </c>
      <c r="D283" s="46">
        <v>0</v>
      </c>
      <c r="E283" s="46">
        <v>11.3</v>
      </c>
      <c r="F283" s="46">
        <v>0</v>
      </c>
      <c r="G283" s="46">
        <v>0</v>
      </c>
      <c r="H283" s="46">
        <v>48.95</v>
      </c>
      <c r="I283" s="46">
        <v>73.17</v>
      </c>
      <c r="J283" s="46">
        <v>55.22</v>
      </c>
      <c r="K283" s="46">
        <v>47.62</v>
      </c>
      <c r="L283" s="46">
        <v>50.95</v>
      </c>
      <c r="M283" s="46">
        <v>52.26</v>
      </c>
      <c r="N283" s="46">
        <v>55.96</v>
      </c>
      <c r="O283" s="46">
        <v>65.5</v>
      </c>
      <c r="P283" s="46">
        <v>52.17</v>
      </c>
      <c r="Q283" s="46">
        <v>52.5</v>
      </c>
      <c r="R283" s="46">
        <v>57.94</v>
      </c>
      <c r="S283" s="46">
        <v>44.51</v>
      </c>
      <c r="T283" s="46">
        <v>42.02</v>
      </c>
      <c r="U283" s="46">
        <f t="shared" si="4"/>
        <v>720.31999999999994</v>
      </c>
    </row>
    <row r="284" spans="1:21" x14ac:dyDescent="0.2">
      <c r="A284" s="46">
        <v>2184</v>
      </c>
      <c r="B284" s="46">
        <v>1</v>
      </c>
      <c r="C284" s="46">
        <v>11.5</v>
      </c>
      <c r="D284" s="46">
        <v>0.6</v>
      </c>
      <c r="E284" s="46">
        <v>12.76</v>
      </c>
      <c r="F284" s="46">
        <v>0</v>
      </c>
      <c r="G284" s="46">
        <v>0</v>
      </c>
      <c r="H284" s="46">
        <v>73.760000000000005</v>
      </c>
      <c r="I284" s="46">
        <v>83.4</v>
      </c>
      <c r="J284" s="46">
        <v>100.43</v>
      </c>
      <c r="K284" s="46">
        <v>91.92</v>
      </c>
      <c r="L284" s="46">
        <v>83.04</v>
      </c>
      <c r="M284" s="46">
        <v>97.29</v>
      </c>
      <c r="N284" s="46">
        <v>107.8</v>
      </c>
      <c r="O284" s="46">
        <v>100.88</v>
      </c>
      <c r="P284" s="46">
        <v>97.41</v>
      </c>
      <c r="Q284" s="46">
        <v>107.58</v>
      </c>
      <c r="R284" s="46">
        <v>96.56</v>
      </c>
      <c r="S284" s="46">
        <v>96.63</v>
      </c>
      <c r="T284" s="46">
        <v>98.29</v>
      </c>
      <c r="U284" s="46">
        <f t="shared" si="4"/>
        <v>1259.8499999999999</v>
      </c>
    </row>
    <row r="285" spans="1:21" x14ac:dyDescent="0.2">
      <c r="A285" s="46">
        <v>2190</v>
      </c>
      <c r="B285" s="46">
        <v>1</v>
      </c>
      <c r="C285" s="46">
        <v>14.46</v>
      </c>
      <c r="D285" s="46">
        <v>0</v>
      </c>
      <c r="E285" s="46">
        <v>10.75</v>
      </c>
      <c r="F285" s="46">
        <v>0</v>
      </c>
      <c r="G285" s="46">
        <v>0</v>
      </c>
      <c r="H285" s="46">
        <v>44.57</v>
      </c>
      <c r="I285" s="46">
        <v>72.34</v>
      </c>
      <c r="J285" s="46">
        <v>70.040000000000006</v>
      </c>
      <c r="K285" s="46">
        <v>74.56</v>
      </c>
      <c r="L285" s="46">
        <v>73.099999999999994</v>
      </c>
      <c r="M285" s="46">
        <v>85.69</v>
      </c>
      <c r="N285" s="46">
        <v>73.5</v>
      </c>
      <c r="O285" s="46">
        <v>82.07</v>
      </c>
      <c r="P285" s="46">
        <v>87</v>
      </c>
      <c r="Q285" s="46">
        <v>86.52</v>
      </c>
      <c r="R285" s="46">
        <v>77.489999999999995</v>
      </c>
      <c r="S285" s="46">
        <v>70.47</v>
      </c>
      <c r="T285" s="46">
        <v>80.069999999999993</v>
      </c>
      <c r="U285" s="46">
        <f t="shared" si="4"/>
        <v>1002.6299999999999</v>
      </c>
    </row>
    <row r="286" spans="1:21" x14ac:dyDescent="0.2">
      <c r="A286" s="46">
        <v>2198</v>
      </c>
      <c r="B286" s="46">
        <v>1</v>
      </c>
      <c r="C286" s="46">
        <v>4.8899999999999997</v>
      </c>
      <c r="D286" s="46">
        <v>0</v>
      </c>
      <c r="E286" s="46">
        <v>3.75</v>
      </c>
      <c r="F286" s="46">
        <v>0</v>
      </c>
      <c r="G286" s="46">
        <v>0</v>
      </c>
      <c r="H286" s="46">
        <v>42.64</v>
      </c>
      <c r="I286" s="46">
        <v>37.700000000000003</v>
      </c>
      <c r="J286" s="46">
        <v>52.31</v>
      </c>
      <c r="K286" s="46">
        <v>64.73</v>
      </c>
      <c r="L286" s="46">
        <v>51.85</v>
      </c>
      <c r="M286" s="46">
        <v>52</v>
      </c>
      <c r="N286" s="46">
        <v>60.66</v>
      </c>
      <c r="O286" s="46">
        <v>60.97</v>
      </c>
      <c r="P286" s="46">
        <v>47.74</v>
      </c>
      <c r="Q286" s="46">
        <v>45.15</v>
      </c>
      <c r="R286" s="46">
        <v>49.74</v>
      </c>
      <c r="S286" s="46">
        <v>53.08</v>
      </c>
      <c r="T286" s="46">
        <v>38.28</v>
      </c>
      <c r="U286" s="46">
        <f t="shared" si="4"/>
        <v>665.49000000000012</v>
      </c>
    </row>
    <row r="287" spans="1:21" x14ac:dyDescent="0.2">
      <c r="A287" s="46">
        <v>2215</v>
      </c>
      <c r="B287" s="46">
        <v>1</v>
      </c>
      <c r="C287" s="46">
        <v>5.96</v>
      </c>
      <c r="D287" s="46">
        <v>6.3</v>
      </c>
      <c r="E287" s="46">
        <v>8.17</v>
      </c>
      <c r="F287" s="46">
        <v>0</v>
      </c>
      <c r="G287" s="46">
        <v>0</v>
      </c>
      <c r="H287" s="46">
        <v>19.010000000000002</v>
      </c>
      <c r="I287" s="46">
        <v>16.95</v>
      </c>
      <c r="J287" s="46">
        <v>18.93</v>
      </c>
      <c r="K287" s="46">
        <v>25</v>
      </c>
      <c r="L287" s="46">
        <v>28</v>
      </c>
      <c r="M287" s="46">
        <v>24.01</v>
      </c>
      <c r="N287" s="46">
        <v>19</v>
      </c>
      <c r="O287" s="46">
        <v>24</v>
      </c>
      <c r="P287" s="46">
        <v>29.98</v>
      </c>
      <c r="Q287" s="46">
        <v>26.95</v>
      </c>
      <c r="R287" s="46">
        <v>22.95</v>
      </c>
      <c r="S287" s="46">
        <v>35.43</v>
      </c>
      <c r="T287" s="46">
        <v>24.89</v>
      </c>
      <c r="U287" s="46">
        <f t="shared" si="4"/>
        <v>335.53</v>
      </c>
    </row>
    <row r="288" spans="1:21" x14ac:dyDescent="0.2">
      <c r="A288" s="46">
        <v>2310</v>
      </c>
      <c r="B288" s="46">
        <v>1</v>
      </c>
      <c r="C288" s="46">
        <v>13.21</v>
      </c>
      <c r="D288" s="46">
        <v>0</v>
      </c>
      <c r="E288" s="46">
        <v>11.2</v>
      </c>
      <c r="F288" s="46">
        <v>0</v>
      </c>
      <c r="G288" s="46">
        <v>0</v>
      </c>
      <c r="H288" s="46">
        <v>81.86</v>
      </c>
      <c r="I288" s="46">
        <v>78.599999999999994</v>
      </c>
      <c r="J288" s="46">
        <v>90.77</v>
      </c>
      <c r="K288" s="46">
        <v>75.25</v>
      </c>
      <c r="L288" s="46">
        <v>94.64</v>
      </c>
      <c r="M288" s="46">
        <v>94.92</v>
      </c>
      <c r="N288" s="46">
        <v>95.72</v>
      </c>
      <c r="O288" s="46">
        <v>98.76</v>
      </c>
      <c r="P288" s="46">
        <v>100.71</v>
      </c>
      <c r="Q288" s="46">
        <v>102.5</v>
      </c>
      <c r="R288" s="46">
        <v>108.31</v>
      </c>
      <c r="S288" s="46">
        <v>87.54</v>
      </c>
      <c r="T288" s="46">
        <v>87.24</v>
      </c>
      <c r="U288" s="46">
        <f t="shared" si="4"/>
        <v>1221.23</v>
      </c>
    </row>
    <row r="289" spans="1:21" x14ac:dyDescent="0.2">
      <c r="A289" s="46">
        <v>2311</v>
      </c>
      <c r="B289" s="46">
        <v>1</v>
      </c>
      <c r="C289" s="46">
        <v>4.72</v>
      </c>
      <c r="D289" s="46">
        <v>0</v>
      </c>
      <c r="E289" s="46">
        <v>4.0199999999999996</v>
      </c>
      <c r="F289" s="46">
        <v>0</v>
      </c>
      <c r="G289" s="46">
        <v>0</v>
      </c>
      <c r="H289" s="46">
        <v>33.82</v>
      </c>
      <c r="I289" s="46">
        <v>24.19</v>
      </c>
      <c r="J289" s="46">
        <v>28.62</v>
      </c>
      <c r="K289" s="46">
        <v>20.02</v>
      </c>
      <c r="L289" s="46">
        <v>22.11</v>
      </c>
      <c r="M289" s="46">
        <v>36.4</v>
      </c>
      <c r="N289" s="46">
        <v>34.44</v>
      </c>
      <c r="O289" s="46">
        <v>30.99</v>
      </c>
      <c r="P289" s="46">
        <v>27.71</v>
      </c>
      <c r="Q289" s="46">
        <v>34.35</v>
      </c>
      <c r="R289" s="46">
        <v>32.81</v>
      </c>
      <c r="S289" s="46">
        <v>32.950000000000003</v>
      </c>
      <c r="T289" s="46">
        <v>30.08</v>
      </c>
      <c r="U289" s="46">
        <f t="shared" si="4"/>
        <v>397.23</v>
      </c>
    </row>
    <row r="290" spans="1:21" x14ac:dyDescent="0.2">
      <c r="A290" s="46">
        <v>2342</v>
      </c>
      <c r="B290" s="46">
        <v>1</v>
      </c>
      <c r="C290" s="46">
        <v>13.97</v>
      </c>
      <c r="D290" s="46">
        <v>0.41</v>
      </c>
      <c r="E290" s="46">
        <v>13.66</v>
      </c>
      <c r="F290" s="46">
        <v>0</v>
      </c>
      <c r="G290" s="46">
        <v>0</v>
      </c>
      <c r="H290" s="46">
        <v>62.23</v>
      </c>
      <c r="I290" s="46">
        <v>48.12</v>
      </c>
      <c r="J290" s="46">
        <v>66.88</v>
      </c>
      <c r="K290" s="46">
        <v>64.58</v>
      </c>
      <c r="L290" s="46">
        <v>62.67</v>
      </c>
      <c r="M290" s="46">
        <v>68.44</v>
      </c>
      <c r="N290" s="46">
        <v>55.21</v>
      </c>
      <c r="O290" s="46">
        <v>71.98</v>
      </c>
      <c r="P290" s="46">
        <v>69.48</v>
      </c>
      <c r="Q290" s="46">
        <v>53.13</v>
      </c>
      <c r="R290" s="46">
        <v>63.83</v>
      </c>
      <c r="S290" s="46">
        <v>51.51</v>
      </c>
      <c r="T290" s="46">
        <v>51.45</v>
      </c>
      <c r="U290" s="46">
        <f t="shared" si="4"/>
        <v>817.55000000000007</v>
      </c>
    </row>
    <row r="291" spans="1:21" x14ac:dyDescent="0.2">
      <c r="A291" s="46">
        <v>2358</v>
      </c>
      <c r="B291" s="46">
        <v>1</v>
      </c>
      <c r="C291" s="46">
        <v>2.25</v>
      </c>
      <c r="D291" s="46">
        <v>3.71</v>
      </c>
      <c r="E291" s="46">
        <v>2.04</v>
      </c>
      <c r="F291" s="46">
        <v>0</v>
      </c>
      <c r="G291" s="46">
        <v>0</v>
      </c>
      <c r="H291" s="46">
        <v>16</v>
      </c>
      <c r="I291" s="46">
        <v>14</v>
      </c>
      <c r="J291" s="46">
        <v>25</v>
      </c>
      <c r="K291" s="46">
        <v>17.38</v>
      </c>
      <c r="L291" s="46">
        <v>15.22</v>
      </c>
      <c r="M291" s="46">
        <v>16.88</v>
      </c>
      <c r="N291" s="46">
        <v>19</v>
      </c>
      <c r="O291" s="46">
        <v>8.98</v>
      </c>
      <c r="P291" s="46">
        <v>12.26</v>
      </c>
      <c r="Q291" s="46">
        <v>18.829999999999998</v>
      </c>
      <c r="R291" s="46">
        <v>15.96</v>
      </c>
      <c r="S291" s="46">
        <v>18.53</v>
      </c>
      <c r="T291" s="46">
        <v>22.25</v>
      </c>
      <c r="U291" s="46">
        <f t="shared" si="4"/>
        <v>228.28999999999996</v>
      </c>
    </row>
    <row r="292" spans="1:21" x14ac:dyDescent="0.2">
      <c r="A292" s="46">
        <v>2364</v>
      </c>
      <c r="B292" s="46">
        <v>1</v>
      </c>
      <c r="C292" s="46">
        <v>16.260000000000002</v>
      </c>
      <c r="D292" s="46">
        <v>0</v>
      </c>
      <c r="E292" s="46">
        <v>12.72</v>
      </c>
      <c r="F292" s="46">
        <v>0</v>
      </c>
      <c r="G292" s="46">
        <v>0</v>
      </c>
      <c r="H292" s="46">
        <v>37.92</v>
      </c>
      <c r="I292" s="46">
        <v>41.4</v>
      </c>
      <c r="J292" s="46">
        <v>59.13</v>
      </c>
      <c r="K292" s="46">
        <v>44.07</v>
      </c>
      <c r="L292" s="46">
        <v>38.82</v>
      </c>
      <c r="M292" s="46">
        <v>52.07</v>
      </c>
      <c r="N292" s="46">
        <v>62.63</v>
      </c>
      <c r="O292" s="46">
        <v>48.72</v>
      </c>
      <c r="P292" s="46">
        <v>55.61</v>
      </c>
      <c r="Q292" s="46">
        <v>61.24</v>
      </c>
      <c r="R292" s="46">
        <v>54.54</v>
      </c>
      <c r="S292" s="46">
        <v>50.22</v>
      </c>
      <c r="T292" s="46">
        <v>58</v>
      </c>
      <c r="U292" s="46">
        <f t="shared" si="4"/>
        <v>693.35</v>
      </c>
    </row>
    <row r="293" spans="1:21" x14ac:dyDescent="0.2">
      <c r="A293" s="46">
        <v>2365</v>
      </c>
      <c r="B293" s="46">
        <v>1</v>
      </c>
      <c r="C293" s="46">
        <v>14.65</v>
      </c>
      <c r="D293" s="46">
        <v>0</v>
      </c>
      <c r="E293" s="46">
        <v>12.51</v>
      </c>
      <c r="F293" s="46">
        <v>0</v>
      </c>
      <c r="G293" s="46">
        <v>0</v>
      </c>
      <c r="H293" s="46">
        <v>50</v>
      </c>
      <c r="I293" s="46">
        <v>63.76</v>
      </c>
      <c r="J293" s="46">
        <v>61.46</v>
      </c>
      <c r="K293" s="46">
        <v>63.97</v>
      </c>
      <c r="L293" s="46">
        <v>70.709999999999994</v>
      </c>
      <c r="M293" s="46">
        <v>69.569999999999993</v>
      </c>
      <c r="N293" s="46">
        <v>67.28</v>
      </c>
      <c r="O293" s="46">
        <v>82.46</v>
      </c>
      <c r="P293" s="46">
        <v>50.03</v>
      </c>
      <c r="Q293" s="46">
        <v>71.349999999999994</v>
      </c>
      <c r="R293" s="46">
        <v>76.209999999999994</v>
      </c>
      <c r="S293" s="46">
        <v>75.33</v>
      </c>
      <c r="T293" s="46">
        <v>59.67</v>
      </c>
      <c r="U293" s="46">
        <f t="shared" si="4"/>
        <v>888.96</v>
      </c>
    </row>
    <row r="294" spans="1:21" x14ac:dyDescent="0.2">
      <c r="A294" s="46">
        <v>2396</v>
      </c>
      <c r="B294" s="46">
        <v>1</v>
      </c>
      <c r="C294" s="46">
        <v>8.1</v>
      </c>
      <c r="D294" s="46">
        <v>0.26</v>
      </c>
      <c r="E294" s="46">
        <v>5.59</v>
      </c>
      <c r="F294" s="46">
        <v>0</v>
      </c>
      <c r="G294" s="46">
        <v>0</v>
      </c>
      <c r="H294" s="46">
        <v>46.38</v>
      </c>
      <c r="I294" s="46">
        <v>57.22</v>
      </c>
      <c r="J294" s="46">
        <v>54.21</v>
      </c>
      <c r="K294" s="46">
        <v>62.34</v>
      </c>
      <c r="L294" s="46">
        <v>72.53</v>
      </c>
      <c r="M294" s="46">
        <v>64.290000000000006</v>
      </c>
      <c r="N294" s="46">
        <v>70.790000000000006</v>
      </c>
      <c r="O294" s="46">
        <v>65.08</v>
      </c>
      <c r="P294" s="46">
        <v>64.77</v>
      </c>
      <c r="Q294" s="46">
        <v>68.599999999999994</v>
      </c>
      <c r="R294" s="46">
        <v>64.48</v>
      </c>
      <c r="S294" s="46">
        <v>67.8</v>
      </c>
      <c r="T294" s="46">
        <v>65.94</v>
      </c>
      <c r="U294" s="46">
        <f t="shared" si="4"/>
        <v>838.38000000000011</v>
      </c>
    </row>
    <row r="295" spans="1:21" x14ac:dyDescent="0.2">
      <c r="A295" s="46">
        <v>2397</v>
      </c>
      <c r="B295" s="46">
        <v>1</v>
      </c>
      <c r="C295" s="46">
        <v>15.45</v>
      </c>
      <c r="D295" s="46">
        <v>0</v>
      </c>
      <c r="E295" s="46">
        <v>7.08</v>
      </c>
      <c r="F295" s="46">
        <v>0.63</v>
      </c>
      <c r="G295" s="46">
        <v>0</v>
      </c>
      <c r="H295" s="46">
        <v>60.92</v>
      </c>
      <c r="I295" s="46">
        <v>79.52</v>
      </c>
      <c r="J295" s="46">
        <v>75.22</v>
      </c>
      <c r="K295" s="46">
        <v>75.349999999999994</v>
      </c>
      <c r="L295" s="46">
        <v>101.08</v>
      </c>
      <c r="M295" s="46">
        <v>71.91</v>
      </c>
      <c r="N295" s="46">
        <v>89.78</v>
      </c>
      <c r="O295" s="46">
        <v>105.04</v>
      </c>
      <c r="P295" s="46">
        <v>114.84</v>
      </c>
      <c r="Q295" s="46">
        <v>98.08</v>
      </c>
      <c r="R295" s="46">
        <v>85.12</v>
      </c>
      <c r="S295" s="46">
        <v>106.21</v>
      </c>
      <c r="T295" s="46">
        <v>97.19</v>
      </c>
      <c r="U295" s="46">
        <f t="shared" si="4"/>
        <v>1183.42</v>
      </c>
    </row>
    <row r="296" spans="1:21" x14ac:dyDescent="0.2">
      <c r="A296" s="46">
        <v>2448</v>
      </c>
      <c r="B296" s="46">
        <v>1</v>
      </c>
      <c r="C296" s="46">
        <v>6.55</v>
      </c>
      <c r="D296" s="46">
        <v>2.77</v>
      </c>
      <c r="E296" s="46">
        <v>4</v>
      </c>
      <c r="F296" s="46">
        <v>0</v>
      </c>
      <c r="G296" s="46">
        <v>0</v>
      </c>
      <c r="H296" s="46">
        <v>46.09</v>
      </c>
      <c r="I296" s="46">
        <v>48.24</v>
      </c>
      <c r="J296" s="46">
        <v>49.27</v>
      </c>
      <c r="K296" s="46">
        <v>45.27</v>
      </c>
      <c r="L296" s="46">
        <v>45.53</v>
      </c>
      <c r="M296" s="46">
        <v>49.53</v>
      </c>
      <c r="N296" s="46">
        <v>54.95</v>
      </c>
      <c r="O296" s="46">
        <v>57.85</v>
      </c>
      <c r="P296" s="46">
        <v>55.3</v>
      </c>
      <c r="Q296" s="46">
        <v>53.39</v>
      </c>
      <c r="R296" s="46">
        <v>39.26</v>
      </c>
      <c r="S296" s="46">
        <v>47.2</v>
      </c>
      <c r="T296" s="46">
        <v>53.37</v>
      </c>
      <c r="U296" s="46">
        <f t="shared" si="4"/>
        <v>658.57</v>
      </c>
    </row>
    <row r="297" spans="1:21" x14ac:dyDescent="0.2">
      <c r="A297" s="46">
        <v>2527</v>
      </c>
      <c r="B297" s="46">
        <v>1</v>
      </c>
      <c r="C297" s="46">
        <v>3.54</v>
      </c>
      <c r="D297" s="46">
        <v>5.53</v>
      </c>
      <c r="E297" s="46">
        <v>2.6</v>
      </c>
      <c r="F297" s="46">
        <v>0</v>
      </c>
      <c r="G297" s="46">
        <v>0</v>
      </c>
      <c r="H297" s="46">
        <v>16.72</v>
      </c>
      <c r="I297" s="46">
        <v>13.81</v>
      </c>
      <c r="J297" s="46">
        <v>22.07</v>
      </c>
      <c r="K297" s="46">
        <v>15.57</v>
      </c>
      <c r="L297" s="46">
        <v>14.13</v>
      </c>
      <c r="M297" s="46">
        <v>21.99</v>
      </c>
      <c r="N297" s="46">
        <v>22.05</v>
      </c>
      <c r="O297" s="46">
        <v>15.11</v>
      </c>
      <c r="P297" s="46">
        <v>17.809999999999999</v>
      </c>
      <c r="Q297" s="46">
        <v>13.34</v>
      </c>
      <c r="R297" s="46">
        <v>15</v>
      </c>
      <c r="S297" s="46">
        <v>25.08</v>
      </c>
      <c r="T297" s="46">
        <v>9.9</v>
      </c>
      <c r="U297" s="46">
        <f t="shared" si="4"/>
        <v>234.25000000000003</v>
      </c>
    </row>
    <row r="298" spans="1:21" x14ac:dyDescent="0.2">
      <c r="A298" s="46">
        <v>2534</v>
      </c>
      <c r="B298" s="46">
        <v>1</v>
      </c>
      <c r="C298" s="46">
        <v>7.6</v>
      </c>
      <c r="D298" s="46">
        <v>0.6</v>
      </c>
      <c r="E298" s="46">
        <v>4.25</v>
      </c>
      <c r="F298" s="46">
        <v>0</v>
      </c>
      <c r="G298" s="46">
        <v>0</v>
      </c>
      <c r="H298" s="46">
        <v>41.9</v>
      </c>
      <c r="I298" s="46">
        <v>44.52</v>
      </c>
      <c r="J298" s="46">
        <v>37.21</v>
      </c>
      <c r="K298" s="46">
        <v>48.67</v>
      </c>
      <c r="L298" s="46">
        <v>38.590000000000003</v>
      </c>
      <c r="M298" s="46">
        <v>50.13</v>
      </c>
      <c r="N298" s="46">
        <v>53.82</v>
      </c>
      <c r="O298" s="46">
        <v>45.7</v>
      </c>
      <c r="P298" s="46">
        <v>46.97</v>
      </c>
      <c r="Q298" s="46">
        <v>51.62</v>
      </c>
      <c r="R298" s="46">
        <v>58.85</v>
      </c>
      <c r="S298" s="46">
        <v>57.58</v>
      </c>
      <c r="T298" s="46">
        <v>69.69</v>
      </c>
      <c r="U298" s="46">
        <f t="shared" si="4"/>
        <v>657.7</v>
      </c>
    </row>
    <row r="299" spans="1:21" x14ac:dyDescent="0.2">
      <c r="A299" s="46">
        <v>2536</v>
      </c>
      <c r="B299" s="46">
        <v>1</v>
      </c>
      <c r="C299" s="46">
        <v>0.84</v>
      </c>
      <c r="D299" s="46">
        <v>1.83</v>
      </c>
      <c r="E299" s="46">
        <v>0</v>
      </c>
      <c r="F299" s="46">
        <v>0</v>
      </c>
      <c r="G299" s="46">
        <v>0</v>
      </c>
      <c r="H299" s="46">
        <v>15.68</v>
      </c>
      <c r="I299" s="46">
        <v>23.75</v>
      </c>
      <c r="J299" s="46">
        <v>19.29</v>
      </c>
      <c r="K299" s="46">
        <v>24</v>
      </c>
      <c r="L299" s="46">
        <v>14.04</v>
      </c>
      <c r="M299" s="46">
        <v>26</v>
      </c>
      <c r="N299" s="46">
        <v>16</v>
      </c>
      <c r="O299" s="46">
        <v>20.05</v>
      </c>
      <c r="P299" s="46">
        <v>13.46</v>
      </c>
      <c r="Q299" s="46">
        <v>27.6</v>
      </c>
      <c r="R299" s="46">
        <v>22.74</v>
      </c>
      <c r="S299" s="46">
        <v>21.32</v>
      </c>
      <c r="T299" s="46">
        <v>9.16</v>
      </c>
      <c r="U299" s="46">
        <f t="shared" si="4"/>
        <v>255.76000000000002</v>
      </c>
    </row>
    <row r="300" spans="1:21" x14ac:dyDescent="0.2">
      <c r="A300" s="46">
        <v>2580</v>
      </c>
      <c r="B300" s="46">
        <v>1</v>
      </c>
      <c r="C300" s="46">
        <v>8.56</v>
      </c>
      <c r="D300" s="46">
        <v>20.29</v>
      </c>
      <c r="E300" s="46">
        <v>8.1199999999999992</v>
      </c>
      <c r="F300" s="46">
        <v>0</v>
      </c>
      <c r="G300" s="46">
        <v>0</v>
      </c>
      <c r="H300" s="46">
        <v>49.25</v>
      </c>
      <c r="I300" s="46">
        <v>48.4</v>
      </c>
      <c r="J300" s="46">
        <v>62.18</v>
      </c>
      <c r="K300" s="46">
        <v>67.66</v>
      </c>
      <c r="L300" s="46">
        <v>67.23</v>
      </c>
      <c r="M300" s="46">
        <v>70.7</v>
      </c>
      <c r="N300" s="46">
        <v>72.540000000000006</v>
      </c>
      <c r="O300" s="46">
        <v>66.89</v>
      </c>
      <c r="P300" s="46">
        <v>71.95</v>
      </c>
      <c r="Q300" s="46">
        <v>54.2</v>
      </c>
      <c r="R300" s="46">
        <v>61.01</v>
      </c>
      <c r="S300" s="46">
        <v>53.17</v>
      </c>
      <c r="T300" s="46">
        <v>50.3</v>
      </c>
      <c r="U300" s="46">
        <f t="shared" si="4"/>
        <v>832.45</v>
      </c>
    </row>
    <row r="301" spans="1:21" x14ac:dyDescent="0.2">
      <c r="A301" s="46">
        <v>2609</v>
      </c>
      <c r="B301" s="46">
        <v>1</v>
      </c>
      <c r="C301" s="46">
        <v>7.14</v>
      </c>
      <c r="D301" s="46">
        <v>11.34</v>
      </c>
      <c r="E301" s="46">
        <v>2.13</v>
      </c>
      <c r="F301" s="46">
        <v>0</v>
      </c>
      <c r="G301" s="46">
        <v>0</v>
      </c>
      <c r="H301" s="46">
        <v>37.82</v>
      </c>
      <c r="I301" s="46">
        <v>42.84</v>
      </c>
      <c r="J301" s="46">
        <v>36.130000000000003</v>
      </c>
      <c r="K301" s="46">
        <v>42.87</v>
      </c>
      <c r="L301" s="46">
        <v>39.08</v>
      </c>
      <c r="M301" s="46">
        <v>39.74</v>
      </c>
      <c r="N301" s="46">
        <v>42.64</v>
      </c>
      <c r="O301" s="46">
        <v>31.03</v>
      </c>
      <c r="P301" s="46">
        <v>34.39</v>
      </c>
      <c r="Q301" s="46">
        <v>40.770000000000003</v>
      </c>
      <c r="R301" s="46">
        <v>43.74</v>
      </c>
      <c r="S301" s="46">
        <v>36.049999999999997</v>
      </c>
      <c r="T301" s="46">
        <v>26.67</v>
      </c>
      <c r="U301" s="46">
        <f t="shared" si="4"/>
        <v>514.38</v>
      </c>
    </row>
    <row r="302" spans="1:21" x14ac:dyDescent="0.2">
      <c r="A302" s="46">
        <v>2683</v>
      </c>
      <c r="B302" s="46">
        <v>1</v>
      </c>
      <c r="C302" s="46">
        <v>3.36</v>
      </c>
      <c r="D302" s="46">
        <v>0</v>
      </c>
      <c r="E302" s="46">
        <v>3</v>
      </c>
      <c r="F302" s="46">
        <v>0</v>
      </c>
      <c r="G302" s="46">
        <v>0</v>
      </c>
      <c r="H302" s="46">
        <v>26.56</v>
      </c>
      <c r="I302" s="46">
        <v>25</v>
      </c>
      <c r="J302" s="46">
        <v>22.27</v>
      </c>
      <c r="K302" s="46">
        <v>24.27</v>
      </c>
      <c r="L302" s="46">
        <v>34.35</v>
      </c>
      <c r="M302" s="46">
        <v>25.36</v>
      </c>
      <c r="N302" s="46">
        <v>28.56</v>
      </c>
      <c r="O302" s="46">
        <v>20</v>
      </c>
      <c r="P302" s="46">
        <v>30</v>
      </c>
      <c r="Q302" s="46">
        <v>31</v>
      </c>
      <c r="R302" s="46">
        <v>30.99</v>
      </c>
      <c r="S302" s="46">
        <v>39.58</v>
      </c>
      <c r="T302" s="46">
        <v>38.020000000000003</v>
      </c>
      <c r="U302" s="46">
        <f t="shared" si="4"/>
        <v>382.32</v>
      </c>
    </row>
    <row r="303" spans="1:21" x14ac:dyDescent="0.2">
      <c r="A303" s="46">
        <v>2687</v>
      </c>
      <c r="B303" s="46">
        <v>1</v>
      </c>
      <c r="C303" s="46">
        <v>23.29</v>
      </c>
      <c r="D303" s="46">
        <v>0</v>
      </c>
      <c r="E303" s="46">
        <v>14.86</v>
      </c>
      <c r="F303" s="46">
        <v>0</v>
      </c>
      <c r="G303" s="46">
        <v>0</v>
      </c>
      <c r="H303" s="46">
        <v>86.31</v>
      </c>
      <c r="I303" s="46">
        <v>99.7</v>
      </c>
      <c r="J303" s="46">
        <v>88.76</v>
      </c>
      <c r="K303" s="46">
        <v>98.15</v>
      </c>
      <c r="L303" s="46">
        <v>108.99</v>
      </c>
      <c r="M303" s="46">
        <v>111.9</v>
      </c>
      <c r="N303" s="46">
        <v>117.48</v>
      </c>
      <c r="O303" s="46">
        <v>97.2</v>
      </c>
      <c r="P303" s="46">
        <v>118.23</v>
      </c>
      <c r="Q303" s="46">
        <v>87.36</v>
      </c>
      <c r="R303" s="46">
        <v>119.8</v>
      </c>
      <c r="S303" s="46">
        <v>101.02</v>
      </c>
      <c r="T303" s="46">
        <v>100.84</v>
      </c>
      <c r="U303" s="46">
        <f t="shared" si="4"/>
        <v>1373.8899999999999</v>
      </c>
    </row>
    <row r="304" spans="1:21" x14ac:dyDescent="0.2">
      <c r="A304" s="46">
        <v>2689</v>
      </c>
      <c r="B304" s="46">
        <v>1</v>
      </c>
      <c r="C304" s="46">
        <v>17.28</v>
      </c>
      <c r="D304" s="46">
        <v>2.65</v>
      </c>
      <c r="E304" s="46">
        <v>17.72</v>
      </c>
      <c r="F304" s="46">
        <v>0</v>
      </c>
      <c r="G304" s="46">
        <v>0</v>
      </c>
      <c r="H304" s="46">
        <v>97.24</v>
      </c>
      <c r="I304" s="46">
        <v>100.97</v>
      </c>
      <c r="J304" s="46">
        <v>101.97</v>
      </c>
      <c r="K304" s="46">
        <v>88.78</v>
      </c>
      <c r="L304" s="46">
        <v>94.8</v>
      </c>
      <c r="M304" s="46">
        <v>99.44</v>
      </c>
      <c r="N304" s="46">
        <v>94.28</v>
      </c>
      <c r="O304" s="46">
        <v>111.52</v>
      </c>
      <c r="P304" s="46">
        <v>91.38</v>
      </c>
      <c r="Q304" s="46">
        <v>104.47</v>
      </c>
      <c r="R304" s="46">
        <v>97.25</v>
      </c>
      <c r="S304" s="46">
        <v>80.08</v>
      </c>
      <c r="T304" s="46">
        <v>106.93</v>
      </c>
      <c r="U304" s="46">
        <f t="shared" si="4"/>
        <v>1306.76</v>
      </c>
    </row>
    <row r="305" spans="1:21" x14ac:dyDescent="0.2">
      <c r="A305" s="46">
        <v>2711</v>
      </c>
      <c r="B305" s="46">
        <v>1</v>
      </c>
      <c r="C305" s="46">
        <v>9.7899999999999991</v>
      </c>
      <c r="D305" s="46">
        <v>22.73</v>
      </c>
      <c r="E305" s="46">
        <v>6</v>
      </c>
      <c r="F305" s="46">
        <v>0</v>
      </c>
      <c r="G305" s="46">
        <v>0</v>
      </c>
      <c r="H305" s="46">
        <v>47.01</v>
      </c>
      <c r="I305" s="46">
        <v>65.38</v>
      </c>
      <c r="J305" s="46">
        <v>61.84</v>
      </c>
      <c r="K305" s="46">
        <v>70.239999999999995</v>
      </c>
      <c r="L305" s="46">
        <v>76.56</v>
      </c>
      <c r="M305" s="46">
        <v>82.53</v>
      </c>
      <c r="N305" s="46">
        <v>91.8</v>
      </c>
      <c r="O305" s="46">
        <v>74.03</v>
      </c>
      <c r="P305" s="46">
        <v>78.55</v>
      </c>
      <c r="Q305" s="46">
        <v>90.83</v>
      </c>
      <c r="R305" s="46">
        <v>95.31</v>
      </c>
      <c r="S305" s="46">
        <v>76.63</v>
      </c>
      <c r="T305" s="46">
        <v>77.56</v>
      </c>
      <c r="U305" s="46">
        <f t="shared" si="4"/>
        <v>1026.79</v>
      </c>
    </row>
    <row r="306" spans="1:21" x14ac:dyDescent="0.2">
      <c r="A306" s="46">
        <v>2752</v>
      </c>
      <c r="B306" s="46">
        <v>1</v>
      </c>
      <c r="C306" s="46">
        <v>20.46</v>
      </c>
      <c r="D306" s="46">
        <v>24.93</v>
      </c>
      <c r="E306" s="46">
        <v>28.87</v>
      </c>
      <c r="F306" s="46">
        <v>1</v>
      </c>
      <c r="G306" s="46">
        <v>0</v>
      </c>
      <c r="H306" s="46">
        <v>93.18</v>
      </c>
      <c r="I306" s="46">
        <v>106.16</v>
      </c>
      <c r="J306" s="46">
        <v>119.86</v>
      </c>
      <c r="K306" s="46">
        <v>117.19</v>
      </c>
      <c r="L306" s="46">
        <v>128.87</v>
      </c>
      <c r="M306" s="46">
        <v>138.11000000000001</v>
      </c>
      <c r="N306" s="46">
        <v>136.88</v>
      </c>
      <c r="O306" s="46">
        <v>138.18</v>
      </c>
      <c r="P306" s="46">
        <v>153.99</v>
      </c>
      <c r="Q306" s="46">
        <v>154.43</v>
      </c>
      <c r="R306" s="46">
        <v>126.29</v>
      </c>
      <c r="S306" s="46">
        <v>150.09</v>
      </c>
      <c r="T306" s="46">
        <v>140.25</v>
      </c>
      <c r="U306" s="46">
        <f t="shared" si="4"/>
        <v>1778.74</v>
      </c>
    </row>
    <row r="307" spans="1:21" x14ac:dyDescent="0.2">
      <c r="A307" s="46">
        <v>2753</v>
      </c>
      <c r="B307" s="46">
        <v>1</v>
      </c>
      <c r="C307" s="46">
        <v>16.52</v>
      </c>
      <c r="D307" s="46">
        <v>2.8</v>
      </c>
      <c r="E307" s="46">
        <v>9.84</v>
      </c>
      <c r="F307" s="46">
        <v>0</v>
      </c>
      <c r="G307" s="46">
        <v>0</v>
      </c>
      <c r="H307" s="46">
        <v>80.489999999999995</v>
      </c>
      <c r="I307" s="46">
        <v>89.71</v>
      </c>
      <c r="J307" s="46">
        <v>89.1</v>
      </c>
      <c r="K307" s="46">
        <v>91.6</v>
      </c>
      <c r="L307" s="46">
        <v>92.02</v>
      </c>
      <c r="M307" s="46">
        <v>86.5</v>
      </c>
      <c r="N307" s="46">
        <v>90.9</v>
      </c>
      <c r="O307" s="46">
        <v>93.27</v>
      </c>
      <c r="P307" s="46">
        <v>94.39</v>
      </c>
      <c r="Q307" s="46">
        <v>85.2</v>
      </c>
      <c r="R307" s="46">
        <v>89.92</v>
      </c>
      <c r="S307" s="46">
        <v>97.67</v>
      </c>
      <c r="T307" s="46">
        <v>99.66</v>
      </c>
      <c r="U307" s="46">
        <f t="shared" si="4"/>
        <v>1209.5899999999999</v>
      </c>
    </row>
    <row r="308" spans="1:21" x14ac:dyDescent="0.2">
      <c r="A308" s="46">
        <v>2754</v>
      </c>
      <c r="B308" s="46">
        <v>1</v>
      </c>
      <c r="C308" s="46">
        <v>5.54</v>
      </c>
      <c r="D308" s="46">
        <v>0</v>
      </c>
      <c r="E308" s="46">
        <v>2</v>
      </c>
      <c r="F308" s="46">
        <v>0</v>
      </c>
      <c r="G308" s="46">
        <v>0</v>
      </c>
      <c r="H308" s="46">
        <v>18.5</v>
      </c>
      <c r="I308" s="46">
        <v>19.39</v>
      </c>
      <c r="J308" s="46">
        <v>32.28</v>
      </c>
      <c r="K308" s="46">
        <v>21</v>
      </c>
      <c r="L308" s="46">
        <v>22.73</v>
      </c>
      <c r="M308" s="46">
        <v>24.73</v>
      </c>
      <c r="N308" s="46">
        <v>37.93</v>
      </c>
      <c r="O308" s="46">
        <v>25.72</v>
      </c>
      <c r="P308" s="46">
        <v>33.18</v>
      </c>
      <c r="Q308" s="46">
        <v>41.72</v>
      </c>
      <c r="R308" s="46">
        <v>37.340000000000003</v>
      </c>
      <c r="S308" s="46">
        <v>32.950000000000003</v>
      </c>
      <c r="T308" s="46">
        <v>34.96</v>
      </c>
      <c r="U308" s="46">
        <f t="shared" si="4"/>
        <v>389.97</v>
      </c>
    </row>
    <row r="309" spans="1:21" x14ac:dyDescent="0.2">
      <c r="A309" s="46">
        <v>2769</v>
      </c>
      <c r="B309" s="46">
        <v>1</v>
      </c>
      <c r="C309" s="46">
        <v>8.1</v>
      </c>
      <c r="D309" s="46">
        <v>0</v>
      </c>
      <c r="E309" s="46">
        <v>7.09</v>
      </c>
      <c r="F309" s="46">
        <v>0.73</v>
      </c>
      <c r="G309" s="46">
        <v>0</v>
      </c>
      <c r="H309" s="46">
        <v>69.19</v>
      </c>
      <c r="I309" s="46">
        <v>81.040000000000006</v>
      </c>
      <c r="J309" s="46">
        <v>71.650000000000006</v>
      </c>
      <c r="K309" s="46">
        <v>78.05</v>
      </c>
      <c r="L309" s="46">
        <v>81.98</v>
      </c>
      <c r="M309" s="46">
        <v>75.06</v>
      </c>
      <c r="N309" s="46">
        <v>84.41</v>
      </c>
      <c r="O309" s="46">
        <v>84.11</v>
      </c>
      <c r="P309" s="46">
        <v>81.19</v>
      </c>
      <c r="Q309" s="46">
        <v>90.7</v>
      </c>
      <c r="R309" s="46">
        <v>69.41</v>
      </c>
      <c r="S309" s="46">
        <v>58.52</v>
      </c>
      <c r="T309" s="46">
        <v>71.790000000000006</v>
      </c>
      <c r="U309" s="46">
        <f t="shared" si="4"/>
        <v>1013.0200000000001</v>
      </c>
    </row>
    <row r="310" spans="1:21" x14ac:dyDescent="0.2">
      <c r="A310" s="46">
        <v>2805</v>
      </c>
      <c r="B310" s="46">
        <v>1</v>
      </c>
      <c r="C310" s="46">
        <v>11.08</v>
      </c>
      <c r="D310" s="46">
        <v>0</v>
      </c>
      <c r="E310" s="46">
        <v>11.19</v>
      </c>
      <c r="F310" s="46">
        <v>0</v>
      </c>
      <c r="G310" s="46">
        <v>0</v>
      </c>
      <c r="H310" s="46">
        <v>66.27</v>
      </c>
      <c r="I310" s="46">
        <v>96.38</v>
      </c>
      <c r="J310" s="46">
        <v>84.67</v>
      </c>
      <c r="K310" s="46">
        <v>105.54</v>
      </c>
      <c r="L310" s="46">
        <v>98.46</v>
      </c>
      <c r="M310" s="46">
        <v>105.27</v>
      </c>
      <c r="N310" s="46">
        <v>86.91</v>
      </c>
      <c r="O310" s="46">
        <v>100.7</v>
      </c>
      <c r="P310" s="46">
        <v>94.4</v>
      </c>
      <c r="Q310" s="46">
        <v>95.9</v>
      </c>
      <c r="R310" s="46">
        <v>93.08</v>
      </c>
      <c r="S310" s="46">
        <v>84.68</v>
      </c>
      <c r="T310" s="46">
        <v>91.53</v>
      </c>
      <c r="U310" s="46">
        <f t="shared" si="4"/>
        <v>1226.06</v>
      </c>
    </row>
    <row r="311" spans="1:21" x14ac:dyDescent="0.2">
      <c r="A311" s="46">
        <v>2835</v>
      </c>
      <c r="B311" s="46">
        <v>1</v>
      </c>
      <c r="C311" s="46">
        <v>17.04</v>
      </c>
      <c r="D311" s="46">
        <v>0</v>
      </c>
      <c r="E311" s="46">
        <v>10.92</v>
      </c>
      <c r="F311" s="46">
        <v>0</v>
      </c>
      <c r="G311" s="46">
        <v>0</v>
      </c>
      <c r="H311" s="46">
        <v>60.71</v>
      </c>
      <c r="I311" s="46">
        <v>55.27</v>
      </c>
      <c r="J311" s="46">
        <v>55.35</v>
      </c>
      <c r="K311" s="46">
        <v>58.59</v>
      </c>
      <c r="L311" s="46">
        <v>59.7</v>
      </c>
      <c r="M311" s="46">
        <v>63.47</v>
      </c>
      <c r="N311" s="46">
        <v>72.25</v>
      </c>
      <c r="O311" s="46">
        <v>65.38</v>
      </c>
      <c r="P311" s="46">
        <v>71.02</v>
      </c>
      <c r="Q311" s="46">
        <v>68.27</v>
      </c>
      <c r="R311" s="46">
        <v>63.05</v>
      </c>
      <c r="S311" s="46">
        <v>65.19</v>
      </c>
      <c r="T311" s="46">
        <v>63.46</v>
      </c>
      <c r="U311" s="46">
        <f t="shared" si="4"/>
        <v>849.66999999999985</v>
      </c>
    </row>
    <row r="312" spans="1:21" x14ac:dyDescent="0.2">
      <c r="A312" s="46">
        <v>2853</v>
      </c>
      <c r="B312" s="46">
        <v>1</v>
      </c>
      <c r="C312" s="46">
        <v>11.76</v>
      </c>
      <c r="D312" s="46">
        <v>14.61</v>
      </c>
      <c r="E312" s="46">
        <v>10.98</v>
      </c>
      <c r="F312" s="46">
        <v>0</v>
      </c>
      <c r="G312" s="46">
        <v>0</v>
      </c>
      <c r="H312" s="46">
        <v>68.05</v>
      </c>
      <c r="I312" s="46">
        <v>80.48</v>
      </c>
      <c r="J312" s="46">
        <v>80.099999999999994</v>
      </c>
      <c r="K312" s="46">
        <v>78.95</v>
      </c>
      <c r="L312" s="46">
        <v>65.67</v>
      </c>
      <c r="M312" s="46">
        <v>77.03</v>
      </c>
      <c r="N312" s="46">
        <v>96.68</v>
      </c>
      <c r="O312" s="46">
        <v>69.67</v>
      </c>
      <c r="P312" s="46">
        <v>67.900000000000006</v>
      </c>
      <c r="Q312" s="46">
        <v>73.180000000000007</v>
      </c>
      <c r="R312" s="46">
        <v>68.040000000000006</v>
      </c>
      <c r="S312" s="46">
        <v>60.53</v>
      </c>
      <c r="T312" s="46">
        <v>70.06</v>
      </c>
      <c r="U312" s="46">
        <f t="shared" si="4"/>
        <v>993.68999999999983</v>
      </c>
    </row>
    <row r="313" spans="1:21" x14ac:dyDescent="0.2">
      <c r="A313" s="46">
        <v>2854</v>
      </c>
      <c r="B313" s="46">
        <v>1</v>
      </c>
      <c r="C313" s="46">
        <v>8.6300000000000008</v>
      </c>
      <c r="D313" s="46">
        <v>15.01</v>
      </c>
      <c r="E313" s="46">
        <v>7</v>
      </c>
      <c r="F313" s="46">
        <v>0</v>
      </c>
      <c r="G313" s="46">
        <v>0</v>
      </c>
      <c r="H313" s="46">
        <v>29.82</v>
      </c>
      <c r="I313" s="46">
        <v>31.88</v>
      </c>
      <c r="J313" s="46">
        <v>29.48</v>
      </c>
      <c r="K313" s="46">
        <v>36.64</v>
      </c>
      <c r="L313" s="46">
        <v>25.79</v>
      </c>
      <c r="M313" s="46">
        <v>43.26</v>
      </c>
      <c r="N313" s="46">
        <v>35</v>
      </c>
      <c r="O313" s="46">
        <v>36.549999999999997</v>
      </c>
      <c r="P313" s="46">
        <v>35.75</v>
      </c>
      <c r="Q313" s="46">
        <v>40.47</v>
      </c>
      <c r="R313" s="46">
        <v>29.11</v>
      </c>
      <c r="S313" s="46">
        <v>51.1</v>
      </c>
      <c r="T313" s="46">
        <v>42.73</v>
      </c>
      <c r="U313" s="46">
        <f t="shared" si="4"/>
        <v>498.22</v>
      </c>
    </row>
    <row r="314" spans="1:21" x14ac:dyDescent="0.2">
      <c r="A314" s="46">
        <v>2856</v>
      </c>
      <c r="B314" s="46">
        <v>1</v>
      </c>
      <c r="C314" s="46">
        <v>0.28000000000000003</v>
      </c>
      <c r="D314" s="46">
        <v>0.6</v>
      </c>
      <c r="E314" s="46">
        <v>2.2799999999999998</v>
      </c>
      <c r="F314" s="46">
        <v>0</v>
      </c>
      <c r="G314" s="46">
        <v>0</v>
      </c>
      <c r="H314" s="46">
        <v>16.72</v>
      </c>
      <c r="I314" s="46">
        <v>24.84</v>
      </c>
      <c r="J314" s="46">
        <v>17.170000000000002</v>
      </c>
      <c r="K314" s="46">
        <v>27.17</v>
      </c>
      <c r="L314" s="46">
        <v>20.28</v>
      </c>
      <c r="M314" s="46">
        <v>21.27</v>
      </c>
      <c r="N314" s="46">
        <v>19</v>
      </c>
      <c r="O314" s="46">
        <v>21.32</v>
      </c>
      <c r="P314" s="46">
        <v>21.8</v>
      </c>
      <c r="Q314" s="46">
        <v>25.55</v>
      </c>
      <c r="R314" s="46">
        <v>25.23</v>
      </c>
      <c r="S314" s="46">
        <v>19.21</v>
      </c>
      <c r="T314" s="46">
        <v>27.01</v>
      </c>
      <c r="U314" s="46">
        <f t="shared" si="4"/>
        <v>289.73</v>
      </c>
    </row>
    <row r="315" spans="1:21" x14ac:dyDescent="0.2">
      <c r="A315" s="46">
        <v>2859</v>
      </c>
      <c r="B315" s="46">
        <v>1</v>
      </c>
      <c r="C315" s="46">
        <v>17.87</v>
      </c>
      <c r="D315" s="46">
        <v>0.48</v>
      </c>
      <c r="E315" s="46">
        <v>24.02</v>
      </c>
      <c r="F315" s="46">
        <v>0</v>
      </c>
      <c r="G315" s="46">
        <v>0</v>
      </c>
      <c r="H315" s="46">
        <v>118.67</v>
      </c>
      <c r="I315" s="46">
        <v>133</v>
      </c>
      <c r="J315" s="46">
        <v>137.72999999999999</v>
      </c>
      <c r="K315" s="46">
        <v>144.51</v>
      </c>
      <c r="L315" s="46">
        <v>144.38</v>
      </c>
      <c r="M315" s="46">
        <v>131.35</v>
      </c>
      <c r="N315" s="46">
        <v>160.03</v>
      </c>
      <c r="O315" s="46">
        <v>150.74</v>
      </c>
      <c r="P315" s="46">
        <v>161.24</v>
      </c>
      <c r="Q315" s="46">
        <v>170.39</v>
      </c>
      <c r="R315" s="46">
        <v>176.52</v>
      </c>
      <c r="S315" s="46">
        <v>149.61000000000001</v>
      </c>
      <c r="T315" s="46">
        <v>176.98</v>
      </c>
      <c r="U315" s="46">
        <f t="shared" si="4"/>
        <v>1997.52</v>
      </c>
    </row>
    <row r="316" spans="1:21" x14ac:dyDescent="0.2">
      <c r="A316" s="46">
        <v>2860</v>
      </c>
      <c r="B316" s="46">
        <v>1</v>
      </c>
      <c r="C316" s="46">
        <v>12.08</v>
      </c>
      <c r="D316" s="46">
        <v>4.8600000000000003</v>
      </c>
      <c r="E316" s="46">
        <v>7.76</v>
      </c>
      <c r="F316" s="46">
        <v>0</v>
      </c>
      <c r="G316" s="46">
        <v>0</v>
      </c>
      <c r="H316" s="46">
        <v>78.06</v>
      </c>
      <c r="I316" s="46">
        <v>80.27</v>
      </c>
      <c r="J316" s="46">
        <v>70.989999999999995</v>
      </c>
      <c r="K316" s="46">
        <v>85.57</v>
      </c>
      <c r="L316" s="46">
        <v>79.28</v>
      </c>
      <c r="M316" s="46">
        <v>88.77</v>
      </c>
      <c r="N316" s="46">
        <v>92.3</v>
      </c>
      <c r="O316" s="46">
        <v>92.94</v>
      </c>
      <c r="P316" s="46">
        <v>103.01</v>
      </c>
      <c r="Q316" s="46">
        <v>92.91</v>
      </c>
      <c r="R316" s="46">
        <v>84.65</v>
      </c>
      <c r="S316" s="46">
        <v>85.99</v>
      </c>
      <c r="T316" s="46">
        <v>80.930000000000007</v>
      </c>
      <c r="U316" s="46">
        <f t="shared" si="4"/>
        <v>1140.3699999999999</v>
      </c>
    </row>
    <row r="317" spans="1:21" x14ac:dyDescent="0.2">
      <c r="A317" s="46">
        <v>2884</v>
      </c>
      <c r="B317" s="46">
        <v>1</v>
      </c>
      <c r="C317" s="46">
        <v>11.14</v>
      </c>
      <c r="D317" s="46">
        <v>8.94</v>
      </c>
      <c r="E317" s="46">
        <v>5.52</v>
      </c>
      <c r="F317" s="46">
        <v>0</v>
      </c>
      <c r="G317" s="46">
        <v>0</v>
      </c>
      <c r="H317" s="46">
        <v>33.19</v>
      </c>
      <c r="I317" s="46">
        <v>34.71</v>
      </c>
      <c r="J317" s="46">
        <v>36.619999999999997</v>
      </c>
      <c r="K317" s="46">
        <v>36.4</v>
      </c>
      <c r="L317" s="46">
        <v>36.07</v>
      </c>
      <c r="M317" s="46">
        <v>40.6</v>
      </c>
      <c r="N317" s="46">
        <v>27.77</v>
      </c>
      <c r="O317" s="46">
        <v>43.78</v>
      </c>
      <c r="P317" s="46">
        <v>40.44</v>
      </c>
      <c r="Q317" s="46">
        <v>41.95</v>
      </c>
      <c r="R317" s="46">
        <v>39.979999999999997</v>
      </c>
      <c r="S317" s="46">
        <v>48.5</v>
      </c>
      <c r="T317" s="46">
        <v>50.14</v>
      </c>
      <c r="U317" s="46">
        <f t="shared" si="4"/>
        <v>535.75</v>
      </c>
    </row>
    <row r="318" spans="1:21" x14ac:dyDescent="0.2">
      <c r="A318" s="46">
        <v>2886</v>
      </c>
      <c r="B318" s="46">
        <v>1</v>
      </c>
      <c r="C318" s="46">
        <v>2.14</v>
      </c>
      <c r="D318" s="46">
        <v>0</v>
      </c>
      <c r="E318" s="46">
        <v>2.91</v>
      </c>
      <c r="F318" s="46">
        <v>0</v>
      </c>
      <c r="G318" s="46">
        <v>0</v>
      </c>
      <c r="H318" s="46">
        <v>21.78</v>
      </c>
      <c r="I318" s="46">
        <v>22.18</v>
      </c>
      <c r="J318" s="46">
        <v>25.86</v>
      </c>
      <c r="K318" s="46">
        <v>21.56</v>
      </c>
      <c r="L318" s="46">
        <v>28.53</v>
      </c>
      <c r="M318" s="46">
        <v>27.76</v>
      </c>
      <c r="N318" s="46">
        <v>26.1</v>
      </c>
      <c r="O318" s="46">
        <v>33.08</v>
      </c>
      <c r="P318" s="46">
        <v>23.39</v>
      </c>
      <c r="Q318" s="46">
        <v>32.19</v>
      </c>
      <c r="R318" s="46">
        <v>37.83</v>
      </c>
      <c r="S318" s="46">
        <v>18.809999999999999</v>
      </c>
      <c r="T318" s="46">
        <v>25.36</v>
      </c>
      <c r="U318" s="46">
        <f t="shared" si="4"/>
        <v>349.47999999999996</v>
      </c>
    </row>
    <row r="319" spans="1:21" x14ac:dyDescent="0.2">
      <c r="A319" s="46">
        <v>2888</v>
      </c>
      <c r="B319" s="46">
        <v>1</v>
      </c>
      <c r="C319" s="46">
        <v>3.26</v>
      </c>
      <c r="D319" s="46">
        <v>10.199999999999999</v>
      </c>
      <c r="E319" s="46">
        <v>2.84</v>
      </c>
      <c r="F319" s="46">
        <v>3</v>
      </c>
      <c r="G319" s="46">
        <v>0</v>
      </c>
      <c r="H319" s="46">
        <v>18.04</v>
      </c>
      <c r="I319" s="46">
        <v>23.81</v>
      </c>
      <c r="J319" s="46">
        <v>23.69</v>
      </c>
      <c r="K319" s="46">
        <v>25.93</v>
      </c>
      <c r="L319" s="46">
        <v>23.04</v>
      </c>
      <c r="M319" s="46">
        <v>19</v>
      </c>
      <c r="N319" s="46">
        <v>31.29</v>
      </c>
      <c r="O319" s="46">
        <v>24.57</v>
      </c>
      <c r="P319" s="46">
        <v>26.04</v>
      </c>
      <c r="Q319" s="46">
        <v>22.67</v>
      </c>
      <c r="R319" s="46">
        <v>28</v>
      </c>
      <c r="S319" s="46">
        <v>21.47</v>
      </c>
      <c r="T319" s="46">
        <v>30.85</v>
      </c>
      <c r="U319" s="46">
        <f t="shared" si="4"/>
        <v>337.69999999999993</v>
      </c>
    </row>
    <row r="320" spans="1:21" x14ac:dyDescent="0.2">
      <c r="A320" s="46">
        <v>2889</v>
      </c>
      <c r="B320" s="46">
        <v>1</v>
      </c>
      <c r="C320" s="46">
        <v>9.5500000000000007</v>
      </c>
      <c r="D320" s="46">
        <v>0</v>
      </c>
      <c r="E320" s="46">
        <v>9.98</v>
      </c>
      <c r="F320" s="46">
        <v>0</v>
      </c>
      <c r="G320" s="46">
        <v>0</v>
      </c>
      <c r="H320" s="46">
        <v>47.78</v>
      </c>
      <c r="I320" s="46">
        <v>53.45</v>
      </c>
      <c r="J320" s="46">
        <v>61.59</v>
      </c>
      <c r="K320" s="46">
        <v>68.31</v>
      </c>
      <c r="L320" s="46">
        <v>55.52</v>
      </c>
      <c r="M320" s="46">
        <v>49.24</v>
      </c>
      <c r="N320" s="46">
        <v>78.27</v>
      </c>
      <c r="O320" s="46">
        <v>63.13</v>
      </c>
      <c r="P320" s="46">
        <v>66.89</v>
      </c>
      <c r="Q320" s="46">
        <v>64.66</v>
      </c>
      <c r="R320" s="46">
        <v>59.68</v>
      </c>
      <c r="S320" s="46">
        <v>59.08</v>
      </c>
      <c r="T320" s="46">
        <v>71.11</v>
      </c>
      <c r="U320" s="46">
        <f t="shared" si="4"/>
        <v>818.24</v>
      </c>
    </row>
    <row r="321" spans="1:21" x14ac:dyDescent="0.2">
      <c r="A321" s="46">
        <v>2890</v>
      </c>
      <c r="B321" s="46">
        <v>1</v>
      </c>
      <c r="C321" s="46">
        <v>6.26</v>
      </c>
      <c r="D321" s="46">
        <v>16.649999999999999</v>
      </c>
      <c r="E321" s="46">
        <v>14.72</v>
      </c>
      <c r="F321" s="46">
        <v>0</v>
      </c>
      <c r="G321" s="46">
        <v>0</v>
      </c>
      <c r="H321" s="46">
        <v>44.22</v>
      </c>
      <c r="I321" s="46">
        <v>52.21</v>
      </c>
      <c r="J321" s="46">
        <v>58.65</v>
      </c>
      <c r="K321" s="46">
        <v>50.03</v>
      </c>
      <c r="L321" s="46">
        <v>51.37</v>
      </c>
      <c r="M321" s="46">
        <v>50.79</v>
      </c>
      <c r="N321" s="46">
        <v>56.54</v>
      </c>
      <c r="O321" s="46">
        <v>48.13</v>
      </c>
      <c r="P321" s="46">
        <v>43.2</v>
      </c>
      <c r="Q321" s="46">
        <v>56.88</v>
      </c>
      <c r="R321" s="46">
        <v>43.07</v>
      </c>
      <c r="S321" s="46">
        <v>41.23</v>
      </c>
      <c r="T321" s="46">
        <v>50.22</v>
      </c>
      <c r="U321" s="46">
        <f t="shared" si="4"/>
        <v>684.17000000000019</v>
      </c>
    </row>
    <row r="322" spans="1:21" x14ac:dyDescent="0.2">
      <c r="A322" s="46">
        <v>2895</v>
      </c>
      <c r="B322" s="46">
        <v>1</v>
      </c>
      <c r="C322" s="46">
        <v>12.61</v>
      </c>
      <c r="D322" s="46">
        <v>25.48</v>
      </c>
      <c r="E322" s="46">
        <v>8.2799999999999994</v>
      </c>
      <c r="F322" s="46">
        <v>0</v>
      </c>
      <c r="G322" s="46">
        <v>0</v>
      </c>
      <c r="H322" s="46">
        <v>92.69</v>
      </c>
      <c r="I322" s="46">
        <v>80.239999999999995</v>
      </c>
      <c r="J322" s="46">
        <v>83.48</v>
      </c>
      <c r="K322" s="46">
        <v>85.13</v>
      </c>
      <c r="L322" s="46">
        <v>88.13</v>
      </c>
      <c r="M322" s="46">
        <v>83.95</v>
      </c>
      <c r="N322" s="46">
        <v>101.92</v>
      </c>
      <c r="O322" s="46">
        <v>85.38</v>
      </c>
      <c r="P322" s="46">
        <v>91.43</v>
      </c>
      <c r="Q322" s="46">
        <v>99.98</v>
      </c>
      <c r="R322" s="46">
        <v>87.44</v>
      </c>
      <c r="S322" s="46">
        <v>99.68</v>
      </c>
      <c r="T322" s="46">
        <v>81.099999999999994</v>
      </c>
      <c r="U322" s="46">
        <f t="shared" si="4"/>
        <v>1206.92</v>
      </c>
    </row>
    <row r="323" spans="1:21" x14ac:dyDescent="0.2">
      <c r="A323" s="46">
        <v>2897</v>
      </c>
      <c r="B323" s="46">
        <v>1</v>
      </c>
      <c r="C323" s="46">
        <v>16.45</v>
      </c>
      <c r="D323" s="46">
        <v>0</v>
      </c>
      <c r="E323" s="46">
        <v>11</v>
      </c>
      <c r="F323" s="46">
        <v>0</v>
      </c>
      <c r="G323" s="46">
        <v>0</v>
      </c>
      <c r="H323" s="46">
        <v>82.86</v>
      </c>
      <c r="I323" s="46">
        <v>92.2</v>
      </c>
      <c r="J323" s="46">
        <v>80.22</v>
      </c>
      <c r="K323" s="46">
        <v>91.24</v>
      </c>
      <c r="L323" s="46">
        <v>95.14</v>
      </c>
      <c r="M323" s="46">
        <v>102.9</v>
      </c>
      <c r="N323" s="46">
        <v>112.5</v>
      </c>
      <c r="O323" s="46">
        <v>103.11</v>
      </c>
      <c r="P323" s="46">
        <v>89.45</v>
      </c>
      <c r="Q323" s="46">
        <v>95.7</v>
      </c>
      <c r="R323" s="46">
        <v>107.02</v>
      </c>
      <c r="S323" s="46">
        <v>102.6</v>
      </c>
      <c r="T323" s="46">
        <v>106.29</v>
      </c>
      <c r="U323" s="46">
        <f t="shared" ref="U323:U332" si="5">SUM(C323:T323)</f>
        <v>1288.68</v>
      </c>
    </row>
    <row r="324" spans="1:21" x14ac:dyDescent="0.2">
      <c r="A324" s="46">
        <v>2898</v>
      </c>
      <c r="B324" s="46">
        <v>1</v>
      </c>
      <c r="C324" s="46">
        <v>6.75</v>
      </c>
      <c r="D324" s="46">
        <v>2.89</v>
      </c>
      <c r="E324" s="46">
        <v>6.47</v>
      </c>
      <c r="F324" s="46">
        <v>0</v>
      </c>
      <c r="G324" s="46">
        <v>0</v>
      </c>
      <c r="H324" s="46">
        <v>37.94</v>
      </c>
      <c r="I324" s="46">
        <v>34.28</v>
      </c>
      <c r="J324" s="46">
        <v>31.82</v>
      </c>
      <c r="K324" s="46">
        <v>37.19</v>
      </c>
      <c r="L324" s="46">
        <v>42.65</v>
      </c>
      <c r="M324" s="46">
        <v>36.06</v>
      </c>
      <c r="N324" s="46">
        <v>29.04</v>
      </c>
      <c r="O324" s="46">
        <v>37.380000000000003</v>
      </c>
      <c r="P324" s="46">
        <v>34.409999999999997</v>
      </c>
      <c r="Q324" s="46">
        <v>31.22</v>
      </c>
      <c r="R324" s="46">
        <v>37.28</v>
      </c>
      <c r="S324" s="46">
        <v>24.04</v>
      </c>
      <c r="T324" s="46">
        <v>33.76</v>
      </c>
      <c r="U324" s="46">
        <f t="shared" si="5"/>
        <v>463.18</v>
      </c>
    </row>
    <row r="325" spans="1:21" x14ac:dyDescent="0.2">
      <c r="A325" s="46">
        <v>2899</v>
      </c>
      <c r="B325" s="46">
        <v>1</v>
      </c>
      <c r="C325" s="46">
        <v>12.44</v>
      </c>
      <c r="D325" s="46">
        <v>0</v>
      </c>
      <c r="E325" s="46">
        <v>9.8800000000000008</v>
      </c>
      <c r="F325" s="46">
        <v>0</v>
      </c>
      <c r="G325" s="46">
        <v>0</v>
      </c>
      <c r="H325" s="46">
        <v>97.09</v>
      </c>
      <c r="I325" s="46">
        <v>101.78</v>
      </c>
      <c r="J325" s="46">
        <v>110.92</v>
      </c>
      <c r="K325" s="46">
        <v>105.64</v>
      </c>
      <c r="L325" s="46">
        <v>102.81</v>
      </c>
      <c r="M325" s="46">
        <v>118.14</v>
      </c>
      <c r="N325" s="46">
        <v>111.84</v>
      </c>
      <c r="O325" s="46">
        <v>106.94</v>
      </c>
      <c r="P325" s="46">
        <v>127.98</v>
      </c>
      <c r="Q325" s="46">
        <v>94.85</v>
      </c>
      <c r="R325" s="46">
        <v>126.68</v>
      </c>
      <c r="S325" s="46">
        <v>99.23</v>
      </c>
      <c r="T325" s="46">
        <v>117.85</v>
      </c>
      <c r="U325" s="46">
        <f t="shared" si="5"/>
        <v>1444.07</v>
      </c>
    </row>
    <row r="326" spans="1:21" x14ac:dyDescent="0.2">
      <c r="A326" s="46">
        <v>2902</v>
      </c>
      <c r="B326" s="46">
        <v>1</v>
      </c>
      <c r="C326" s="46">
        <v>6.54</v>
      </c>
      <c r="D326" s="46">
        <v>1.54</v>
      </c>
      <c r="E326" s="46">
        <v>3.57</v>
      </c>
      <c r="F326" s="46">
        <v>0</v>
      </c>
      <c r="G326" s="46">
        <v>0</v>
      </c>
      <c r="H326" s="46">
        <v>41.19</v>
      </c>
      <c r="I326" s="46">
        <v>38</v>
      </c>
      <c r="J326" s="46">
        <v>47.63</v>
      </c>
      <c r="K326" s="46">
        <v>44.84</v>
      </c>
      <c r="L326" s="46">
        <v>58.65</v>
      </c>
      <c r="M326" s="46">
        <v>51.24</v>
      </c>
      <c r="N326" s="46">
        <v>48</v>
      </c>
      <c r="O326" s="46">
        <v>51.43</v>
      </c>
      <c r="P326" s="46">
        <v>50.24</v>
      </c>
      <c r="Q326" s="46">
        <v>39.770000000000003</v>
      </c>
      <c r="R326" s="46">
        <v>45.8</v>
      </c>
      <c r="S326" s="46">
        <v>39.979999999999997</v>
      </c>
      <c r="T326" s="46">
        <v>33.82</v>
      </c>
      <c r="U326" s="46">
        <f t="shared" si="5"/>
        <v>602.24</v>
      </c>
    </row>
    <row r="327" spans="1:21" x14ac:dyDescent="0.2">
      <c r="A327" s="46">
        <v>2903</v>
      </c>
      <c r="B327" s="46">
        <v>1</v>
      </c>
      <c r="C327" s="46">
        <v>8.25</v>
      </c>
      <c r="D327" s="46">
        <v>0</v>
      </c>
      <c r="E327" s="46">
        <v>6.99</v>
      </c>
      <c r="F327" s="46">
        <v>0</v>
      </c>
      <c r="G327" s="46">
        <v>0</v>
      </c>
      <c r="H327" s="46">
        <v>37.9</v>
      </c>
      <c r="I327" s="46">
        <v>38.04</v>
      </c>
      <c r="J327" s="46">
        <v>39.71</v>
      </c>
      <c r="K327" s="46">
        <v>50.01</v>
      </c>
      <c r="L327" s="46">
        <v>36.96</v>
      </c>
      <c r="M327" s="46">
        <v>39.15</v>
      </c>
      <c r="N327" s="46">
        <v>40.74</v>
      </c>
      <c r="O327" s="46">
        <v>38</v>
      </c>
      <c r="P327" s="46">
        <v>44.9</v>
      </c>
      <c r="Q327" s="46">
        <v>29.18</v>
      </c>
      <c r="R327" s="46">
        <v>32.21</v>
      </c>
      <c r="S327" s="46">
        <v>48.36</v>
      </c>
      <c r="T327" s="46">
        <v>42.34</v>
      </c>
      <c r="U327" s="46">
        <f t="shared" si="5"/>
        <v>532.74</v>
      </c>
    </row>
    <row r="328" spans="1:21" x14ac:dyDescent="0.2">
      <c r="A328" s="46">
        <v>2904</v>
      </c>
      <c r="B328" s="46">
        <v>1</v>
      </c>
      <c r="C328" s="46">
        <v>11.2</v>
      </c>
      <c r="D328" s="46">
        <v>4.5</v>
      </c>
      <c r="E328" s="46">
        <v>7.36</v>
      </c>
      <c r="F328" s="46">
        <v>0</v>
      </c>
      <c r="G328" s="46">
        <v>0</v>
      </c>
      <c r="H328" s="46">
        <v>48.38</v>
      </c>
      <c r="I328" s="46">
        <v>47.23</v>
      </c>
      <c r="J328" s="46">
        <v>57.95</v>
      </c>
      <c r="K328" s="46">
        <v>52.07</v>
      </c>
      <c r="L328" s="46">
        <v>54.22</v>
      </c>
      <c r="M328" s="46">
        <v>46.29</v>
      </c>
      <c r="N328" s="46">
        <v>63.1</v>
      </c>
      <c r="O328" s="46">
        <v>51.99</v>
      </c>
      <c r="P328" s="46">
        <v>53.54</v>
      </c>
      <c r="Q328" s="46">
        <v>73.23</v>
      </c>
      <c r="R328" s="46">
        <v>49.46</v>
      </c>
      <c r="S328" s="46">
        <v>70.69</v>
      </c>
      <c r="T328" s="46">
        <v>70.34</v>
      </c>
      <c r="U328" s="46">
        <f t="shared" si="5"/>
        <v>761.55000000000007</v>
      </c>
    </row>
    <row r="329" spans="1:21" x14ac:dyDescent="0.2">
      <c r="A329" s="46">
        <v>2905</v>
      </c>
      <c r="B329" s="46">
        <v>1</v>
      </c>
      <c r="C329" s="46">
        <v>33.97</v>
      </c>
      <c r="D329" s="46">
        <v>0</v>
      </c>
      <c r="E329" s="46">
        <v>36.72</v>
      </c>
      <c r="F329" s="46">
        <v>0</v>
      </c>
      <c r="G329" s="46">
        <v>0</v>
      </c>
      <c r="H329" s="46">
        <v>146.11000000000001</v>
      </c>
      <c r="I329" s="46">
        <v>186.62</v>
      </c>
      <c r="J329" s="46">
        <v>172.85</v>
      </c>
      <c r="K329" s="46">
        <v>170.94</v>
      </c>
      <c r="L329" s="46">
        <v>171.7</v>
      </c>
      <c r="M329" s="46">
        <v>168.2</v>
      </c>
      <c r="N329" s="46">
        <v>194.2</v>
      </c>
      <c r="O329" s="46">
        <v>185.2</v>
      </c>
      <c r="P329" s="46">
        <v>149.52000000000001</v>
      </c>
      <c r="Q329" s="46">
        <v>192.87</v>
      </c>
      <c r="R329" s="46">
        <v>166.01</v>
      </c>
      <c r="S329" s="46">
        <v>160.07</v>
      </c>
      <c r="T329" s="46">
        <v>166.81</v>
      </c>
      <c r="U329" s="46">
        <f t="shared" si="5"/>
        <v>2301.79</v>
      </c>
    </row>
    <row r="330" spans="1:21" x14ac:dyDescent="0.2">
      <c r="A330" s="46">
        <v>2906</v>
      </c>
      <c r="B330" s="46">
        <v>1</v>
      </c>
      <c r="C330" s="46">
        <v>7.18</v>
      </c>
      <c r="D330" s="46">
        <v>13.41</v>
      </c>
      <c r="E330" s="46">
        <v>3.41</v>
      </c>
      <c r="F330" s="46">
        <v>0</v>
      </c>
      <c r="G330" s="46">
        <v>0</v>
      </c>
      <c r="H330" s="46">
        <v>33.24</v>
      </c>
      <c r="I330" s="46">
        <v>27.83</v>
      </c>
      <c r="J330" s="46">
        <v>32.43</v>
      </c>
      <c r="K330" s="46">
        <v>30.65</v>
      </c>
      <c r="L330" s="46">
        <v>16.22</v>
      </c>
      <c r="M330" s="46">
        <v>30.6</v>
      </c>
      <c r="N330" s="46">
        <v>33.85</v>
      </c>
      <c r="O330" s="46">
        <v>22</v>
      </c>
      <c r="P330" s="46">
        <v>29.38</v>
      </c>
      <c r="Q330" s="46">
        <v>33.57</v>
      </c>
      <c r="R330" s="46">
        <v>22.27</v>
      </c>
      <c r="S330" s="46">
        <v>25.69</v>
      </c>
      <c r="T330" s="46">
        <v>23.01</v>
      </c>
      <c r="U330" s="46">
        <f t="shared" si="5"/>
        <v>384.73999999999995</v>
      </c>
    </row>
    <row r="331" spans="1:21" x14ac:dyDescent="0.2">
      <c r="A331" s="46">
        <v>2907</v>
      </c>
      <c r="B331" s="46">
        <v>1</v>
      </c>
      <c r="C331" s="46">
        <v>3.08</v>
      </c>
      <c r="D331" s="46">
        <v>9.19</v>
      </c>
      <c r="E331" s="46">
        <v>2.2999999999999998</v>
      </c>
      <c r="F331" s="46">
        <v>0</v>
      </c>
      <c r="G331" s="46">
        <v>0</v>
      </c>
      <c r="H331" s="46">
        <v>14.91</v>
      </c>
      <c r="I331" s="46">
        <v>16.329999999999998</v>
      </c>
      <c r="J331" s="46">
        <v>14.38</v>
      </c>
      <c r="K331" s="46">
        <v>18.07</v>
      </c>
      <c r="L331" s="46">
        <v>13</v>
      </c>
      <c r="M331" s="46">
        <v>19.010000000000002</v>
      </c>
      <c r="N331" s="46">
        <v>12.59</v>
      </c>
      <c r="O331" s="46">
        <v>17.98</v>
      </c>
      <c r="P331" s="46">
        <v>17</v>
      </c>
      <c r="Q331" s="46">
        <v>27.86</v>
      </c>
      <c r="R331" s="46">
        <v>19.68</v>
      </c>
      <c r="S331" s="46">
        <v>20.399999999999999</v>
      </c>
      <c r="T331" s="46">
        <v>16.010000000000002</v>
      </c>
      <c r="U331" s="46">
        <f t="shared" si="5"/>
        <v>241.79</v>
      </c>
    </row>
    <row r="332" spans="1:21" x14ac:dyDescent="0.2">
      <c r="A332" s="46">
        <v>2908</v>
      </c>
      <c r="B332" s="46">
        <v>1</v>
      </c>
      <c r="C332" s="46">
        <v>10.199999999999999</v>
      </c>
      <c r="D332" s="46">
        <v>1.2</v>
      </c>
      <c r="E332" s="46">
        <v>6.76</v>
      </c>
      <c r="F332" s="46">
        <v>0</v>
      </c>
      <c r="G332" s="46">
        <v>0</v>
      </c>
      <c r="H332" s="46">
        <v>31.49</v>
      </c>
      <c r="I332" s="46">
        <v>54.24</v>
      </c>
      <c r="J332" s="46">
        <v>44.61</v>
      </c>
      <c r="K332" s="46">
        <v>53.48</v>
      </c>
      <c r="L332" s="46">
        <v>32.99</v>
      </c>
      <c r="M332" s="46">
        <v>49</v>
      </c>
      <c r="N332" s="46">
        <v>40.68</v>
      </c>
      <c r="O332" s="46">
        <v>47.77</v>
      </c>
      <c r="P332" s="46">
        <v>51.71</v>
      </c>
      <c r="Q332" s="46">
        <v>40</v>
      </c>
      <c r="R332" s="46">
        <v>32</v>
      </c>
      <c r="S332" s="46">
        <v>43</v>
      </c>
      <c r="T332" s="46">
        <v>31.35</v>
      </c>
      <c r="U332" s="46">
        <f t="shared" si="5"/>
        <v>570.48</v>
      </c>
    </row>
  </sheetData>
  <sheetProtection algorithmName="SHA-512" hashValue="tlhYSUi8NXmziPAs1tFvPU7sP2vMBaE2UMGlXc4yG40nG8u4NhTSxvpyZUtID1HzD/wndM5Q/LGIUxfK4dExew==" saltValue="gVix2a3QCPk9lk90hPtiWQ==" spinCount="100000" sheet="1" objects="1" scenarios="1"/>
  <autoFilter ref="A3:U332" xr:uid="{00000000-0009-0000-0000-000005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32"/>
  <sheetViews>
    <sheetView workbookViewId="0">
      <pane ySplit="3" topLeftCell="A241" activePane="bottomLeft" state="frozen"/>
      <selection pane="bottomLeft"/>
    </sheetView>
  </sheetViews>
  <sheetFormatPr defaultRowHeight="11.25" x14ac:dyDescent="0.2"/>
  <cols>
    <col min="1" max="1" width="15.140625" style="45" bestFit="1" customWidth="1"/>
    <col min="2" max="2" width="12" style="45" bestFit="1" customWidth="1"/>
    <col min="3" max="20" width="9.140625" style="45"/>
    <col min="21" max="21" width="10" style="45" bestFit="1" customWidth="1"/>
    <col min="22" max="16384" width="9.140625" style="45"/>
  </cols>
  <sheetData>
    <row r="1" spans="1:21" x14ac:dyDescent="0.2">
      <c r="A1" s="41" t="s">
        <v>64</v>
      </c>
    </row>
    <row r="3" spans="1:21" x14ac:dyDescent="0.2">
      <c r="A3" s="45" t="s">
        <v>54</v>
      </c>
      <c r="B3" s="45" t="s">
        <v>55</v>
      </c>
      <c r="C3" s="45" t="s">
        <v>0</v>
      </c>
      <c r="D3" s="45" t="s">
        <v>56</v>
      </c>
      <c r="E3" s="45" t="s">
        <v>1</v>
      </c>
      <c r="F3" s="45" t="s">
        <v>57</v>
      </c>
      <c r="G3" s="45" t="s">
        <v>58</v>
      </c>
      <c r="H3" s="45" t="s">
        <v>59</v>
      </c>
      <c r="I3" s="45">
        <v>1</v>
      </c>
      <c r="J3" s="45">
        <v>2</v>
      </c>
      <c r="K3" s="45">
        <v>3</v>
      </c>
      <c r="L3" s="45">
        <v>4</v>
      </c>
      <c r="M3" s="45">
        <v>5</v>
      </c>
      <c r="N3" s="45">
        <v>6</v>
      </c>
      <c r="O3" s="45">
        <v>7</v>
      </c>
      <c r="P3" s="45">
        <v>8</v>
      </c>
      <c r="Q3" s="45">
        <v>9</v>
      </c>
      <c r="R3" s="45">
        <v>10</v>
      </c>
      <c r="S3" s="45">
        <v>11</v>
      </c>
      <c r="T3" s="45">
        <v>12</v>
      </c>
      <c r="U3" s="45" t="s">
        <v>2</v>
      </c>
    </row>
    <row r="4" spans="1:21" x14ac:dyDescent="0.2">
      <c r="A4" s="45">
        <v>1</v>
      </c>
      <c r="B4" s="45">
        <v>1</v>
      </c>
      <c r="C4" s="45">
        <v>9.48</v>
      </c>
      <c r="D4" s="45">
        <v>0.52</v>
      </c>
      <c r="E4" s="45">
        <v>18.46</v>
      </c>
      <c r="F4" s="45">
        <v>0</v>
      </c>
      <c r="G4" s="45">
        <v>0</v>
      </c>
      <c r="H4" s="45">
        <v>74.209999999999994</v>
      </c>
      <c r="I4" s="45">
        <v>76.88</v>
      </c>
      <c r="J4" s="45">
        <v>89.71</v>
      </c>
      <c r="K4" s="45">
        <v>78.28</v>
      </c>
      <c r="L4" s="45">
        <v>92.31</v>
      </c>
      <c r="M4" s="45">
        <v>94.73</v>
      </c>
      <c r="N4" s="45">
        <v>81.819999999999993</v>
      </c>
      <c r="O4" s="45">
        <v>100.3</v>
      </c>
      <c r="P4" s="45">
        <v>109.69</v>
      </c>
      <c r="Q4" s="45">
        <v>102.33</v>
      </c>
      <c r="R4" s="45">
        <v>73.22</v>
      </c>
      <c r="S4" s="45">
        <v>90.34</v>
      </c>
      <c r="T4" s="45">
        <v>82.26</v>
      </c>
      <c r="U4" s="45">
        <f>SUM(C4:T4)</f>
        <v>1174.54</v>
      </c>
    </row>
    <row r="5" spans="1:21" x14ac:dyDescent="0.2">
      <c r="A5" s="45">
        <v>2</v>
      </c>
      <c r="B5" s="45">
        <v>1</v>
      </c>
      <c r="C5" s="45">
        <v>11.27</v>
      </c>
      <c r="D5" s="45">
        <v>1.2</v>
      </c>
      <c r="E5" s="45">
        <v>5.24</v>
      </c>
      <c r="F5" s="45">
        <v>0</v>
      </c>
      <c r="G5" s="45">
        <v>0</v>
      </c>
      <c r="H5" s="45">
        <v>15.54</v>
      </c>
      <c r="I5" s="45">
        <v>17.739999999999998</v>
      </c>
      <c r="J5" s="45">
        <v>20.84</v>
      </c>
      <c r="K5" s="45">
        <v>16.02</v>
      </c>
      <c r="L5" s="45">
        <v>23.15</v>
      </c>
      <c r="M5" s="45">
        <v>20</v>
      </c>
      <c r="N5" s="45">
        <v>18.71</v>
      </c>
      <c r="O5" s="45">
        <v>21.53</v>
      </c>
      <c r="P5" s="45">
        <v>30.9</v>
      </c>
      <c r="Q5" s="45">
        <v>19.3</v>
      </c>
      <c r="R5" s="45">
        <v>25.07</v>
      </c>
      <c r="S5" s="45">
        <v>20.03</v>
      </c>
      <c r="T5" s="45">
        <v>17.45</v>
      </c>
      <c r="U5" s="45">
        <f t="shared" ref="U5:U66" si="0">SUM(C5:T5)</f>
        <v>283.99</v>
      </c>
    </row>
    <row r="6" spans="1:21" x14ac:dyDescent="0.2">
      <c r="A6" s="45">
        <v>4</v>
      </c>
      <c r="B6" s="45">
        <v>1</v>
      </c>
      <c r="C6" s="45">
        <v>9.66</v>
      </c>
      <c r="D6" s="45">
        <v>7.53</v>
      </c>
      <c r="E6" s="45">
        <v>9</v>
      </c>
      <c r="F6" s="45">
        <v>0</v>
      </c>
      <c r="G6" s="45">
        <v>0</v>
      </c>
      <c r="H6" s="45">
        <v>19.04</v>
      </c>
      <c r="I6" s="45">
        <v>25.76</v>
      </c>
      <c r="J6" s="45">
        <v>40.81</v>
      </c>
      <c r="K6" s="45">
        <v>42.43</v>
      </c>
      <c r="L6" s="45">
        <v>37.6</v>
      </c>
      <c r="M6" s="45">
        <v>47.43</v>
      </c>
      <c r="N6" s="45">
        <v>32.590000000000003</v>
      </c>
      <c r="O6" s="45">
        <v>38.57</v>
      </c>
      <c r="P6" s="45">
        <v>36.729999999999997</v>
      </c>
      <c r="Q6" s="45">
        <v>47.32</v>
      </c>
      <c r="R6" s="45">
        <v>33.76</v>
      </c>
      <c r="S6" s="45">
        <v>31.53</v>
      </c>
      <c r="T6" s="45">
        <v>26.78</v>
      </c>
      <c r="U6" s="45">
        <f t="shared" si="0"/>
        <v>486.53999999999996</v>
      </c>
    </row>
    <row r="7" spans="1:21" x14ac:dyDescent="0.2">
      <c r="A7" s="45">
        <v>11</v>
      </c>
      <c r="B7" s="45">
        <v>1</v>
      </c>
      <c r="C7" s="45">
        <v>527.20000000000005</v>
      </c>
      <c r="D7" s="45">
        <v>85.55</v>
      </c>
      <c r="E7" s="45">
        <v>389.22</v>
      </c>
      <c r="F7" s="45">
        <v>26.76</v>
      </c>
      <c r="G7" s="45">
        <v>0</v>
      </c>
      <c r="H7" s="45">
        <v>2504.42</v>
      </c>
      <c r="I7" s="45">
        <v>2927.46</v>
      </c>
      <c r="J7" s="45">
        <v>3010.08</v>
      </c>
      <c r="K7" s="45">
        <v>3052.95</v>
      </c>
      <c r="L7" s="45">
        <v>3093.22</v>
      </c>
      <c r="M7" s="45">
        <v>3187.57</v>
      </c>
      <c r="N7" s="45">
        <v>3217.63</v>
      </c>
      <c r="O7" s="45">
        <v>3106.17</v>
      </c>
      <c r="P7" s="45">
        <v>3266.06</v>
      </c>
      <c r="Q7" s="45">
        <v>3155.9</v>
      </c>
      <c r="R7" s="45">
        <v>3163.35</v>
      </c>
      <c r="S7" s="45">
        <v>3259.02</v>
      </c>
      <c r="T7" s="45">
        <v>3340.32</v>
      </c>
      <c r="U7" s="45">
        <f t="shared" si="0"/>
        <v>41312.880000000005</v>
      </c>
    </row>
    <row r="8" spans="1:21" x14ac:dyDescent="0.2">
      <c r="A8" s="45">
        <v>12</v>
      </c>
      <c r="B8" s="45">
        <v>1</v>
      </c>
      <c r="C8" s="45">
        <v>51.35</v>
      </c>
      <c r="D8" s="45">
        <v>0.6</v>
      </c>
      <c r="E8" s="45">
        <v>37.26</v>
      </c>
      <c r="F8" s="45">
        <v>0</v>
      </c>
      <c r="G8" s="45">
        <v>0</v>
      </c>
      <c r="H8" s="45">
        <v>361.07</v>
      </c>
      <c r="I8" s="45">
        <v>398.2</v>
      </c>
      <c r="J8" s="45">
        <v>395.92</v>
      </c>
      <c r="K8" s="45">
        <v>412.2</v>
      </c>
      <c r="L8" s="45">
        <v>421.99</v>
      </c>
      <c r="M8" s="45">
        <v>453.2</v>
      </c>
      <c r="N8" s="45">
        <v>429.61</v>
      </c>
      <c r="O8" s="45">
        <v>429.13</v>
      </c>
      <c r="P8" s="45">
        <v>467.51</v>
      </c>
      <c r="Q8" s="45">
        <v>456.33</v>
      </c>
      <c r="R8" s="45">
        <v>486.64</v>
      </c>
      <c r="S8" s="45">
        <v>436.36</v>
      </c>
      <c r="T8" s="45">
        <v>454.93</v>
      </c>
      <c r="U8" s="45">
        <f t="shared" si="0"/>
        <v>5692.3</v>
      </c>
    </row>
    <row r="9" spans="1:21" x14ac:dyDescent="0.2">
      <c r="A9" s="45">
        <v>13</v>
      </c>
      <c r="B9" s="45">
        <v>1</v>
      </c>
      <c r="C9" s="45">
        <v>44.16</v>
      </c>
      <c r="D9" s="45">
        <v>62</v>
      </c>
      <c r="E9" s="45">
        <v>40.119999999999997</v>
      </c>
      <c r="F9" s="45">
        <v>0</v>
      </c>
      <c r="G9" s="45">
        <v>0</v>
      </c>
      <c r="H9" s="45">
        <v>223.92</v>
      </c>
      <c r="I9" s="45">
        <v>294.13</v>
      </c>
      <c r="J9" s="45">
        <v>309.16000000000003</v>
      </c>
      <c r="K9" s="45">
        <v>306.32</v>
      </c>
      <c r="L9" s="45">
        <v>345.69</v>
      </c>
      <c r="M9" s="45">
        <v>302.51</v>
      </c>
      <c r="N9" s="45">
        <v>292.8</v>
      </c>
      <c r="O9" s="45">
        <v>328.43</v>
      </c>
      <c r="P9" s="45">
        <v>295.24</v>
      </c>
      <c r="Q9" s="45">
        <v>283.75</v>
      </c>
      <c r="R9" s="45">
        <v>315.5</v>
      </c>
      <c r="S9" s="45">
        <v>289.42</v>
      </c>
      <c r="T9" s="45">
        <v>282.89999999999998</v>
      </c>
      <c r="U9" s="45">
        <f t="shared" si="0"/>
        <v>4016.0499999999997</v>
      </c>
    </row>
    <row r="10" spans="1:21" x14ac:dyDescent="0.2">
      <c r="A10" s="45">
        <v>14</v>
      </c>
      <c r="B10" s="45">
        <v>1</v>
      </c>
      <c r="C10" s="45">
        <v>20.96</v>
      </c>
      <c r="D10" s="45">
        <v>46.12</v>
      </c>
      <c r="E10" s="45">
        <v>18.350000000000001</v>
      </c>
      <c r="F10" s="45">
        <v>0</v>
      </c>
      <c r="G10" s="45">
        <v>0</v>
      </c>
      <c r="H10" s="45">
        <v>187.68</v>
      </c>
      <c r="I10" s="45">
        <v>193.47</v>
      </c>
      <c r="J10" s="45">
        <v>199.48</v>
      </c>
      <c r="K10" s="45">
        <v>210.67</v>
      </c>
      <c r="L10" s="45">
        <v>215.09</v>
      </c>
      <c r="M10" s="45">
        <v>184.75</v>
      </c>
      <c r="N10" s="45">
        <v>177.39</v>
      </c>
      <c r="O10" s="45">
        <v>165.56</v>
      </c>
      <c r="P10" s="45">
        <v>194.63</v>
      </c>
      <c r="Q10" s="45">
        <v>173.15</v>
      </c>
      <c r="R10" s="45">
        <v>177.73</v>
      </c>
      <c r="S10" s="45">
        <v>175.89</v>
      </c>
      <c r="T10" s="45">
        <v>152.1</v>
      </c>
      <c r="U10" s="45">
        <f t="shared" si="0"/>
        <v>2493.02</v>
      </c>
    </row>
    <row r="11" spans="1:21" x14ac:dyDescent="0.2">
      <c r="A11" s="45">
        <v>15</v>
      </c>
      <c r="B11" s="45">
        <v>1</v>
      </c>
      <c r="C11" s="45">
        <v>57.95</v>
      </c>
      <c r="D11" s="45">
        <v>0.22</v>
      </c>
      <c r="E11" s="45">
        <v>59.95</v>
      </c>
      <c r="F11" s="45">
        <v>4.72</v>
      </c>
      <c r="G11" s="45">
        <v>0</v>
      </c>
      <c r="H11" s="45">
        <v>298.27</v>
      </c>
      <c r="I11" s="45">
        <v>377.33</v>
      </c>
      <c r="J11" s="45">
        <v>372.06</v>
      </c>
      <c r="K11" s="45">
        <v>369.52</v>
      </c>
      <c r="L11" s="45">
        <v>381.65</v>
      </c>
      <c r="M11" s="45">
        <v>405.78</v>
      </c>
      <c r="N11" s="45">
        <v>386.73</v>
      </c>
      <c r="O11" s="45">
        <v>398.35</v>
      </c>
      <c r="P11" s="45">
        <v>417.02</v>
      </c>
      <c r="Q11" s="45">
        <v>427</v>
      </c>
      <c r="R11" s="45">
        <v>427.88</v>
      </c>
      <c r="S11" s="45">
        <v>398.43</v>
      </c>
      <c r="T11" s="45">
        <v>388.12</v>
      </c>
      <c r="U11" s="45">
        <f t="shared" si="0"/>
        <v>5170.9799999999996</v>
      </c>
    </row>
    <row r="12" spans="1:21" x14ac:dyDescent="0.2">
      <c r="A12" s="45">
        <v>16</v>
      </c>
      <c r="B12" s="45">
        <v>1</v>
      </c>
      <c r="C12" s="45">
        <v>51.91</v>
      </c>
      <c r="D12" s="45">
        <v>25.28</v>
      </c>
      <c r="E12" s="45">
        <v>40.65</v>
      </c>
      <c r="F12" s="45">
        <v>0</v>
      </c>
      <c r="G12" s="45">
        <v>0</v>
      </c>
      <c r="H12" s="45">
        <v>309.37</v>
      </c>
      <c r="I12" s="45">
        <v>442.42</v>
      </c>
      <c r="J12" s="45">
        <v>431.76</v>
      </c>
      <c r="K12" s="45">
        <v>445.83</v>
      </c>
      <c r="L12" s="45">
        <v>499.62</v>
      </c>
      <c r="M12" s="45">
        <v>461.84</v>
      </c>
      <c r="N12" s="45">
        <v>493.08</v>
      </c>
      <c r="O12" s="45">
        <v>432.29</v>
      </c>
      <c r="P12" s="45">
        <v>471</v>
      </c>
      <c r="Q12" s="45">
        <v>414.41</v>
      </c>
      <c r="R12" s="45">
        <v>427.04</v>
      </c>
      <c r="S12" s="45">
        <v>393.12</v>
      </c>
      <c r="T12" s="45">
        <v>447.51</v>
      </c>
      <c r="U12" s="45">
        <f t="shared" si="0"/>
        <v>5787.13</v>
      </c>
    </row>
    <row r="13" spans="1:21" x14ac:dyDescent="0.2">
      <c r="A13" s="45">
        <v>22</v>
      </c>
      <c r="B13" s="45">
        <v>1</v>
      </c>
      <c r="C13" s="45">
        <v>56.64</v>
      </c>
      <c r="D13" s="45">
        <v>4.71</v>
      </c>
      <c r="E13" s="45">
        <v>43.15</v>
      </c>
      <c r="F13" s="45">
        <v>0</v>
      </c>
      <c r="G13" s="45">
        <v>0</v>
      </c>
      <c r="H13" s="45">
        <v>162.15</v>
      </c>
      <c r="I13" s="45">
        <v>213.86</v>
      </c>
      <c r="J13" s="45">
        <v>214.69</v>
      </c>
      <c r="K13" s="45">
        <v>201.66</v>
      </c>
      <c r="L13" s="45">
        <v>206.38</v>
      </c>
      <c r="M13" s="45">
        <v>237.15</v>
      </c>
      <c r="N13" s="45">
        <v>244.54</v>
      </c>
      <c r="O13" s="45">
        <v>235.84</v>
      </c>
      <c r="P13" s="45">
        <v>220.65</v>
      </c>
      <c r="Q13" s="45">
        <v>230.14</v>
      </c>
      <c r="R13" s="45">
        <v>219</v>
      </c>
      <c r="S13" s="45">
        <v>196.93</v>
      </c>
      <c r="T13" s="45">
        <v>195.91</v>
      </c>
      <c r="U13" s="45">
        <f t="shared" si="0"/>
        <v>2883.3999999999996</v>
      </c>
    </row>
    <row r="14" spans="1:21" x14ac:dyDescent="0.2">
      <c r="A14" s="45">
        <v>23</v>
      </c>
      <c r="B14" s="45">
        <v>1</v>
      </c>
      <c r="C14" s="45">
        <v>11.31</v>
      </c>
      <c r="D14" s="45">
        <v>0</v>
      </c>
      <c r="E14" s="45">
        <v>19.420000000000002</v>
      </c>
      <c r="F14" s="45">
        <v>1.19</v>
      </c>
      <c r="G14" s="45">
        <v>0</v>
      </c>
      <c r="H14" s="45">
        <v>60.71</v>
      </c>
      <c r="I14" s="45">
        <v>67.56</v>
      </c>
      <c r="J14" s="45">
        <v>93.16</v>
      </c>
      <c r="K14" s="45">
        <v>71.14</v>
      </c>
      <c r="L14" s="45">
        <v>93.32</v>
      </c>
      <c r="M14" s="45">
        <v>80.95</v>
      </c>
      <c r="N14" s="45">
        <v>88.93</v>
      </c>
      <c r="O14" s="45">
        <v>95.19</v>
      </c>
      <c r="P14" s="45">
        <v>82.48</v>
      </c>
      <c r="Q14" s="45">
        <v>96.85</v>
      </c>
      <c r="R14" s="45">
        <v>84.56</v>
      </c>
      <c r="S14" s="45">
        <v>83.51</v>
      </c>
      <c r="T14" s="45">
        <v>84.49</v>
      </c>
      <c r="U14" s="45">
        <f t="shared" si="0"/>
        <v>1114.7700000000002</v>
      </c>
    </row>
    <row r="15" spans="1:21" x14ac:dyDescent="0.2">
      <c r="A15" s="45">
        <v>25</v>
      </c>
      <c r="B15" s="45">
        <v>1</v>
      </c>
      <c r="C15" s="45">
        <v>0</v>
      </c>
      <c r="D15" s="45">
        <v>0</v>
      </c>
      <c r="E15" s="45">
        <v>4.74</v>
      </c>
      <c r="F15" s="45">
        <v>0</v>
      </c>
      <c r="G15" s="45">
        <v>0</v>
      </c>
      <c r="H15" s="45">
        <v>7.26</v>
      </c>
      <c r="I15" s="45">
        <v>10.51</v>
      </c>
      <c r="J15" s="45">
        <v>11.16</v>
      </c>
      <c r="K15" s="45">
        <v>9.0500000000000007</v>
      </c>
      <c r="L15" s="45">
        <v>5.59</v>
      </c>
      <c r="M15" s="45">
        <v>2.2400000000000002</v>
      </c>
      <c r="N15" s="45">
        <v>6.22</v>
      </c>
      <c r="O15" s="45">
        <v>6.2</v>
      </c>
      <c r="P15" s="45">
        <v>3.87</v>
      </c>
      <c r="Q15" s="45">
        <v>0</v>
      </c>
      <c r="R15" s="45">
        <v>0</v>
      </c>
      <c r="S15" s="45">
        <v>0</v>
      </c>
      <c r="T15" s="45">
        <v>0</v>
      </c>
      <c r="U15" s="45">
        <f t="shared" si="0"/>
        <v>66.84</v>
      </c>
    </row>
    <row r="16" spans="1:21" x14ac:dyDescent="0.2">
      <c r="A16" s="45">
        <v>31</v>
      </c>
      <c r="B16" s="45">
        <v>1</v>
      </c>
      <c r="C16" s="45">
        <v>71.2</v>
      </c>
      <c r="D16" s="45">
        <v>21.37</v>
      </c>
      <c r="E16" s="45">
        <v>73.599999999999994</v>
      </c>
      <c r="F16" s="45">
        <v>0.48</v>
      </c>
      <c r="G16" s="45">
        <v>0</v>
      </c>
      <c r="H16" s="45">
        <v>373.84</v>
      </c>
      <c r="I16" s="45">
        <v>437.38</v>
      </c>
      <c r="J16" s="45">
        <v>431.38</v>
      </c>
      <c r="K16" s="45">
        <v>433.05</v>
      </c>
      <c r="L16" s="45">
        <v>464.17</v>
      </c>
      <c r="M16" s="45">
        <v>419.59</v>
      </c>
      <c r="N16" s="45">
        <v>417.88</v>
      </c>
      <c r="O16" s="45">
        <v>433.48</v>
      </c>
      <c r="P16" s="45">
        <v>388.24</v>
      </c>
      <c r="Q16" s="45">
        <v>448.48</v>
      </c>
      <c r="R16" s="45">
        <v>418.18</v>
      </c>
      <c r="S16" s="45">
        <v>393.69</v>
      </c>
      <c r="T16" s="45">
        <v>361.71</v>
      </c>
      <c r="U16" s="45">
        <f t="shared" si="0"/>
        <v>5587.7199999999993</v>
      </c>
    </row>
    <row r="17" spans="1:21" x14ac:dyDescent="0.2">
      <c r="A17" s="45">
        <v>32</v>
      </c>
      <c r="B17" s="45">
        <v>1</v>
      </c>
      <c r="C17" s="45">
        <v>2.1</v>
      </c>
      <c r="D17" s="45">
        <v>12.5</v>
      </c>
      <c r="E17" s="45">
        <v>5.14</v>
      </c>
      <c r="F17" s="45">
        <v>0</v>
      </c>
      <c r="G17" s="45">
        <v>0</v>
      </c>
      <c r="H17" s="45">
        <v>40.880000000000003</v>
      </c>
      <c r="I17" s="45">
        <v>36.11</v>
      </c>
      <c r="J17" s="45">
        <v>38.18</v>
      </c>
      <c r="K17" s="45">
        <v>50.59</v>
      </c>
      <c r="L17" s="45">
        <v>46.92</v>
      </c>
      <c r="M17" s="45">
        <v>45.62</v>
      </c>
      <c r="N17" s="45">
        <v>35.450000000000003</v>
      </c>
      <c r="O17" s="45">
        <v>53.91</v>
      </c>
      <c r="P17" s="45">
        <v>50.82</v>
      </c>
      <c r="Q17" s="45">
        <v>43.33</v>
      </c>
      <c r="R17" s="45">
        <v>43.94</v>
      </c>
      <c r="S17" s="45">
        <v>51.71</v>
      </c>
      <c r="T17" s="45">
        <v>32.479999999999997</v>
      </c>
      <c r="U17" s="45">
        <f t="shared" si="0"/>
        <v>589.67999999999995</v>
      </c>
    </row>
    <row r="18" spans="1:21" x14ac:dyDescent="0.2">
      <c r="A18" s="45">
        <v>36</v>
      </c>
      <c r="B18" s="45">
        <v>1</v>
      </c>
      <c r="C18" s="45">
        <v>2.27</v>
      </c>
      <c r="D18" s="45">
        <v>3.6</v>
      </c>
      <c r="E18" s="45">
        <v>2.39</v>
      </c>
      <c r="F18" s="45">
        <v>0</v>
      </c>
      <c r="G18" s="45">
        <v>0</v>
      </c>
      <c r="H18" s="45">
        <v>7.61</v>
      </c>
      <c r="I18" s="45">
        <v>12</v>
      </c>
      <c r="J18" s="45">
        <v>12.07</v>
      </c>
      <c r="K18" s="45">
        <v>11</v>
      </c>
      <c r="L18" s="45">
        <v>13.33</v>
      </c>
      <c r="M18" s="45">
        <v>7</v>
      </c>
      <c r="N18" s="45">
        <v>17.21</v>
      </c>
      <c r="O18" s="45">
        <v>11.53</v>
      </c>
      <c r="P18" s="45">
        <v>10</v>
      </c>
      <c r="Q18" s="45">
        <v>9.2899999999999991</v>
      </c>
      <c r="R18" s="45">
        <v>13</v>
      </c>
      <c r="S18" s="45">
        <v>11.75</v>
      </c>
      <c r="T18" s="45">
        <v>10.08</v>
      </c>
      <c r="U18" s="45">
        <f t="shared" si="0"/>
        <v>154.13</v>
      </c>
    </row>
    <row r="19" spans="1:21" x14ac:dyDescent="0.2">
      <c r="A19" s="45">
        <v>38</v>
      </c>
      <c r="B19" s="45">
        <v>1</v>
      </c>
      <c r="C19" s="45">
        <v>22.11</v>
      </c>
      <c r="D19" s="45">
        <v>7.23</v>
      </c>
      <c r="E19" s="45">
        <v>46.03</v>
      </c>
      <c r="F19" s="45">
        <v>0</v>
      </c>
      <c r="G19" s="45">
        <v>0</v>
      </c>
      <c r="H19" s="45">
        <v>122.75</v>
      </c>
      <c r="I19" s="45">
        <v>167.25</v>
      </c>
      <c r="J19" s="45">
        <v>165.09</v>
      </c>
      <c r="K19" s="45">
        <v>187.38</v>
      </c>
      <c r="L19" s="45">
        <v>156.38</v>
      </c>
      <c r="M19" s="45">
        <v>153.77000000000001</v>
      </c>
      <c r="N19" s="45">
        <v>135.36000000000001</v>
      </c>
      <c r="O19" s="45">
        <v>153.81</v>
      </c>
      <c r="P19" s="45">
        <v>131.01</v>
      </c>
      <c r="Q19" s="45">
        <v>132.24</v>
      </c>
      <c r="R19" s="45">
        <v>97.19</v>
      </c>
      <c r="S19" s="45">
        <v>85.77</v>
      </c>
      <c r="T19" s="45">
        <v>106.52</v>
      </c>
      <c r="U19" s="45">
        <f t="shared" si="0"/>
        <v>1869.8899999999999</v>
      </c>
    </row>
    <row r="20" spans="1:21" x14ac:dyDescent="0.2">
      <c r="A20" s="45">
        <v>47</v>
      </c>
      <c r="B20" s="45">
        <v>1</v>
      </c>
      <c r="C20" s="45">
        <v>45.44</v>
      </c>
      <c r="D20" s="45">
        <v>0</v>
      </c>
      <c r="E20" s="45">
        <v>59.79</v>
      </c>
      <c r="F20" s="45">
        <v>0</v>
      </c>
      <c r="G20" s="45">
        <v>0</v>
      </c>
      <c r="H20" s="45">
        <v>236.22</v>
      </c>
      <c r="I20" s="45">
        <v>318.77</v>
      </c>
      <c r="J20" s="45">
        <v>326.20999999999998</v>
      </c>
      <c r="K20" s="45">
        <v>316.49</v>
      </c>
      <c r="L20" s="45">
        <v>315.36</v>
      </c>
      <c r="M20" s="45">
        <v>306.07</v>
      </c>
      <c r="N20" s="45">
        <v>328.5</v>
      </c>
      <c r="O20" s="45">
        <v>298.83</v>
      </c>
      <c r="P20" s="45">
        <v>307.89999999999998</v>
      </c>
      <c r="Q20" s="45">
        <v>315.8</v>
      </c>
      <c r="R20" s="45">
        <v>273.60000000000002</v>
      </c>
      <c r="S20" s="45">
        <v>260.75</v>
      </c>
      <c r="T20" s="45">
        <v>300.62</v>
      </c>
      <c r="U20" s="45">
        <f t="shared" si="0"/>
        <v>4010.3500000000004</v>
      </c>
    </row>
    <row r="21" spans="1:21" x14ac:dyDescent="0.2">
      <c r="A21" s="45">
        <v>51</v>
      </c>
      <c r="B21" s="45">
        <v>1</v>
      </c>
      <c r="C21" s="45">
        <v>15.34</v>
      </c>
      <c r="D21" s="45">
        <v>0</v>
      </c>
      <c r="E21" s="45">
        <v>19.079999999999998</v>
      </c>
      <c r="F21" s="45">
        <v>0</v>
      </c>
      <c r="G21" s="45">
        <v>0</v>
      </c>
      <c r="H21" s="45">
        <v>99.98</v>
      </c>
      <c r="I21" s="45">
        <v>126.88</v>
      </c>
      <c r="J21" s="45">
        <v>103.27</v>
      </c>
      <c r="K21" s="45">
        <v>112.97</v>
      </c>
      <c r="L21" s="45">
        <v>116.66</v>
      </c>
      <c r="M21" s="45">
        <v>146.27000000000001</v>
      </c>
      <c r="N21" s="45">
        <v>131.71</v>
      </c>
      <c r="O21" s="45">
        <v>151.15</v>
      </c>
      <c r="P21" s="45">
        <v>136.16</v>
      </c>
      <c r="Q21" s="45">
        <v>147.96</v>
      </c>
      <c r="R21" s="45">
        <v>122.97</v>
      </c>
      <c r="S21" s="45">
        <v>150.04</v>
      </c>
      <c r="T21" s="45">
        <v>125.31</v>
      </c>
      <c r="U21" s="45">
        <f t="shared" si="0"/>
        <v>1705.75</v>
      </c>
    </row>
    <row r="22" spans="1:21" x14ac:dyDescent="0.2">
      <c r="A22" s="45">
        <v>75</v>
      </c>
      <c r="B22" s="45">
        <v>1</v>
      </c>
      <c r="C22" s="45">
        <v>2.98</v>
      </c>
      <c r="D22" s="45">
        <v>0</v>
      </c>
      <c r="E22" s="45">
        <v>2</v>
      </c>
      <c r="F22" s="45">
        <v>0</v>
      </c>
      <c r="G22" s="45">
        <v>0</v>
      </c>
      <c r="H22" s="45">
        <v>16.82</v>
      </c>
      <c r="I22" s="45">
        <v>23</v>
      </c>
      <c r="J22" s="45">
        <v>29.75</v>
      </c>
      <c r="K22" s="45">
        <v>25.55</v>
      </c>
      <c r="L22" s="45">
        <v>40.630000000000003</v>
      </c>
      <c r="M22" s="45">
        <v>38.520000000000003</v>
      </c>
      <c r="N22" s="45">
        <v>36.909999999999997</v>
      </c>
      <c r="O22" s="45">
        <v>39.22</v>
      </c>
      <c r="P22" s="45">
        <v>31.78</v>
      </c>
      <c r="Q22" s="45">
        <v>40</v>
      </c>
      <c r="R22" s="45">
        <v>32.799999999999997</v>
      </c>
      <c r="S22" s="45">
        <v>34.950000000000003</v>
      </c>
      <c r="T22" s="45">
        <v>45.01</v>
      </c>
      <c r="U22" s="45">
        <f t="shared" si="0"/>
        <v>439.91999999999996</v>
      </c>
    </row>
    <row r="23" spans="1:21" x14ac:dyDescent="0.2">
      <c r="A23" s="45">
        <v>77</v>
      </c>
      <c r="B23" s="45">
        <v>1</v>
      </c>
      <c r="C23" s="45">
        <v>138.13999999999999</v>
      </c>
      <c r="D23" s="45">
        <v>12.89</v>
      </c>
      <c r="E23" s="45">
        <v>114.15</v>
      </c>
      <c r="F23" s="45">
        <v>0.62</v>
      </c>
      <c r="G23" s="45">
        <v>0</v>
      </c>
      <c r="H23" s="45">
        <v>564.37</v>
      </c>
      <c r="I23" s="45">
        <v>668.31</v>
      </c>
      <c r="J23" s="45">
        <v>693.41</v>
      </c>
      <c r="K23" s="45">
        <v>713.26</v>
      </c>
      <c r="L23" s="45">
        <v>722.89</v>
      </c>
      <c r="M23" s="45">
        <v>700.25</v>
      </c>
      <c r="N23" s="45">
        <v>661.71</v>
      </c>
      <c r="O23" s="45">
        <v>624.66</v>
      </c>
      <c r="P23" s="45">
        <v>640.33000000000004</v>
      </c>
      <c r="Q23" s="45">
        <v>602.33000000000004</v>
      </c>
      <c r="R23" s="45">
        <v>625.29</v>
      </c>
      <c r="S23" s="45">
        <v>608.86</v>
      </c>
      <c r="T23" s="45">
        <v>595.88</v>
      </c>
      <c r="U23" s="45">
        <f t="shared" si="0"/>
        <v>8687.3499999999985</v>
      </c>
    </row>
    <row r="24" spans="1:21" x14ac:dyDescent="0.2">
      <c r="A24" s="45">
        <v>81</v>
      </c>
      <c r="B24" s="45">
        <v>1</v>
      </c>
      <c r="C24" s="45">
        <v>1.02</v>
      </c>
      <c r="D24" s="45">
        <v>0.79</v>
      </c>
      <c r="E24" s="45">
        <v>0</v>
      </c>
      <c r="F24" s="45">
        <v>0</v>
      </c>
      <c r="G24" s="45">
        <v>0</v>
      </c>
      <c r="H24" s="45">
        <v>9.1</v>
      </c>
      <c r="I24" s="45">
        <v>13.2</v>
      </c>
      <c r="J24" s="45">
        <v>10</v>
      </c>
      <c r="K24" s="45">
        <v>11</v>
      </c>
      <c r="L24" s="45">
        <v>12</v>
      </c>
      <c r="M24" s="45">
        <v>14</v>
      </c>
      <c r="N24" s="45">
        <v>17</v>
      </c>
      <c r="O24" s="45">
        <v>12</v>
      </c>
      <c r="P24" s="45">
        <v>19</v>
      </c>
      <c r="Q24" s="45">
        <v>9.5500000000000007</v>
      </c>
      <c r="R24" s="45">
        <v>8.41</v>
      </c>
      <c r="S24" s="45">
        <v>15</v>
      </c>
      <c r="T24" s="45">
        <v>10.82</v>
      </c>
      <c r="U24" s="45">
        <f t="shared" si="0"/>
        <v>162.88999999999999</v>
      </c>
    </row>
    <row r="25" spans="1:21" x14ac:dyDescent="0.2">
      <c r="A25" s="45">
        <v>84</v>
      </c>
      <c r="B25" s="45">
        <v>1</v>
      </c>
      <c r="C25" s="45">
        <v>6.26</v>
      </c>
      <c r="D25" s="45">
        <v>16.41</v>
      </c>
      <c r="E25" s="45">
        <v>3.72</v>
      </c>
      <c r="F25" s="45">
        <v>0</v>
      </c>
      <c r="G25" s="45">
        <v>0</v>
      </c>
      <c r="H25" s="45">
        <v>38.9</v>
      </c>
      <c r="I25" s="45">
        <v>44.64</v>
      </c>
      <c r="J25" s="45">
        <v>48.68</v>
      </c>
      <c r="K25" s="45">
        <v>33.25</v>
      </c>
      <c r="L25" s="45">
        <v>44.06</v>
      </c>
      <c r="M25" s="45">
        <v>42.35</v>
      </c>
      <c r="N25" s="45">
        <v>44.83</v>
      </c>
      <c r="O25" s="45">
        <v>40.06</v>
      </c>
      <c r="P25" s="45">
        <v>48.46</v>
      </c>
      <c r="Q25" s="45">
        <v>52.57</v>
      </c>
      <c r="R25" s="45">
        <v>45.67</v>
      </c>
      <c r="S25" s="45">
        <v>40.47</v>
      </c>
      <c r="T25" s="45">
        <v>49.11</v>
      </c>
      <c r="U25" s="45">
        <f t="shared" si="0"/>
        <v>599.43999999999994</v>
      </c>
    </row>
    <row r="26" spans="1:21" x14ac:dyDescent="0.2">
      <c r="A26" s="45">
        <v>85</v>
      </c>
      <c r="B26" s="45">
        <v>1</v>
      </c>
      <c r="C26" s="45">
        <v>6.13</v>
      </c>
      <c r="D26" s="45">
        <v>1.1100000000000001</v>
      </c>
      <c r="E26" s="45">
        <v>4.1100000000000003</v>
      </c>
      <c r="F26" s="45">
        <v>0</v>
      </c>
      <c r="G26" s="45">
        <v>0</v>
      </c>
      <c r="H26" s="45">
        <v>34.03</v>
      </c>
      <c r="I26" s="45">
        <v>29.99</v>
      </c>
      <c r="J26" s="45">
        <v>33.01</v>
      </c>
      <c r="K26" s="45">
        <v>28.26</v>
      </c>
      <c r="L26" s="45">
        <v>41.47</v>
      </c>
      <c r="M26" s="45">
        <v>42.69</v>
      </c>
      <c r="N26" s="45">
        <v>28</v>
      </c>
      <c r="O26" s="45">
        <v>34.659999999999997</v>
      </c>
      <c r="P26" s="45">
        <v>32.119999999999997</v>
      </c>
      <c r="Q26" s="45">
        <v>46.1</v>
      </c>
      <c r="R26" s="45">
        <v>41.92</v>
      </c>
      <c r="S26" s="45">
        <v>34.72</v>
      </c>
      <c r="T26" s="45">
        <v>43.97</v>
      </c>
      <c r="U26" s="45">
        <f t="shared" si="0"/>
        <v>482.29000000000008</v>
      </c>
    </row>
    <row r="27" spans="1:21" x14ac:dyDescent="0.2">
      <c r="A27" s="45">
        <v>88</v>
      </c>
      <c r="B27" s="45">
        <v>1</v>
      </c>
      <c r="C27" s="45">
        <v>36.24</v>
      </c>
      <c r="D27" s="45">
        <v>0.67</v>
      </c>
      <c r="E27" s="45">
        <v>25.53</v>
      </c>
      <c r="F27" s="45">
        <v>0</v>
      </c>
      <c r="G27" s="45">
        <v>0</v>
      </c>
      <c r="H27" s="45">
        <v>144.5</v>
      </c>
      <c r="I27" s="45">
        <v>161.11000000000001</v>
      </c>
      <c r="J27" s="45">
        <v>144.97</v>
      </c>
      <c r="K27" s="45">
        <v>175.14</v>
      </c>
      <c r="L27" s="45">
        <v>180.44</v>
      </c>
      <c r="M27" s="45">
        <v>188.57</v>
      </c>
      <c r="N27" s="45">
        <v>158.27000000000001</v>
      </c>
      <c r="O27" s="45">
        <v>149.88999999999999</v>
      </c>
      <c r="P27" s="45">
        <v>156.72999999999999</v>
      </c>
      <c r="Q27" s="45">
        <v>174.38</v>
      </c>
      <c r="R27" s="45">
        <v>177.03</v>
      </c>
      <c r="S27" s="45">
        <v>172.24</v>
      </c>
      <c r="T27" s="45">
        <v>169.59</v>
      </c>
      <c r="U27" s="45">
        <f t="shared" si="0"/>
        <v>2215.3000000000002</v>
      </c>
    </row>
    <row r="28" spans="1:21" x14ac:dyDescent="0.2">
      <c r="A28" s="45">
        <v>91</v>
      </c>
      <c r="B28" s="45">
        <v>1</v>
      </c>
      <c r="C28" s="45">
        <v>3.89</v>
      </c>
      <c r="D28" s="45">
        <v>0</v>
      </c>
      <c r="E28" s="45">
        <v>10.43</v>
      </c>
      <c r="F28" s="45">
        <v>0</v>
      </c>
      <c r="G28" s="45">
        <v>0</v>
      </c>
      <c r="H28" s="45">
        <v>39.51</v>
      </c>
      <c r="I28" s="45">
        <v>50.75</v>
      </c>
      <c r="J28" s="45">
        <v>54.68</v>
      </c>
      <c r="K28" s="45">
        <v>46.31</v>
      </c>
      <c r="L28" s="45">
        <v>56.09</v>
      </c>
      <c r="M28" s="45">
        <v>47.83</v>
      </c>
      <c r="N28" s="45">
        <v>57.16</v>
      </c>
      <c r="O28" s="45">
        <v>55.14</v>
      </c>
      <c r="P28" s="45">
        <v>55.52</v>
      </c>
      <c r="Q28" s="45">
        <v>49.55</v>
      </c>
      <c r="R28" s="45">
        <v>59.83</v>
      </c>
      <c r="S28" s="45">
        <v>61.88</v>
      </c>
      <c r="T28" s="45">
        <v>40.39</v>
      </c>
      <c r="U28" s="45">
        <f t="shared" si="0"/>
        <v>688.95999999999992</v>
      </c>
    </row>
    <row r="29" spans="1:21" x14ac:dyDescent="0.2">
      <c r="A29" s="45">
        <v>93</v>
      </c>
      <c r="B29" s="45">
        <v>1</v>
      </c>
      <c r="C29" s="45">
        <v>6.25</v>
      </c>
      <c r="D29" s="45">
        <v>0</v>
      </c>
      <c r="E29" s="45">
        <v>7.11</v>
      </c>
      <c r="F29" s="45">
        <v>0</v>
      </c>
      <c r="G29" s="45">
        <v>0</v>
      </c>
      <c r="H29" s="45">
        <v>44.96</v>
      </c>
      <c r="I29" s="45">
        <v>43.03</v>
      </c>
      <c r="J29" s="45">
        <v>46.07</v>
      </c>
      <c r="K29" s="45">
        <v>42.3</v>
      </c>
      <c r="L29" s="45">
        <v>46.38</v>
      </c>
      <c r="M29" s="45">
        <v>53.87</v>
      </c>
      <c r="N29" s="45">
        <v>42.4</v>
      </c>
      <c r="O29" s="45">
        <v>39.24</v>
      </c>
      <c r="P29" s="45">
        <v>53.1</v>
      </c>
      <c r="Q29" s="45">
        <v>53.75</v>
      </c>
      <c r="R29" s="45">
        <v>65.16</v>
      </c>
      <c r="S29" s="45">
        <v>54.73</v>
      </c>
      <c r="T29" s="45">
        <v>49.06</v>
      </c>
      <c r="U29" s="45">
        <f t="shared" si="0"/>
        <v>647.41000000000008</v>
      </c>
    </row>
    <row r="30" spans="1:21" x14ac:dyDescent="0.2">
      <c r="A30" s="45">
        <v>94</v>
      </c>
      <c r="B30" s="45">
        <v>1</v>
      </c>
      <c r="C30" s="45">
        <v>35.56</v>
      </c>
      <c r="D30" s="45">
        <v>0.6</v>
      </c>
      <c r="E30" s="45">
        <v>44.44</v>
      </c>
      <c r="F30" s="45">
        <v>21.53</v>
      </c>
      <c r="G30" s="45">
        <v>0</v>
      </c>
      <c r="H30" s="45">
        <v>139.1</v>
      </c>
      <c r="I30" s="45">
        <v>185.34</v>
      </c>
      <c r="J30" s="45">
        <v>173.81</v>
      </c>
      <c r="K30" s="45">
        <v>194.47</v>
      </c>
      <c r="L30" s="45">
        <v>198.59</v>
      </c>
      <c r="M30" s="45">
        <v>204.86</v>
      </c>
      <c r="N30" s="45">
        <v>226.4</v>
      </c>
      <c r="O30" s="45">
        <v>201.75</v>
      </c>
      <c r="P30" s="45">
        <v>193.14</v>
      </c>
      <c r="Q30" s="45">
        <v>194.69</v>
      </c>
      <c r="R30" s="45">
        <v>210.11</v>
      </c>
      <c r="S30" s="45">
        <v>174.53</v>
      </c>
      <c r="T30" s="45">
        <v>164.05</v>
      </c>
      <c r="U30" s="45">
        <f t="shared" si="0"/>
        <v>2562.9700000000007</v>
      </c>
    </row>
    <row r="31" spans="1:21" x14ac:dyDescent="0.2">
      <c r="A31" s="45">
        <v>95</v>
      </c>
      <c r="B31" s="45">
        <v>1</v>
      </c>
      <c r="C31" s="45">
        <v>1.4</v>
      </c>
      <c r="D31" s="45">
        <v>0.47</v>
      </c>
      <c r="E31" s="45">
        <v>2</v>
      </c>
      <c r="F31" s="45">
        <v>0</v>
      </c>
      <c r="G31" s="45">
        <v>0</v>
      </c>
      <c r="H31" s="45">
        <v>11</v>
      </c>
      <c r="I31" s="45">
        <v>23.35</v>
      </c>
      <c r="J31" s="45">
        <v>16.82</v>
      </c>
      <c r="K31" s="45">
        <v>21.04</v>
      </c>
      <c r="L31" s="45">
        <v>31.6</v>
      </c>
      <c r="M31" s="45">
        <v>26.49</v>
      </c>
      <c r="N31" s="45">
        <v>31</v>
      </c>
      <c r="O31" s="45">
        <v>24.71</v>
      </c>
      <c r="P31" s="45">
        <v>22</v>
      </c>
      <c r="Q31" s="45">
        <v>21.23</v>
      </c>
      <c r="R31" s="45">
        <v>25.64</v>
      </c>
      <c r="S31" s="45">
        <v>30.91</v>
      </c>
      <c r="T31" s="45">
        <v>16.73</v>
      </c>
      <c r="U31" s="45">
        <f t="shared" si="0"/>
        <v>306.39000000000004</v>
      </c>
    </row>
    <row r="32" spans="1:21" x14ac:dyDescent="0.2">
      <c r="A32" s="45">
        <v>97</v>
      </c>
      <c r="B32" s="45">
        <v>1</v>
      </c>
      <c r="C32" s="45">
        <v>5.79</v>
      </c>
      <c r="D32" s="45">
        <v>0</v>
      </c>
      <c r="E32" s="45">
        <v>3.31</v>
      </c>
      <c r="F32" s="45">
        <v>0</v>
      </c>
      <c r="G32" s="45">
        <v>0</v>
      </c>
      <c r="H32" s="45">
        <v>35.869999999999997</v>
      </c>
      <c r="I32" s="45">
        <v>41.47</v>
      </c>
      <c r="J32" s="45">
        <v>43.34</v>
      </c>
      <c r="K32" s="45">
        <v>51.64</v>
      </c>
      <c r="L32" s="45">
        <v>47.07</v>
      </c>
      <c r="M32" s="45">
        <v>43.86</v>
      </c>
      <c r="N32" s="45">
        <v>59.27</v>
      </c>
      <c r="O32" s="45">
        <v>39.29</v>
      </c>
      <c r="P32" s="45">
        <v>49.44</v>
      </c>
      <c r="Q32" s="45">
        <v>46.97</v>
      </c>
      <c r="R32" s="45">
        <v>38.270000000000003</v>
      </c>
      <c r="S32" s="45">
        <v>53.59</v>
      </c>
      <c r="T32" s="45">
        <v>44.11</v>
      </c>
      <c r="U32" s="45">
        <f t="shared" si="0"/>
        <v>603.29000000000008</v>
      </c>
    </row>
    <row r="33" spans="1:21" x14ac:dyDescent="0.2">
      <c r="A33" s="45">
        <v>99</v>
      </c>
      <c r="B33" s="45">
        <v>1</v>
      </c>
      <c r="C33" s="45">
        <v>7.73</v>
      </c>
      <c r="D33" s="45">
        <v>0</v>
      </c>
      <c r="E33" s="45">
        <v>5.18</v>
      </c>
      <c r="F33" s="45">
        <v>0</v>
      </c>
      <c r="G33" s="45">
        <v>0</v>
      </c>
      <c r="H33" s="45">
        <v>61.44</v>
      </c>
      <c r="I33" s="45">
        <v>75.7</v>
      </c>
      <c r="J33" s="45">
        <v>86.05</v>
      </c>
      <c r="K33" s="45">
        <v>89.54</v>
      </c>
      <c r="L33" s="45">
        <v>88.71</v>
      </c>
      <c r="M33" s="45">
        <v>80.64</v>
      </c>
      <c r="N33" s="45">
        <v>85.13</v>
      </c>
      <c r="O33" s="45">
        <v>67.34</v>
      </c>
      <c r="P33" s="45">
        <v>85.27</v>
      </c>
      <c r="Q33" s="45">
        <v>79.19</v>
      </c>
      <c r="R33" s="45">
        <v>75.84</v>
      </c>
      <c r="S33" s="45">
        <v>73.61</v>
      </c>
      <c r="T33" s="45">
        <v>74.14</v>
      </c>
      <c r="U33" s="45">
        <f t="shared" si="0"/>
        <v>1035.5100000000002</v>
      </c>
    </row>
    <row r="34" spans="1:21" x14ac:dyDescent="0.2">
      <c r="A34" s="45">
        <v>100</v>
      </c>
      <c r="B34" s="45">
        <v>1</v>
      </c>
      <c r="C34" s="45">
        <v>1.84</v>
      </c>
      <c r="D34" s="45">
        <v>0</v>
      </c>
      <c r="E34" s="45">
        <v>2</v>
      </c>
      <c r="F34" s="45">
        <v>0</v>
      </c>
      <c r="G34" s="45">
        <v>0</v>
      </c>
      <c r="H34" s="45">
        <v>20.23</v>
      </c>
      <c r="I34" s="45">
        <v>16.03</v>
      </c>
      <c r="J34" s="45">
        <v>24</v>
      </c>
      <c r="K34" s="45">
        <v>19.55</v>
      </c>
      <c r="L34" s="45">
        <v>20.9</v>
      </c>
      <c r="M34" s="45">
        <v>21.99</v>
      </c>
      <c r="N34" s="45">
        <v>24.23</v>
      </c>
      <c r="O34" s="45">
        <v>14.93</v>
      </c>
      <c r="P34" s="45">
        <v>19.95</v>
      </c>
      <c r="Q34" s="45">
        <v>23.48</v>
      </c>
      <c r="R34" s="45">
        <v>17.760000000000002</v>
      </c>
      <c r="S34" s="45">
        <v>26.62</v>
      </c>
      <c r="T34" s="45">
        <v>19.38</v>
      </c>
      <c r="U34" s="45">
        <f t="shared" si="0"/>
        <v>272.89</v>
      </c>
    </row>
    <row r="35" spans="1:21" x14ac:dyDescent="0.2">
      <c r="A35" s="45">
        <v>108</v>
      </c>
      <c r="B35" s="45">
        <v>1</v>
      </c>
      <c r="C35" s="45">
        <v>16.61</v>
      </c>
      <c r="D35" s="45">
        <v>0</v>
      </c>
      <c r="E35" s="45">
        <v>17.670000000000002</v>
      </c>
      <c r="F35" s="45">
        <v>0</v>
      </c>
      <c r="G35" s="45">
        <v>0</v>
      </c>
      <c r="H35" s="45">
        <v>80.17</v>
      </c>
      <c r="I35" s="45">
        <v>109.1</v>
      </c>
      <c r="J35" s="45">
        <v>104.6</v>
      </c>
      <c r="K35" s="45">
        <v>93.13</v>
      </c>
      <c r="L35" s="45">
        <v>102.86</v>
      </c>
      <c r="M35" s="45">
        <v>113.84</v>
      </c>
      <c r="N35" s="45">
        <v>106.79</v>
      </c>
      <c r="O35" s="45">
        <v>104.14</v>
      </c>
      <c r="P35" s="45">
        <v>96.47</v>
      </c>
      <c r="Q35" s="45">
        <v>105.81</v>
      </c>
      <c r="R35" s="45">
        <v>86.35</v>
      </c>
      <c r="S35" s="45">
        <v>85.88</v>
      </c>
      <c r="T35" s="45">
        <v>98.46</v>
      </c>
      <c r="U35" s="45">
        <f t="shared" si="0"/>
        <v>1321.88</v>
      </c>
    </row>
    <row r="36" spans="1:21" x14ac:dyDescent="0.2">
      <c r="A36" s="45">
        <v>110</v>
      </c>
      <c r="B36" s="45">
        <v>1</v>
      </c>
      <c r="C36" s="45">
        <v>36.79</v>
      </c>
      <c r="D36" s="45">
        <v>0</v>
      </c>
      <c r="E36" s="45">
        <v>37.75</v>
      </c>
      <c r="F36" s="45">
        <v>0</v>
      </c>
      <c r="G36" s="45">
        <v>0</v>
      </c>
      <c r="H36" s="45">
        <v>292.31</v>
      </c>
      <c r="I36" s="45">
        <v>306.95</v>
      </c>
      <c r="J36" s="45">
        <v>355.49</v>
      </c>
      <c r="K36" s="45">
        <v>319.61</v>
      </c>
      <c r="L36" s="45">
        <v>304.16000000000003</v>
      </c>
      <c r="M36" s="45">
        <v>336.76</v>
      </c>
      <c r="N36" s="45">
        <v>353.7</v>
      </c>
      <c r="O36" s="45">
        <v>332.4</v>
      </c>
      <c r="P36" s="45">
        <v>317.63</v>
      </c>
      <c r="Q36" s="45">
        <v>328.83</v>
      </c>
      <c r="R36" s="45">
        <v>348.73</v>
      </c>
      <c r="S36" s="45">
        <v>321.64</v>
      </c>
      <c r="T36" s="45">
        <v>275.52</v>
      </c>
      <c r="U36" s="45">
        <f t="shared" si="0"/>
        <v>4268.2700000000004</v>
      </c>
    </row>
    <row r="37" spans="1:21" x14ac:dyDescent="0.2">
      <c r="A37" s="45">
        <v>111</v>
      </c>
      <c r="B37" s="45">
        <v>1</v>
      </c>
      <c r="C37" s="45">
        <v>27.07</v>
      </c>
      <c r="D37" s="45">
        <v>0</v>
      </c>
      <c r="E37" s="45">
        <v>21.53</v>
      </c>
      <c r="F37" s="45">
        <v>0</v>
      </c>
      <c r="G37" s="45">
        <v>0</v>
      </c>
      <c r="H37" s="45">
        <v>112.45</v>
      </c>
      <c r="I37" s="45">
        <v>108.67</v>
      </c>
      <c r="J37" s="45">
        <v>137.87</v>
      </c>
      <c r="K37" s="45">
        <v>150.07</v>
      </c>
      <c r="L37" s="45">
        <v>131</v>
      </c>
      <c r="M37" s="45">
        <v>137.41999999999999</v>
      </c>
      <c r="N37" s="45">
        <v>116.64</v>
      </c>
      <c r="O37" s="45">
        <v>138.96</v>
      </c>
      <c r="P37" s="45">
        <v>130.76</v>
      </c>
      <c r="Q37" s="45">
        <v>114.59</v>
      </c>
      <c r="R37" s="45">
        <v>146.81</v>
      </c>
      <c r="S37" s="45">
        <v>109.06</v>
      </c>
      <c r="T37" s="45">
        <v>143.16</v>
      </c>
      <c r="U37" s="45">
        <f t="shared" si="0"/>
        <v>1726.06</v>
      </c>
    </row>
    <row r="38" spans="1:21" x14ac:dyDescent="0.2">
      <c r="A38" s="45">
        <v>112</v>
      </c>
      <c r="B38" s="45">
        <v>1</v>
      </c>
      <c r="C38" s="45">
        <v>73.39</v>
      </c>
      <c r="D38" s="45">
        <v>0.15</v>
      </c>
      <c r="E38" s="45">
        <v>102.47</v>
      </c>
      <c r="F38" s="45">
        <v>0</v>
      </c>
      <c r="G38" s="45">
        <v>0</v>
      </c>
      <c r="H38" s="45">
        <v>742.12</v>
      </c>
      <c r="I38" s="45">
        <v>803.07</v>
      </c>
      <c r="J38" s="45">
        <v>803.19</v>
      </c>
      <c r="K38" s="45">
        <v>772.34</v>
      </c>
      <c r="L38" s="45">
        <v>843.26</v>
      </c>
      <c r="M38" s="45">
        <v>836.49</v>
      </c>
      <c r="N38" s="45">
        <v>815.61</v>
      </c>
      <c r="O38" s="45">
        <v>805.03</v>
      </c>
      <c r="P38" s="45">
        <v>881.86</v>
      </c>
      <c r="Q38" s="45">
        <v>835.77</v>
      </c>
      <c r="R38" s="45">
        <v>842.98</v>
      </c>
      <c r="S38" s="45">
        <v>828.03</v>
      </c>
      <c r="T38" s="45">
        <v>842.45</v>
      </c>
      <c r="U38" s="45">
        <f t="shared" si="0"/>
        <v>10828.210000000001</v>
      </c>
    </row>
    <row r="39" spans="1:21" x14ac:dyDescent="0.2">
      <c r="A39" s="45">
        <v>113</v>
      </c>
      <c r="B39" s="45">
        <v>1</v>
      </c>
      <c r="C39" s="45">
        <v>11.96</v>
      </c>
      <c r="D39" s="45">
        <v>10.59</v>
      </c>
      <c r="E39" s="45">
        <v>11.3</v>
      </c>
      <c r="F39" s="45">
        <v>0</v>
      </c>
      <c r="G39" s="45">
        <v>0</v>
      </c>
      <c r="H39" s="45">
        <v>62.06</v>
      </c>
      <c r="I39" s="45">
        <v>71.02</v>
      </c>
      <c r="J39" s="45">
        <v>66.41</v>
      </c>
      <c r="K39" s="45">
        <v>66.849999999999994</v>
      </c>
      <c r="L39" s="45">
        <v>69.260000000000005</v>
      </c>
      <c r="M39" s="45">
        <v>78.36</v>
      </c>
      <c r="N39" s="45">
        <v>63.18</v>
      </c>
      <c r="O39" s="45">
        <v>72.98</v>
      </c>
      <c r="P39" s="45">
        <v>70.53</v>
      </c>
      <c r="Q39" s="45">
        <v>77.2</v>
      </c>
      <c r="R39" s="45">
        <v>66.8</v>
      </c>
      <c r="S39" s="45">
        <v>77.36</v>
      </c>
      <c r="T39" s="45">
        <v>61.3</v>
      </c>
      <c r="U39" s="45">
        <f t="shared" si="0"/>
        <v>937.16</v>
      </c>
    </row>
    <row r="40" spans="1:21" x14ac:dyDescent="0.2">
      <c r="A40" s="45">
        <v>115</v>
      </c>
      <c r="B40" s="45">
        <v>1</v>
      </c>
      <c r="C40" s="45">
        <v>16.059999999999999</v>
      </c>
      <c r="D40" s="45">
        <v>0.99</v>
      </c>
      <c r="E40" s="45">
        <v>22.05</v>
      </c>
      <c r="F40" s="45">
        <v>0</v>
      </c>
      <c r="G40" s="45">
        <v>0</v>
      </c>
      <c r="H40" s="45">
        <v>74.459999999999994</v>
      </c>
      <c r="I40" s="45">
        <v>82.37</v>
      </c>
      <c r="J40" s="45">
        <v>83.46</v>
      </c>
      <c r="K40" s="45">
        <v>79.61</v>
      </c>
      <c r="L40" s="45">
        <v>99.12</v>
      </c>
      <c r="M40" s="45">
        <v>104.72</v>
      </c>
      <c r="N40" s="45">
        <v>91.67</v>
      </c>
      <c r="O40" s="45">
        <v>77.06</v>
      </c>
      <c r="P40" s="45">
        <v>92.22</v>
      </c>
      <c r="Q40" s="45">
        <v>77.94</v>
      </c>
      <c r="R40" s="45">
        <v>80.48</v>
      </c>
      <c r="S40" s="45">
        <v>65.91</v>
      </c>
      <c r="T40" s="45">
        <v>58.2</v>
      </c>
      <c r="U40" s="45">
        <f t="shared" si="0"/>
        <v>1106.3200000000002</v>
      </c>
    </row>
    <row r="41" spans="1:21" x14ac:dyDescent="0.2">
      <c r="A41" s="45">
        <v>116</v>
      </c>
      <c r="B41" s="45">
        <v>1</v>
      </c>
      <c r="C41" s="45">
        <v>13.72</v>
      </c>
      <c r="D41" s="45">
        <v>0</v>
      </c>
      <c r="E41" s="45">
        <v>4.76</v>
      </c>
      <c r="F41" s="45">
        <v>0</v>
      </c>
      <c r="G41" s="45">
        <v>0</v>
      </c>
      <c r="H41" s="45">
        <v>66.790000000000006</v>
      </c>
      <c r="I41" s="45">
        <v>63.14</v>
      </c>
      <c r="J41" s="45">
        <v>56.32</v>
      </c>
      <c r="K41" s="45">
        <v>59.83</v>
      </c>
      <c r="L41" s="45">
        <v>65.88</v>
      </c>
      <c r="M41" s="45">
        <v>75.38</v>
      </c>
      <c r="N41" s="45">
        <v>72.959999999999994</v>
      </c>
      <c r="O41" s="45">
        <v>67.099999999999994</v>
      </c>
      <c r="P41" s="45">
        <v>64.23</v>
      </c>
      <c r="Q41" s="45">
        <v>61.34</v>
      </c>
      <c r="R41" s="45">
        <v>79.75</v>
      </c>
      <c r="S41" s="45">
        <v>57.69</v>
      </c>
      <c r="T41" s="45">
        <v>56.31</v>
      </c>
      <c r="U41" s="45">
        <f t="shared" si="0"/>
        <v>865.2</v>
      </c>
    </row>
    <row r="42" spans="1:21" x14ac:dyDescent="0.2">
      <c r="A42" s="45">
        <v>118</v>
      </c>
      <c r="B42" s="45">
        <v>1</v>
      </c>
      <c r="C42" s="45">
        <v>3.68</v>
      </c>
      <c r="D42" s="45">
        <v>6.1</v>
      </c>
      <c r="E42" s="45">
        <v>3.7</v>
      </c>
      <c r="F42" s="45">
        <v>0</v>
      </c>
      <c r="G42" s="45">
        <v>0</v>
      </c>
      <c r="H42" s="45">
        <v>29.34</v>
      </c>
      <c r="I42" s="45">
        <v>23.17</v>
      </c>
      <c r="J42" s="45">
        <v>30</v>
      </c>
      <c r="K42" s="45">
        <v>23.2</v>
      </c>
      <c r="L42" s="45">
        <v>31.19</v>
      </c>
      <c r="M42" s="45">
        <v>33.68</v>
      </c>
      <c r="N42" s="45">
        <v>38.19</v>
      </c>
      <c r="O42" s="45">
        <v>37.42</v>
      </c>
      <c r="P42" s="45">
        <v>33.49</v>
      </c>
      <c r="Q42" s="45">
        <v>21.62</v>
      </c>
      <c r="R42" s="45">
        <v>38.89</v>
      </c>
      <c r="S42" s="45">
        <v>21.71</v>
      </c>
      <c r="T42" s="45">
        <v>29.62</v>
      </c>
      <c r="U42" s="45">
        <f t="shared" si="0"/>
        <v>405</v>
      </c>
    </row>
    <row r="43" spans="1:21" x14ac:dyDescent="0.2">
      <c r="A43" s="45">
        <v>129</v>
      </c>
      <c r="B43" s="45">
        <v>1</v>
      </c>
      <c r="C43" s="45">
        <v>14.63</v>
      </c>
      <c r="D43" s="45">
        <v>0</v>
      </c>
      <c r="E43" s="45">
        <v>17.32</v>
      </c>
      <c r="F43" s="45">
        <v>0</v>
      </c>
      <c r="G43" s="45">
        <v>0</v>
      </c>
      <c r="H43" s="45">
        <v>77.5</v>
      </c>
      <c r="I43" s="45">
        <v>101.31</v>
      </c>
      <c r="J43" s="45">
        <v>107.16</v>
      </c>
      <c r="K43" s="45">
        <v>99.85</v>
      </c>
      <c r="L43" s="45">
        <v>90.45</v>
      </c>
      <c r="M43" s="45">
        <v>99.46</v>
      </c>
      <c r="N43" s="45">
        <v>104.43</v>
      </c>
      <c r="O43" s="45">
        <v>96.42</v>
      </c>
      <c r="P43" s="45">
        <v>99.45</v>
      </c>
      <c r="Q43" s="45">
        <v>82.88</v>
      </c>
      <c r="R43" s="45">
        <v>90.45</v>
      </c>
      <c r="S43" s="45">
        <v>94.85</v>
      </c>
      <c r="T43" s="45">
        <v>99.76</v>
      </c>
      <c r="U43" s="45">
        <f t="shared" si="0"/>
        <v>1275.9199999999998</v>
      </c>
    </row>
    <row r="44" spans="1:21" x14ac:dyDescent="0.2">
      <c r="A44" s="45">
        <v>138</v>
      </c>
      <c r="B44" s="45">
        <v>1</v>
      </c>
      <c r="C44" s="45">
        <v>26.4</v>
      </c>
      <c r="D44" s="45">
        <v>0</v>
      </c>
      <c r="E44" s="45">
        <v>30.18</v>
      </c>
      <c r="F44" s="45">
        <v>1</v>
      </c>
      <c r="G44" s="45">
        <v>0</v>
      </c>
      <c r="H44" s="45">
        <v>186.81</v>
      </c>
      <c r="I44" s="45">
        <v>266.32</v>
      </c>
      <c r="J44" s="45">
        <v>253.35</v>
      </c>
      <c r="K44" s="45">
        <v>233.32</v>
      </c>
      <c r="L44" s="45">
        <v>259.57</v>
      </c>
      <c r="M44" s="45">
        <v>254.28</v>
      </c>
      <c r="N44" s="45">
        <v>288.23</v>
      </c>
      <c r="O44" s="45">
        <v>230.25</v>
      </c>
      <c r="P44" s="45">
        <v>296.29000000000002</v>
      </c>
      <c r="Q44" s="45">
        <v>264.55</v>
      </c>
      <c r="R44" s="45">
        <v>257.52</v>
      </c>
      <c r="S44" s="45">
        <v>278.74</v>
      </c>
      <c r="T44" s="45">
        <v>283.77</v>
      </c>
      <c r="U44" s="45">
        <f t="shared" si="0"/>
        <v>3410.5800000000004</v>
      </c>
    </row>
    <row r="45" spans="1:21" x14ac:dyDescent="0.2">
      <c r="A45" s="45">
        <v>139</v>
      </c>
      <c r="B45" s="45">
        <v>1</v>
      </c>
      <c r="C45" s="45">
        <v>5.0199999999999996</v>
      </c>
      <c r="D45" s="45">
        <v>0</v>
      </c>
      <c r="E45" s="45">
        <v>8.02</v>
      </c>
      <c r="F45" s="45">
        <v>0</v>
      </c>
      <c r="G45" s="45">
        <v>0</v>
      </c>
      <c r="H45" s="45">
        <v>50.1</v>
      </c>
      <c r="I45" s="45">
        <v>81.819999999999993</v>
      </c>
      <c r="J45" s="45">
        <v>79.12</v>
      </c>
      <c r="K45" s="45">
        <v>72.760000000000005</v>
      </c>
      <c r="L45" s="45">
        <v>62.97</v>
      </c>
      <c r="M45" s="45">
        <v>64.22</v>
      </c>
      <c r="N45" s="45">
        <v>76.61</v>
      </c>
      <c r="O45" s="45">
        <v>70.709999999999994</v>
      </c>
      <c r="P45" s="45">
        <v>67.97</v>
      </c>
      <c r="Q45" s="45">
        <v>62.47</v>
      </c>
      <c r="R45" s="45">
        <v>63.44</v>
      </c>
      <c r="S45" s="45">
        <v>57.79</v>
      </c>
      <c r="T45" s="45">
        <v>67.650000000000006</v>
      </c>
      <c r="U45" s="45">
        <f t="shared" si="0"/>
        <v>890.67</v>
      </c>
    </row>
    <row r="46" spans="1:21" x14ac:dyDescent="0.2">
      <c r="A46" s="45">
        <v>146</v>
      </c>
      <c r="B46" s="45">
        <v>1</v>
      </c>
      <c r="C46" s="45">
        <v>9.94</v>
      </c>
      <c r="D46" s="45">
        <v>0</v>
      </c>
      <c r="E46" s="45">
        <v>2.67</v>
      </c>
      <c r="F46" s="45">
        <v>0</v>
      </c>
      <c r="G46" s="45">
        <v>0</v>
      </c>
      <c r="H46" s="45">
        <v>56.16</v>
      </c>
      <c r="I46" s="45">
        <v>60.06</v>
      </c>
      <c r="J46" s="45">
        <v>57</v>
      </c>
      <c r="K46" s="45">
        <v>65.86</v>
      </c>
      <c r="L46" s="45">
        <v>64.349999999999994</v>
      </c>
      <c r="M46" s="45">
        <v>60.19</v>
      </c>
      <c r="N46" s="45">
        <v>67.430000000000007</v>
      </c>
      <c r="O46" s="45">
        <v>65.14</v>
      </c>
      <c r="P46" s="45">
        <v>55.3</v>
      </c>
      <c r="Q46" s="45">
        <v>79.13</v>
      </c>
      <c r="R46" s="45">
        <v>58.67</v>
      </c>
      <c r="S46" s="45">
        <v>71.92</v>
      </c>
      <c r="T46" s="45">
        <v>60.49</v>
      </c>
      <c r="U46" s="45">
        <f t="shared" si="0"/>
        <v>834.30999999999983</v>
      </c>
    </row>
    <row r="47" spans="1:21" x14ac:dyDescent="0.2">
      <c r="A47" s="45">
        <v>150</v>
      </c>
      <c r="B47" s="45">
        <v>1</v>
      </c>
      <c r="C47" s="45">
        <v>8.3800000000000008</v>
      </c>
      <c r="D47" s="45">
        <v>0.6</v>
      </c>
      <c r="E47" s="45">
        <v>7.93</v>
      </c>
      <c r="F47" s="45">
        <v>0</v>
      </c>
      <c r="G47" s="45">
        <v>0</v>
      </c>
      <c r="H47" s="45">
        <v>65.64</v>
      </c>
      <c r="I47" s="45">
        <v>71.209999999999994</v>
      </c>
      <c r="J47" s="45">
        <v>61.64</v>
      </c>
      <c r="K47" s="45">
        <v>71.87</v>
      </c>
      <c r="L47" s="45">
        <v>69.319999999999993</v>
      </c>
      <c r="M47" s="45">
        <v>80.75</v>
      </c>
      <c r="N47" s="45">
        <v>72.540000000000006</v>
      </c>
      <c r="O47" s="45">
        <v>60.42</v>
      </c>
      <c r="P47" s="45">
        <v>71.59</v>
      </c>
      <c r="Q47" s="45">
        <v>75.489999999999995</v>
      </c>
      <c r="R47" s="45">
        <v>65.3</v>
      </c>
      <c r="S47" s="45">
        <v>62.98</v>
      </c>
      <c r="T47" s="45">
        <v>59.99</v>
      </c>
      <c r="U47" s="45">
        <f t="shared" si="0"/>
        <v>905.65</v>
      </c>
    </row>
    <row r="48" spans="1:21" x14ac:dyDescent="0.2">
      <c r="A48" s="45">
        <v>152</v>
      </c>
      <c r="B48" s="45">
        <v>1</v>
      </c>
      <c r="C48" s="45">
        <v>109.94</v>
      </c>
      <c r="D48" s="45">
        <v>0</v>
      </c>
      <c r="E48" s="45">
        <v>87.72</v>
      </c>
      <c r="F48" s="45">
        <v>0</v>
      </c>
      <c r="G48" s="45">
        <v>0</v>
      </c>
      <c r="H48" s="45">
        <v>495.46</v>
      </c>
      <c r="I48" s="45">
        <v>539.48</v>
      </c>
      <c r="J48" s="45">
        <v>632.29999999999995</v>
      </c>
      <c r="K48" s="45">
        <v>579.14</v>
      </c>
      <c r="L48" s="45">
        <v>552.45000000000005</v>
      </c>
      <c r="M48" s="45">
        <v>570.92999999999995</v>
      </c>
      <c r="N48" s="45">
        <v>533.54999999999995</v>
      </c>
      <c r="O48" s="45">
        <v>488.89</v>
      </c>
      <c r="P48" s="45">
        <v>509.02</v>
      </c>
      <c r="Q48" s="45">
        <v>506.24</v>
      </c>
      <c r="R48" s="45">
        <v>478.34</v>
      </c>
      <c r="S48" s="45">
        <v>493</v>
      </c>
      <c r="T48" s="45">
        <v>448.48</v>
      </c>
      <c r="U48" s="45">
        <f t="shared" si="0"/>
        <v>7024.9399999999987</v>
      </c>
    </row>
    <row r="49" spans="1:21" x14ac:dyDescent="0.2">
      <c r="A49" s="45">
        <v>162</v>
      </c>
      <c r="B49" s="45">
        <v>1</v>
      </c>
      <c r="C49" s="45">
        <v>11.06</v>
      </c>
      <c r="D49" s="45">
        <v>12.95</v>
      </c>
      <c r="E49" s="45">
        <v>9.59</v>
      </c>
      <c r="F49" s="45">
        <v>0</v>
      </c>
      <c r="G49" s="45">
        <v>0</v>
      </c>
      <c r="H49" s="45">
        <v>58.47</v>
      </c>
      <c r="I49" s="45">
        <v>80.02</v>
      </c>
      <c r="J49" s="45">
        <v>71.459999999999994</v>
      </c>
      <c r="K49" s="45">
        <v>88.31</v>
      </c>
      <c r="L49" s="45">
        <v>65.62</v>
      </c>
      <c r="M49" s="45">
        <v>95.67</v>
      </c>
      <c r="N49" s="45">
        <v>78.81</v>
      </c>
      <c r="O49" s="45">
        <v>85.43</v>
      </c>
      <c r="P49" s="45">
        <v>74.56</v>
      </c>
      <c r="Q49" s="45">
        <v>77.2</v>
      </c>
      <c r="R49" s="45">
        <v>60.27</v>
      </c>
      <c r="S49" s="45">
        <v>78.73</v>
      </c>
      <c r="T49" s="45">
        <v>71.44</v>
      </c>
      <c r="U49" s="45">
        <f t="shared" si="0"/>
        <v>1019.5900000000001</v>
      </c>
    </row>
    <row r="50" spans="1:21" x14ac:dyDescent="0.2">
      <c r="A50" s="45">
        <v>166</v>
      </c>
      <c r="B50" s="45">
        <v>1</v>
      </c>
      <c r="C50" s="45">
        <v>7.22</v>
      </c>
      <c r="D50" s="45">
        <v>13.72</v>
      </c>
      <c r="E50" s="45">
        <v>9.6300000000000008</v>
      </c>
      <c r="F50" s="45">
        <v>0</v>
      </c>
      <c r="G50" s="45">
        <v>0</v>
      </c>
      <c r="H50" s="45">
        <v>36.43</v>
      </c>
      <c r="I50" s="45">
        <v>54.78</v>
      </c>
      <c r="J50" s="45">
        <v>42.68</v>
      </c>
      <c r="K50" s="45">
        <v>35.99</v>
      </c>
      <c r="L50" s="45">
        <v>47.74</v>
      </c>
      <c r="M50" s="45">
        <v>46.85</v>
      </c>
      <c r="N50" s="45">
        <v>53.02</v>
      </c>
      <c r="O50" s="45">
        <v>44.13</v>
      </c>
      <c r="P50" s="45">
        <v>39.14</v>
      </c>
      <c r="Q50" s="45">
        <v>45.25</v>
      </c>
      <c r="R50" s="45">
        <v>45.93</v>
      </c>
      <c r="S50" s="45">
        <v>46.71</v>
      </c>
      <c r="T50" s="45">
        <v>52.95</v>
      </c>
      <c r="U50" s="45">
        <f t="shared" si="0"/>
        <v>622.17000000000007</v>
      </c>
    </row>
    <row r="51" spans="1:21" x14ac:dyDescent="0.2">
      <c r="A51" s="45">
        <v>173</v>
      </c>
      <c r="B51" s="45">
        <v>1</v>
      </c>
      <c r="C51" s="45">
        <v>4.84</v>
      </c>
      <c r="D51" s="45">
        <v>0</v>
      </c>
      <c r="E51" s="45">
        <v>10.78</v>
      </c>
      <c r="F51" s="45">
        <v>0</v>
      </c>
      <c r="G51" s="45">
        <v>0</v>
      </c>
      <c r="H51" s="45">
        <v>40.92</v>
      </c>
      <c r="I51" s="45">
        <v>26.6</v>
      </c>
      <c r="J51" s="45">
        <v>33.74</v>
      </c>
      <c r="K51" s="45">
        <v>25.7</v>
      </c>
      <c r="L51" s="45">
        <v>34.130000000000003</v>
      </c>
      <c r="M51" s="45">
        <v>38.770000000000003</v>
      </c>
      <c r="N51" s="45">
        <v>32.4</v>
      </c>
      <c r="O51" s="45">
        <v>38.31</v>
      </c>
      <c r="P51" s="45">
        <v>43.12</v>
      </c>
      <c r="Q51" s="45">
        <v>36.04</v>
      </c>
      <c r="R51" s="45">
        <v>46.22</v>
      </c>
      <c r="S51" s="45">
        <v>42.88</v>
      </c>
      <c r="T51" s="45">
        <v>39.979999999999997</v>
      </c>
      <c r="U51" s="45">
        <f t="shared" si="0"/>
        <v>494.43000000000006</v>
      </c>
    </row>
    <row r="52" spans="1:21" x14ac:dyDescent="0.2">
      <c r="A52" s="45">
        <v>177</v>
      </c>
      <c r="B52" s="45">
        <v>1</v>
      </c>
      <c r="C52" s="45">
        <v>6.96</v>
      </c>
      <c r="D52" s="45">
        <v>0.19</v>
      </c>
      <c r="E52" s="45">
        <v>11.8</v>
      </c>
      <c r="F52" s="45">
        <v>0</v>
      </c>
      <c r="G52" s="45">
        <v>0</v>
      </c>
      <c r="H52" s="45">
        <v>62.03</v>
      </c>
      <c r="I52" s="45">
        <v>84.84</v>
      </c>
      <c r="J52" s="45">
        <v>76.69</v>
      </c>
      <c r="K52" s="45">
        <v>70.010000000000005</v>
      </c>
      <c r="L52" s="45">
        <v>90.66</v>
      </c>
      <c r="M52" s="45">
        <v>92.81</v>
      </c>
      <c r="N52" s="45">
        <v>76.23</v>
      </c>
      <c r="O52" s="45">
        <v>76.400000000000006</v>
      </c>
      <c r="P52" s="45">
        <v>87.7</v>
      </c>
      <c r="Q52" s="45">
        <v>80.77</v>
      </c>
      <c r="R52" s="45">
        <v>78.069999999999993</v>
      </c>
      <c r="S52" s="45">
        <v>83.5</v>
      </c>
      <c r="T52" s="45">
        <v>63.01</v>
      </c>
      <c r="U52" s="45">
        <f t="shared" si="0"/>
        <v>1041.6699999999998</v>
      </c>
    </row>
    <row r="53" spans="1:21" x14ac:dyDescent="0.2">
      <c r="A53" s="45">
        <v>181</v>
      </c>
      <c r="B53" s="45">
        <v>1</v>
      </c>
      <c r="C53" s="45">
        <v>121.48</v>
      </c>
      <c r="D53" s="45">
        <v>0</v>
      </c>
      <c r="E53" s="45">
        <v>108.32</v>
      </c>
      <c r="F53" s="45">
        <v>0.76</v>
      </c>
      <c r="G53" s="45">
        <v>0</v>
      </c>
      <c r="H53" s="45">
        <v>409</v>
      </c>
      <c r="I53" s="45">
        <v>489.65</v>
      </c>
      <c r="J53" s="45">
        <v>501.91</v>
      </c>
      <c r="K53" s="45">
        <v>527.13</v>
      </c>
      <c r="L53" s="45">
        <v>535.44000000000005</v>
      </c>
      <c r="M53" s="45">
        <v>514.85</v>
      </c>
      <c r="N53" s="45">
        <v>534.49</v>
      </c>
      <c r="O53" s="45">
        <v>541.65</v>
      </c>
      <c r="P53" s="45">
        <v>516.87</v>
      </c>
      <c r="Q53" s="45">
        <v>529</v>
      </c>
      <c r="R53" s="45">
        <v>560.61</v>
      </c>
      <c r="S53" s="45">
        <v>501.62</v>
      </c>
      <c r="T53" s="45">
        <v>484.01</v>
      </c>
      <c r="U53" s="45">
        <f t="shared" si="0"/>
        <v>6876.7899999999991</v>
      </c>
    </row>
    <row r="54" spans="1:21" x14ac:dyDescent="0.2">
      <c r="A54" s="45">
        <v>182</v>
      </c>
      <c r="B54" s="45">
        <v>1</v>
      </c>
      <c r="C54" s="45">
        <v>25.67</v>
      </c>
      <c r="D54" s="45">
        <v>0.6</v>
      </c>
      <c r="E54" s="45">
        <v>6.16</v>
      </c>
      <c r="F54" s="45">
        <v>0</v>
      </c>
      <c r="G54" s="45">
        <v>0</v>
      </c>
      <c r="H54" s="45">
        <v>67.66</v>
      </c>
      <c r="I54" s="45">
        <v>85.9</v>
      </c>
      <c r="J54" s="45">
        <v>75.28</v>
      </c>
      <c r="K54" s="45">
        <v>98.81</v>
      </c>
      <c r="L54" s="45">
        <v>94.8</v>
      </c>
      <c r="M54" s="45">
        <v>97.72</v>
      </c>
      <c r="N54" s="45">
        <v>102.27</v>
      </c>
      <c r="O54" s="45">
        <v>101.32</v>
      </c>
      <c r="P54" s="45">
        <v>103.22</v>
      </c>
      <c r="Q54" s="45">
        <v>108.96</v>
      </c>
      <c r="R54" s="45">
        <v>98.4</v>
      </c>
      <c r="S54" s="45">
        <v>98.91</v>
      </c>
      <c r="T54" s="45">
        <v>109.08</v>
      </c>
      <c r="U54" s="45">
        <f t="shared" si="0"/>
        <v>1274.7600000000002</v>
      </c>
    </row>
    <row r="55" spans="1:21" x14ac:dyDescent="0.2">
      <c r="A55" s="45">
        <v>186</v>
      </c>
      <c r="B55" s="45">
        <v>1</v>
      </c>
      <c r="C55" s="45">
        <v>10.88</v>
      </c>
      <c r="D55" s="45">
        <v>1.95</v>
      </c>
      <c r="E55" s="45">
        <v>14.86</v>
      </c>
      <c r="F55" s="45">
        <v>0</v>
      </c>
      <c r="G55" s="45">
        <v>0</v>
      </c>
      <c r="H55" s="45">
        <v>90.78</v>
      </c>
      <c r="I55" s="45">
        <v>105.73</v>
      </c>
      <c r="J55" s="45">
        <v>124.09</v>
      </c>
      <c r="K55" s="45">
        <v>112.25</v>
      </c>
      <c r="L55" s="45">
        <v>116.75</v>
      </c>
      <c r="M55" s="45">
        <v>118.15</v>
      </c>
      <c r="N55" s="45">
        <v>134.69</v>
      </c>
      <c r="O55" s="45">
        <v>130.16999999999999</v>
      </c>
      <c r="P55" s="45">
        <v>124.91</v>
      </c>
      <c r="Q55" s="45">
        <v>129.16</v>
      </c>
      <c r="R55" s="45">
        <v>117.92</v>
      </c>
      <c r="S55" s="45">
        <v>115.36</v>
      </c>
      <c r="T55" s="45">
        <v>114.26</v>
      </c>
      <c r="U55" s="45">
        <f t="shared" si="0"/>
        <v>1561.9099999999999</v>
      </c>
    </row>
    <row r="56" spans="1:21" x14ac:dyDescent="0.2">
      <c r="A56" s="45">
        <v>191</v>
      </c>
      <c r="B56" s="45">
        <v>1</v>
      </c>
      <c r="C56" s="45">
        <v>147.93</v>
      </c>
      <c r="D56" s="45">
        <v>91.96</v>
      </c>
      <c r="E56" s="45">
        <v>96.66</v>
      </c>
      <c r="F56" s="45">
        <v>0.89</v>
      </c>
      <c r="G56" s="45">
        <v>0</v>
      </c>
      <c r="H56" s="45">
        <v>720.6</v>
      </c>
      <c r="I56" s="45">
        <v>766.89</v>
      </c>
      <c r="J56" s="45">
        <v>797.92</v>
      </c>
      <c r="K56" s="45">
        <v>826.34</v>
      </c>
      <c r="L56" s="45">
        <v>765.79</v>
      </c>
      <c r="M56" s="45">
        <v>841.39</v>
      </c>
      <c r="N56" s="45">
        <v>744.56</v>
      </c>
      <c r="O56" s="45">
        <v>810.1</v>
      </c>
      <c r="P56" s="45">
        <v>754.62</v>
      </c>
      <c r="Q56" s="45">
        <v>785.56</v>
      </c>
      <c r="R56" s="45">
        <v>765.24</v>
      </c>
      <c r="S56" s="45">
        <v>785.42</v>
      </c>
      <c r="T56" s="45">
        <v>863.15</v>
      </c>
      <c r="U56" s="45">
        <f t="shared" si="0"/>
        <v>10565.02</v>
      </c>
    </row>
    <row r="57" spans="1:21" x14ac:dyDescent="0.2">
      <c r="A57" s="45">
        <v>192</v>
      </c>
      <c r="B57" s="45">
        <v>1</v>
      </c>
      <c r="C57" s="45">
        <v>81.89</v>
      </c>
      <c r="D57" s="45">
        <v>0</v>
      </c>
      <c r="E57" s="45">
        <v>75.040000000000006</v>
      </c>
      <c r="F57" s="45">
        <v>0</v>
      </c>
      <c r="G57" s="45">
        <v>0</v>
      </c>
      <c r="H57" s="45">
        <v>445.84</v>
      </c>
      <c r="I57" s="45">
        <v>545.04999999999995</v>
      </c>
      <c r="J57" s="45">
        <v>557.02</v>
      </c>
      <c r="K57" s="45">
        <v>585.73</v>
      </c>
      <c r="L57" s="45">
        <v>599.34</v>
      </c>
      <c r="M57" s="45">
        <v>605.22</v>
      </c>
      <c r="N57" s="45">
        <v>639.17999999999995</v>
      </c>
      <c r="O57" s="45">
        <v>577.53</v>
      </c>
      <c r="P57" s="45">
        <v>614.89</v>
      </c>
      <c r="Q57" s="45">
        <v>618.02</v>
      </c>
      <c r="R57" s="45">
        <v>602.35</v>
      </c>
      <c r="S57" s="45">
        <v>593.79</v>
      </c>
      <c r="T57" s="45">
        <v>501.46</v>
      </c>
      <c r="U57" s="45">
        <f t="shared" si="0"/>
        <v>7642.35</v>
      </c>
    </row>
    <row r="58" spans="1:21" x14ac:dyDescent="0.2">
      <c r="A58" s="45">
        <v>194</v>
      </c>
      <c r="B58" s="45">
        <v>1</v>
      </c>
      <c r="C58" s="45">
        <v>94.39</v>
      </c>
      <c r="D58" s="45">
        <v>2.11</v>
      </c>
      <c r="E58" s="45">
        <v>98.29</v>
      </c>
      <c r="F58" s="45">
        <v>0</v>
      </c>
      <c r="G58" s="45">
        <v>0</v>
      </c>
      <c r="H58" s="45">
        <v>652.46</v>
      </c>
      <c r="I58" s="45">
        <v>672.45</v>
      </c>
      <c r="J58" s="45">
        <v>750.91</v>
      </c>
      <c r="K58" s="45">
        <v>776.91</v>
      </c>
      <c r="L58" s="45">
        <v>793.35</v>
      </c>
      <c r="M58" s="45">
        <v>823.86</v>
      </c>
      <c r="N58" s="45">
        <v>909.74</v>
      </c>
      <c r="O58" s="45">
        <v>850.23</v>
      </c>
      <c r="P58" s="45">
        <v>879</v>
      </c>
      <c r="Q58" s="45">
        <v>903.23</v>
      </c>
      <c r="R58" s="45">
        <v>927.51</v>
      </c>
      <c r="S58" s="45">
        <v>864.48</v>
      </c>
      <c r="T58" s="45">
        <v>939.62</v>
      </c>
      <c r="U58" s="45">
        <f t="shared" si="0"/>
        <v>10938.539999999999</v>
      </c>
    </row>
    <row r="59" spans="1:21" x14ac:dyDescent="0.2">
      <c r="A59" s="45">
        <v>195</v>
      </c>
      <c r="B59" s="45">
        <v>1</v>
      </c>
      <c r="C59" s="45">
        <v>2.21</v>
      </c>
      <c r="D59" s="45">
        <v>0</v>
      </c>
      <c r="E59" s="45">
        <v>2.81</v>
      </c>
      <c r="F59" s="45">
        <v>0</v>
      </c>
      <c r="G59" s="45">
        <v>0</v>
      </c>
      <c r="H59" s="45">
        <v>21.33</v>
      </c>
      <c r="I59" s="45">
        <v>33.01</v>
      </c>
      <c r="J59" s="45">
        <v>22.66</v>
      </c>
      <c r="K59" s="45">
        <v>38.04</v>
      </c>
      <c r="L59" s="45">
        <v>26.18</v>
      </c>
      <c r="M59" s="45">
        <v>38.92</v>
      </c>
      <c r="N59" s="45">
        <v>34.79</v>
      </c>
      <c r="O59" s="45">
        <v>35</v>
      </c>
      <c r="P59" s="45">
        <v>33.67</v>
      </c>
      <c r="Q59" s="45">
        <v>42.41</v>
      </c>
      <c r="R59" s="45">
        <v>33.14</v>
      </c>
      <c r="S59" s="45">
        <v>25.37</v>
      </c>
      <c r="T59" s="45">
        <v>26.45</v>
      </c>
      <c r="U59" s="45">
        <f t="shared" si="0"/>
        <v>415.98999999999995</v>
      </c>
    </row>
    <row r="60" spans="1:21" x14ac:dyDescent="0.2">
      <c r="A60" s="45">
        <v>196</v>
      </c>
      <c r="B60" s="45">
        <v>1</v>
      </c>
      <c r="C60" s="45">
        <v>268.81</v>
      </c>
      <c r="D60" s="45">
        <v>39.6</v>
      </c>
      <c r="E60" s="45">
        <v>249.61</v>
      </c>
      <c r="F60" s="45">
        <v>1.81</v>
      </c>
      <c r="G60" s="45">
        <v>0</v>
      </c>
      <c r="H60" s="45">
        <v>1780.33</v>
      </c>
      <c r="I60" s="45">
        <v>1974.9</v>
      </c>
      <c r="J60" s="45">
        <v>2043.71</v>
      </c>
      <c r="K60" s="45">
        <v>2079.9699999999998</v>
      </c>
      <c r="L60" s="45">
        <v>2067.27</v>
      </c>
      <c r="M60" s="45">
        <v>2167.25</v>
      </c>
      <c r="N60" s="45">
        <v>2180.11</v>
      </c>
      <c r="O60" s="45">
        <v>2136.44</v>
      </c>
      <c r="P60" s="45">
        <v>2068.5100000000002</v>
      </c>
      <c r="Q60" s="45">
        <v>2175.9499999999998</v>
      </c>
      <c r="R60" s="45">
        <v>2008.22</v>
      </c>
      <c r="S60" s="45">
        <v>2098.4899999999998</v>
      </c>
      <c r="T60" s="45">
        <v>2164.19</v>
      </c>
      <c r="U60" s="45">
        <f t="shared" si="0"/>
        <v>27505.170000000002</v>
      </c>
    </row>
    <row r="61" spans="1:21" x14ac:dyDescent="0.2">
      <c r="A61" s="45">
        <v>197</v>
      </c>
      <c r="B61" s="45">
        <v>1</v>
      </c>
      <c r="C61" s="45">
        <v>65.510000000000005</v>
      </c>
      <c r="D61" s="45">
        <v>11.83</v>
      </c>
      <c r="E61" s="45">
        <v>64.02</v>
      </c>
      <c r="F61" s="45">
        <v>0</v>
      </c>
      <c r="G61" s="45">
        <v>0</v>
      </c>
      <c r="H61" s="45">
        <v>378.85</v>
      </c>
      <c r="I61" s="45">
        <v>415.26</v>
      </c>
      <c r="J61" s="45">
        <v>392.78</v>
      </c>
      <c r="K61" s="45">
        <v>434.32</v>
      </c>
      <c r="L61" s="45">
        <v>410.99</v>
      </c>
      <c r="M61" s="45">
        <v>416.97</v>
      </c>
      <c r="N61" s="45">
        <v>383.46</v>
      </c>
      <c r="O61" s="45">
        <v>347.61</v>
      </c>
      <c r="P61" s="45">
        <v>397</v>
      </c>
      <c r="Q61" s="45">
        <v>394.24</v>
      </c>
      <c r="R61" s="45">
        <v>367.74</v>
      </c>
      <c r="S61" s="45">
        <v>337.84</v>
      </c>
      <c r="T61" s="45">
        <v>370.5</v>
      </c>
      <c r="U61" s="45">
        <f t="shared" si="0"/>
        <v>5188.92</v>
      </c>
    </row>
    <row r="62" spans="1:21" x14ac:dyDescent="0.2">
      <c r="A62" s="45">
        <v>199</v>
      </c>
      <c r="B62" s="45">
        <v>1</v>
      </c>
      <c r="C62" s="45">
        <v>37.950000000000003</v>
      </c>
      <c r="D62" s="45">
        <v>35.549999999999997</v>
      </c>
      <c r="E62" s="45">
        <v>30.52</v>
      </c>
      <c r="F62" s="45">
        <v>1.48</v>
      </c>
      <c r="G62" s="45">
        <v>0</v>
      </c>
      <c r="H62" s="45">
        <v>250.31</v>
      </c>
      <c r="I62" s="45">
        <v>294.77999999999997</v>
      </c>
      <c r="J62" s="45">
        <v>285.89999999999998</v>
      </c>
      <c r="K62" s="45">
        <v>336.73</v>
      </c>
      <c r="L62" s="45">
        <v>308.79000000000002</v>
      </c>
      <c r="M62" s="45">
        <v>300.29000000000002</v>
      </c>
      <c r="N62" s="45">
        <v>327.19</v>
      </c>
      <c r="O62" s="45">
        <v>296.58</v>
      </c>
      <c r="P62" s="45">
        <v>347.59</v>
      </c>
      <c r="Q62" s="45">
        <v>310.69</v>
      </c>
      <c r="R62" s="45">
        <v>317</v>
      </c>
      <c r="S62" s="45">
        <v>324.3</v>
      </c>
      <c r="T62" s="45">
        <v>324.61</v>
      </c>
      <c r="U62" s="45">
        <f t="shared" si="0"/>
        <v>4130.26</v>
      </c>
    </row>
    <row r="63" spans="1:21" x14ac:dyDescent="0.2">
      <c r="A63" s="45">
        <v>200</v>
      </c>
      <c r="B63" s="45">
        <v>1</v>
      </c>
      <c r="C63" s="45">
        <v>37.08</v>
      </c>
      <c r="D63" s="45">
        <v>0</v>
      </c>
      <c r="E63" s="45">
        <v>36.85</v>
      </c>
      <c r="F63" s="45">
        <v>1</v>
      </c>
      <c r="G63" s="45">
        <v>0</v>
      </c>
      <c r="H63" s="45">
        <v>277.22000000000003</v>
      </c>
      <c r="I63" s="45">
        <v>318.2</v>
      </c>
      <c r="J63" s="45">
        <v>307.45999999999998</v>
      </c>
      <c r="K63" s="45">
        <v>333.89</v>
      </c>
      <c r="L63" s="45">
        <v>358.83</v>
      </c>
      <c r="M63" s="45">
        <v>339.19</v>
      </c>
      <c r="N63" s="45">
        <v>377.08</v>
      </c>
      <c r="O63" s="45">
        <v>340.53</v>
      </c>
      <c r="P63" s="45">
        <v>390.47</v>
      </c>
      <c r="Q63" s="45">
        <v>407.99</v>
      </c>
      <c r="R63" s="45">
        <v>388</v>
      </c>
      <c r="S63" s="45">
        <v>385.64</v>
      </c>
      <c r="T63" s="45">
        <v>362.59</v>
      </c>
      <c r="U63" s="45">
        <f t="shared" si="0"/>
        <v>4662.0200000000004</v>
      </c>
    </row>
    <row r="64" spans="1:21" x14ac:dyDescent="0.2">
      <c r="A64" s="45">
        <v>203</v>
      </c>
      <c r="B64" s="45">
        <v>1</v>
      </c>
      <c r="C64" s="45">
        <v>6.74</v>
      </c>
      <c r="D64" s="45">
        <v>0</v>
      </c>
      <c r="E64" s="45">
        <v>9.8000000000000007</v>
      </c>
      <c r="F64" s="45">
        <v>0</v>
      </c>
      <c r="G64" s="45">
        <v>0</v>
      </c>
      <c r="H64" s="45">
        <v>53.39</v>
      </c>
      <c r="I64" s="45">
        <v>53.11</v>
      </c>
      <c r="J64" s="45">
        <v>52.95</v>
      </c>
      <c r="K64" s="45">
        <v>51.95</v>
      </c>
      <c r="L64" s="45">
        <v>67.55</v>
      </c>
      <c r="M64" s="45">
        <v>58.71</v>
      </c>
      <c r="N64" s="45">
        <v>56.65</v>
      </c>
      <c r="O64" s="45">
        <v>60.07</v>
      </c>
      <c r="P64" s="45">
        <v>60.68</v>
      </c>
      <c r="Q64" s="45">
        <v>52.33</v>
      </c>
      <c r="R64" s="45">
        <v>64.37</v>
      </c>
      <c r="S64" s="45">
        <v>74.81</v>
      </c>
      <c r="T64" s="45">
        <v>63.01</v>
      </c>
      <c r="U64" s="45">
        <f t="shared" si="0"/>
        <v>786.11999999999989</v>
      </c>
    </row>
    <row r="65" spans="1:21" x14ac:dyDescent="0.2">
      <c r="A65" s="45">
        <v>204</v>
      </c>
      <c r="B65" s="45">
        <v>1</v>
      </c>
      <c r="C65" s="45">
        <v>26.47</v>
      </c>
      <c r="D65" s="45">
        <v>0</v>
      </c>
      <c r="E65" s="45">
        <v>16.920000000000002</v>
      </c>
      <c r="F65" s="45">
        <v>0</v>
      </c>
      <c r="G65" s="45">
        <v>0</v>
      </c>
      <c r="H65" s="45">
        <v>131.41</v>
      </c>
      <c r="I65" s="45">
        <v>171.86</v>
      </c>
      <c r="J65" s="45">
        <v>149.36000000000001</v>
      </c>
      <c r="K65" s="45">
        <v>158.97</v>
      </c>
      <c r="L65" s="45">
        <v>174.72</v>
      </c>
      <c r="M65" s="45">
        <v>152.18</v>
      </c>
      <c r="N65" s="45">
        <v>163.32</v>
      </c>
      <c r="O65" s="45">
        <v>167.77</v>
      </c>
      <c r="P65" s="45">
        <v>163.63</v>
      </c>
      <c r="Q65" s="45">
        <v>155.80000000000001</v>
      </c>
      <c r="R65" s="45">
        <v>172.79</v>
      </c>
      <c r="S65" s="45">
        <v>164.03</v>
      </c>
      <c r="T65" s="45">
        <v>150.76</v>
      </c>
      <c r="U65" s="45">
        <f t="shared" si="0"/>
        <v>2119.9899999999998</v>
      </c>
    </row>
    <row r="66" spans="1:21" x14ac:dyDescent="0.2">
      <c r="A66" s="45">
        <v>206</v>
      </c>
      <c r="B66" s="45">
        <v>1</v>
      </c>
      <c r="C66" s="45">
        <v>63.35</v>
      </c>
      <c r="D66" s="45">
        <v>0</v>
      </c>
      <c r="E66" s="45">
        <v>57.17</v>
      </c>
      <c r="F66" s="45">
        <v>0</v>
      </c>
      <c r="G66" s="45">
        <v>0</v>
      </c>
      <c r="H66" s="45">
        <v>254.08</v>
      </c>
      <c r="I66" s="45">
        <v>296.93</v>
      </c>
      <c r="J66" s="45">
        <v>322.63</v>
      </c>
      <c r="K66" s="45">
        <v>296.97000000000003</v>
      </c>
      <c r="L66" s="45">
        <v>325.35000000000002</v>
      </c>
      <c r="M66" s="45">
        <v>328.86</v>
      </c>
      <c r="N66" s="45">
        <v>332.72</v>
      </c>
      <c r="O66" s="45">
        <v>336.76</v>
      </c>
      <c r="P66" s="45">
        <v>362.13</v>
      </c>
      <c r="Q66" s="45">
        <v>332.21</v>
      </c>
      <c r="R66" s="45">
        <v>331.83</v>
      </c>
      <c r="S66" s="45">
        <v>312.31</v>
      </c>
      <c r="T66" s="45">
        <v>331.6</v>
      </c>
      <c r="U66" s="45">
        <f t="shared" si="0"/>
        <v>4284.9000000000005</v>
      </c>
    </row>
    <row r="67" spans="1:21" x14ac:dyDescent="0.2">
      <c r="A67" s="45">
        <v>213</v>
      </c>
      <c r="B67" s="45">
        <v>1</v>
      </c>
      <c r="C67" s="45">
        <v>8.86</v>
      </c>
      <c r="D67" s="45">
        <v>0</v>
      </c>
      <c r="E67" s="45">
        <v>0.1</v>
      </c>
      <c r="F67" s="45">
        <v>0</v>
      </c>
      <c r="G67" s="45">
        <v>0</v>
      </c>
      <c r="H67" s="45">
        <v>30.55</v>
      </c>
      <c r="I67" s="45">
        <v>45.3</v>
      </c>
      <c r="J67" s="45">
        <v>44.27</v>
      </c>
      <c r="K67" s="45">
        <v>44.91</v>
      </c>
      <c r="L67" s="45">
        <v>41.65</v>
      </c>
      <c r="M67" s="45">
        <v>53.33</v>
      </c>
      <c r="N67" s="45">
        <v>46.34</v>
      </c>
      <c r="O67" s="45">
        <v>62.09</v>
      </c>
      <c r="P67" s="45">
        <v>50.93</v>
      </c>
      <c r="Q67" s="45">
        <v>58.14</v>
      </c>
      <c r="R67" s="45">
        <v>46.5</v>
      </c>
      <c r="S67" s="45">
        <v>45.45</v>
      </c>
      <c r="T67" s="45">
        <v>46.32</v>
      </c>
      <c r="U67" s="45">
        <f t="shared" ref="U67:U130" si="1">SUM(C67:T67)</f>
        <v>624.74000000000012</v>
      </c>
    </row>
    <row r="68" spans="1:21" x14ac:dyDescent="0.2">
      <c r="A68" s="45">
        <v>227</v>
      </c>
      <c r="B68" s="45">
        <v>1</v>
      </c>
      <c r="C68" s="45">
        <v>8.8699999999999992</v>
      </c>
      <c r="D68" s="45">
        <v>0</v>
      </c>
      <c r="E68" s="45">
        <v>7.83</v>
      </c>
      <c r="F68" s="45">
        <v>0</v>
      </c>
      <c r="G68" s="45">
        <v>0</v>
      </c>
      <c r="H68" s="45">
        <v>58.11</v>
      </c>
      <c r="I68" s="45">
        <v>76.760000000000005</v>
      </c>
      <c r="J68" s="45">
        <v>60.05</v>
      </c>
      <c r="K68" s="45">
        <v>60.35</v>
      </c>
      <c r="L68" s="45">
        <v>72.67</v>
      </c>
      <c r="M68" s="45">
        <v>84.59</v>
      </c>
      <c r="N68" s="45">
        <v>69.150000000000006</v>
      </c>
      <c r="O68" s="45">
        <v>76.08</v>
      </c>
      <c r="P68" s="45">
        <v>68.41</v>
      </c>
      <c r="Q68" s="45">
        <v>60.15</v>
      </c>
      <c r="R68" s="45">
        <v>74.209999999999994</v>
      </c>
      <c r="S68" s="45">
        <v>60.14</v>
      </c>
      <c r="T68" s="45">
        <v>59.19</v>
      </c>
      <c r="U68" s="45">
        <f t="shared" si="1"/>
        <v>896.56</v>
      </c>
    </row>
    <row r="69" spans="1:21" x14ac:dyDescent="0.2">
      <c r="A69" s="45">
        <v>229</v>
      </c>
      <c r="B69" s="45">
        <v>1</v>
      </c>
      <c r="C69" s="45">
        <v>7.06</v>
      </c>
      <c r="D69" s="45">
        <v>0</v>
      </c>
      <c r="E69" s="45">
        <v>1</v>
      </c>
      <c r="F69" s="45">
        <v>0</v>
      </c>
      <c r="G69" s="45">
        <v>0</v>
      </c>
      <c r="H69" s="45">
        <v>22.06</v>
      </c>
      <c r="I69" s="45">
        <v>20.6</v>
      </c>
      <c r="J69" s="45">
        <v>18</v>
      </c>
      <c r="K69" s="45">
        <v>10.99</v>
      </c>
      <c r="L69" s="45">
        <v>15.99</v>
      </c>
      <c r="M69" s="45">
        <v>18.989999999999998</v>
      </c>
      <c r="N69" s="45">
        <v>19.579999999999998</v>
      </c>
      <c r="O69" s="45">
        <v>22.39</v>
      </c>
      <c r="P69" s="45">
        <v>21</v>
      </c>
      <c r="Q69" s="45">
        <v>30.01</v>
      </c>
      <c r="R69" s="45">
        <v>12</v>
      </c>
      <c r="S69" s="45">
        <v>18.82</v>
      </c>
      <c r="T69" s="45">
        <v>17</v>
      </c>
      <c r="U69" s="45">
        <f t="shared" si="1"/>
        <v>255.48999999999995</v>
      </c>
    </row>
    <row r="70" spans="1:21" x14ac:dyDescent="0.2">
      <c r="A70" s="45">
        <v>238</v>
      </c>
      <c r="B70" s="45">
        <v>1</v>
      </c>
      <c r="C70" s="45">
        <v>4.4000000000000004</v>
      </c>
      <c r="D70" s="45">
        <v>0</v>
      </c>
      <c r="E70" s="45">
        <v>4.4000000000000004</v>
      </c>
      <c r="F70" s="45">
        <v>0</v>
      </c>
      <c r="G70" s="45">
        <v>0</v>
      </c>
      <c r="H70" s="45">
        <v>25.19</v>
      </c>
      <c r="I70" s="45">
        <v>23.23</v>
      </c>
      <c r="J70" s="45">
        <v>19.84</v>
      </c>
      <c r="K70" s="45">
        <v>18.05</v>
      </c>
      <c r="L70" s="45">
        <v>17</v>
      </c>
      <c r="M70" s="45">
        <v>35.520000000000003</v>
      </c>
      <c r="N70" s="45">
        <v>17</v>
      </c>
      <c r="O70" s="45">
        <v>25.5</v>
      </c>
      <c r="P70" s="45">
        <v>20</v>
      </c>
      <c r="Q70" s="45">
        <v>32.9</v>
      </c>
      <c r="R70" s="45">
        <v>20.67</v>
      </c>
      <c r="S70" s="45">
        <v>19.43</v>
      </c>
      <c r="T70" s="45">
        <v>22.5</v>
      </c>
      <c r="U70" s="45">
        <f t="shared" si="1"/>
        <v>305.63</v>
      </c>
    </row>
    <row r="71" spans="1:21" x14ac:dyDescent="0.2">
      <c r="A71" s="45">
        <v>239</v>
      </c>
      <c r="B71" s="45">
        <v>1</v>
      </c>
      <c r="C71" s="45">
        <v>5.8</v>
      </c>
      <c r="D71" s="45">
        <v>0</v>
      </c>
      <c r="E71" s="45">
        <v>1.79</v>
      </c>
      <c r="F71" s="45">
        <v>0</v>
      </c>
      <c r="G71" s="45">
        <v>0</v>
      </c>
      <c r="H71" s="45">
        <v>36.11</v>
      </c>
      <c r="I71" s="45">
        <v>50.89</v>
      </c>
      <c r="J71" s="45">
        <v>56.02</v>
      </c>
      <c r="K71" s="45">
        <v>60.81</v>
      </c>
      <c r="L71" s="45">
        <v>67.73</v>
      </c>
      <c r="M71" s="45">
        <v>53.13</v>
      </c>
      <c r="N71" s="45">
        <v>50.53</v>
      </c>
      <c r="O71" s="45">
        <v>52.42</v>
      </c>
      <c r="P71" s="45">
        <v>47.23</v>
      </c>
      <c r="Q71" s="45">
        <v>46.44</v>
      </c>
      <c r="R71" s="45">
        <v>53.45</v>
      </c>
      <c r="S71" s="45">
        <v>49.45</v>
      </c>
      <c r="T71" s="45">
        <v>46.54</v>
      </c>
      <c r="U71" s="45">
        <f t="shared" si="1"/>
        <v>678.34000000000015</v>
      </c>
    </row>
    <row r="72" spans="1:21" x14ac:dyDescent="0.2">
      <c r="A72" s="45">
        <v>241</v>
      </c>
      <c r="B72" s="45">
        <v>1</v>
      </c>
      <c r="C72" s="45">
        <v>54.83</v>
      </c>
      <c r="D72" s="45">
        <v>45.08</v>
      </c>
      <c r="E72" s="45">
        <v>46.61</v>
      </c>
      <c r="F72" s="45">
        <v>0</v>
      </c>
      <c r="G72" s="45">
        <v>0</v>
      </c>
      <c r="H72" s="45">
        <v>215.04</v>
      </c>
      <c r="I72" s="45">
        <v>261.88</v>
      </c>
      <c r="J72" s="45">
        <v>279.91000000000003</v>
      </c>
      <c r="K72" s="45">
        <v>273.27999999999997</v>
      </c>
      <c r="L72" s="45">
        <v>284.19</v>
      </c>
      <c r="M72" s="45">
        <v>283.08</v>
      </c>
      <c r="N72" s="45">
        <v>244.28</v>
      </c>
      <c r="O72" s="45">
        <v>281.02999999999997</v>
      </c>
      <c r="P72" s="45">
        <v>308.27999999999997</v>
      </c>
      <c r="Q72" s="45">
        <v>274.16000000000003</v>
      </c>
      <c r="R72" s="45">
        <v>286.12</v>
      </c>
      <c r="S72" s="45">
        <v>271.55</v>
      </c>
      <c r="T72" s="45">
        <v>268.86</v>
      </c>
      <c r="U72" s="45">
        <f t="shared" si="1"/>
        <v>3678.18</v>
      </c>
    </row>
    <row r="73" spans="1:21" x14ac:dyDescent="0.2">
      <c r="A73" s="45">
        <v>242</v>
      </c>
      <c r="B73" s="45">
        <v>1</v>
      </c>
      <c r="C73" s="45">
        <v>1.82</v>
      </c>
      <c r="D73" s="45">
        <v>0</v>
      </c>
      <c r="E73" s="45">
        <v>2.19</v>
      </c>
      <c r="F73" s="45">
        <v>0</v>
      </c>
      <c r="G73" s="45">
        <v>0</v>
      </c>
      <c r="H73" s="45">
        <v>14</v>
      </c>
      <c r="I73" s="45">
        <v>19.739999999999998</v>
      </c>
      <c r="J73" s="45">
        <v>18.489999999999998</v>
      </c>
      <c r="K73" s="45">
        <v>19.48</v>
      </c>
      <c r="L73" s="45">
        <v>21.01</v>
      </c>
      <c r="M73" s="45">
        <v>17.420000000000002</v>
      </c>
      <c r="N73" s="45">
        <v>22.18</v>
      </c>
      <c r="O73" s="45">
        <v>18.78</v>
      </c>
      <c r="P73" s="45">
        <v>10.88</v>
      </c>
      <c r="Q73" s="45">
        <v>31.38</v>
      </c>
      <c r="R73" s="45">
        <v>13.97</v>
      </c>
      <c r="S73" s="45">
        <v>16.75</v>
      </c>
      <c r="T73" s="45">
        <v>17.78</v>
      </c>
      <c r="U73" s="45">
        <f t="shared" si="1"/>
        <v>245.87</v>
      </c>
    </row>
    <row r="74" spans="1:21" x14ac:dyDescent="0.2">
      <c r="A74" s="45">
        <v>252</v>
      </c>
      <c r="B74" s="45">
        <v>1</v>
      </c>
      <c r="C74" s="45">
        <v>9.0500000000000007</v>
      </c>
      <c r="D74" s="45">
        <v>0</v>
      </c>
      <c r="E74" s="45">
        <v>7.92</v>
      </c>
      <c r="F74" s="45">
        <v>0</v>
      </c>
      <c r="G74" s="45">
        <v>0</v>
      </c>
      <c r="H74" s="45">
        <v>64.42</v>
      </c>
      <c r="I74" s="45">
        <v>81.92</v>
      </c>
      <c r="J74" s="45">
        <v>92.83</v>
      </c>
      <c r="K74" s="45">
        <v>95.08</v>
      </c>
      <c r="L74" s="45">
        <v>92.75</v>
      </c>
      <c r="M74" s="45">
        <v>83.09</v>
      </c>
      <c r="N74" s="45">
        <v>87.63</v>
      </c>
      <c r="O74" s="45">
        <v>87.2</v>
      </c>
      <c r="P74" s="45">
        <v>95.21</v>
      </c>
      <c r="Q74" s="45">
        <v>105.14</v>
      </c>
      <c r="R74" s="45">
        <v>85.68</v>
      </c>
      <c r="S74" s="45">
        <v>87.21</v>
      </c>
      <c r="T74" s="45">
        <v>80.81</v>
      </c>
      <c r="U74" s="45">
        <f t="shared" si="1"/>
        <v>1155.94</v>
      </c>
    </row>
    <row r="75" spans="1:21" x14ac:dyDescent="0.2">
      <c r="A75" s="45">
        <v>253</v>
      </c>
      <c r="B75" s="45">
        <v>1</v>
      </c>
      <c r="C75" s="45">
        <v>8</v>
      </c>
      <c r="D75" s="45">
        <v>0</v>
      </c>
      <c r="E75" s="45">
        <v>3.03</v>
      </c>
      <c r="F75" s="45">
        <v>0</v>
      </c>
      <c r="G75" s="45">
        <v>0</v>
      </c>
      <c r="H75" s="45">
        <v>41</v>
      </c>
      <c r="I75" s="45">
        <v>47.21</v>
      </c>
      <c r="J75" s="45">
        <v>50.11</v>
      </c>
      <c r="K75" s="45">
        <v>53.51</v>
      </c>
      <c r="L75" s="45">
        <v>46.56</v>
      </c>
      <c r="M75" s="45">
        <v>55.79</v>
      </c>
      <c r="N75" s="45">
        <v>34.799999999999997</v>
      </c>
      <c r="O75" s="45">
        <v>51.09</v>
      </c>
      <c r="P75" s="45">
        <v>44.36</v>
      </c>
      <c r="Q75" s="45">
        <v>51</v>
      </c>
      <c r="R75" s="45">
        <v>32.47</v>
      </c>
      <c r="S75" s="45">
        <v>51.8</v>
      </c>
      <c r="T75" s="45">
        <v>34.21</v>
      </c>
      <c r="U75" s="45">
        <f t="shared" si="1"/>
        <v>604.94000000000005</v>
      </c>
    </row>
    <row r="76" spans="1:21" x14ac:dyDescent="0.2">
      <c r="A76" s="45">
        <v>255</v>
      </c>
      <c r="B76" s="45">
        <v>1</v>
      </c>
      <c r="C76" s="45">
        <v>19.09</v>
      </c>
      <c r="D76" s="45">
        <v>0</v>
      </c>
      <c r="E76" s="45">
        <v>14.08</v>
      </c>
      <c r="F76" s="45">
        <v>0</v>
      </c>
      <c r="G76" s="45">
        <v>0</v>
      </c>
      <c r="H76" s="45">
        <v>97.36</v>
      </c>
      <c r="I76" s="45">
        <v>72.81</v>
      </c>
      <c r="J76" s="45">
        <v>100.79</v>
      </c>
      <c r="K76" s="45">
        <v>80.48</v>
      </c>
      <c r="L76" s="45">
        <v>110.25</v>
      </c>
      <c r="M76" s="45">
        <v>93.27</v>
      </c>
      <c r="N76" s="45">
        <v>88.63</v>
      </c>
      <c r="O76" s="45">
        <v>78.72</v>
      </c>
      <c r="P76" s="45">
        <v>110.11</v>
      </c>
      <c r="Q76" s="45">
        <v>92.53</v>
      </c>
      <c r="R76" s="45">
        <v>86.77</v>
      </c>
      <c r="S76" s="45">
        <v>81.59</v>
      </c>
      <c r="T76" s="45">
        <v>95.24</v>
      </c>
      <c r="U76" s="45">
        <f t="shared" si="1"/>
        <v>1221.72</v>
      </c>
    </row>
    <row r="77" spans="1:21" x14ac:dyDescent="0.2">
      <c r="A77" s="45">
        <v>256</v>
      </c>
      <c r="B77" s="45">
        <v>1</v>
      </c>
      <c r="C77" s="45">
        <v>51.13</v>
      </c>
      <c r="D77" s="45">
        <v>0</v>
      </c>
      <c r="E77" s="45">
        <v>41.6</v>
      </c>
      <c r="F77" s="45">
        <v>0</v>
      </c>
      <c r="G77" s="45">
        <v>0</v>
      </c>
      <c r="H77" s="45">
        <v>187.31</v>
      </c>
      <c r="I77" s="45">
        <v>197.1</v>
      </c>
      <c r="J77" s="45">
        <v>195.52</v>
      </c>
      <c r="K77" s="45">
        <v>212.03</v>
      </c>
      <c r="L77" s="45">
        <v>212.5</v>
      </c>
      <c r="M77" s="45">
        <v>209.73</v>
      </c>
      <c r="N77" s="45">
        <v>247.55</v>
      </c>
      <c r="O77" s="45">
        <v>216.58</v>
      </c>
      <c r="P77" s="45">
        <v>232.97</v>
      </c>
      <c r="Q77" s="45">
        <v>218.53</v>
      </c>
      <c r="R77" s="45">
        <v>219.07</v>
      </c>
      <c r="S77" s="45">
        <v>210.19</v>
      </c>
      <c r="T77" s="45">
        <v>239.2</v>
      </c>
      <c r="U77" s="45">
        <f t="shared" si="1"/>
        <v>2891.01</v>
      </c>
    </row>
    <row r="78" spans="1:21" x14ac:dyDescent="0.2">
      <c r="A78" s="45">
        <v>261</v>
      </c>
      <c r="B78" s="45">
        <v>1</v>
      </c>
      <c r="C78" s="45">
        <v>2.2599999999999998</v>
      </c>
      <c r="D78" s="45">
        <v>2.4</v>
      </c>
      <c r="E78" s="45">
        <v>2</v>
      </c>
      <c r="F78" s="45">
        <v>0</v>
      </c>
      <c r="G78" s="45">
        <v>0</v>
      </c>
      <c r="H78" s="45">
        <v>15</v>
      </c>
      <c r="I78" s="45">
        <v>17</v>
      </c>
      <c r="J78" s="45">
        <v>16</v>
      </c>
      <c r="K78" s="45">
        <v>11.09</v>
      </c>
      <c r="L78" s="45">
        <v>14.14</v>
      </c>
      <c r="M78" s="45">
        <v>17.62</v>
      </c>
      <c r="N78" s="45">
        <v>14.53</v>
      </c>
      <c r="O78" s="45">
        <v>14.36</v>
      </c>
      <c r="P78" s="45">
        <v>25</v>
      </c>
      <c r="Q78" s="45">
        <v>22.2</v>
      </c>
      <c r="R78" s="45">
        <v>12.08</v>
      </c>
      <c r="S78" s="45">
        <v>18</v>
      </c>
      <c r="T78" s="45">
        <v>12.3</v>
      </c>
      <c r="U78" s="45">
        <f t="shared" si="1"/>
        <v>215.98000000000002</v>
      </c>
    </row>
    <row r="79" spans="1:21" x14ac:dyDescent="0.2">
      <c r="A79" s="45">
        <v>264</v>
      </c>
      <c r="B79" s="45">
        <v>1</v>
      </c>
      <c r="C79" s="45">
        <v>1.48</v>
      </c>
      <c r="D79" s="45">
        <v>0</v>
      </c>
      <c r="E79" s="45">
        <v>1.61</v>
      </c>
      <c r="F79" s="45">
        <v>0</v>
      </c>
      <c r="G79" s="45">
        <v>0</v>
      </c>
      <c r="H79" s="45">
        <v>8.39</v>
      </c>
      <c r="I79" s="45">
        <v>7</v>
      </c>
      <c r="J79" s="45">
        <v>11.39</v>
      </c>
      <c r="K79" s="45">
        <v>10</v>
      </c>
      <c r="L79" s="45">
        <v>12.28</v>
      </c>
      <c r="M79" s="45">
        <v>12</v>
      </c>
      <c r="N79" s="45">
        <v>9.82</v>
      </c>
      <c r="O79" s="45">
        <v>5</v>
      </c>
      <c r="P79" s="45">
        <v>15</v>
      </c>
      <c r="Q79" s="45">
        <v>10.72</v>
      </c>
      <c r="R79" s="45">
        <v>14.98</v>
      </c>
      <c r="S79" s="45">
        <v>5</v>
      </c>
      <c r="T79" s="45">
        <v>14.99</v>
      </c>
      <c r="U79" s="45">
        <f t="shared" si="1"/>
        <v>139.66</v>
      </c>
    </row>
    <row r="80" spans="1:21" x14ac:dyDescent="0.2">
      <c r="A80" s="45">
        <v>270</v>
      </c>
      <c r="B80" s="45">
        <v>1</v>
      </c>
      <c r="C80" s="45">
        <v>66.52</v>
      </c>
      <c r="D80" s="45">
        <v>0</v>
      </c>
      <c r="E80" s="45">
        <v>49.34</v>
      </c>
      <c r="F80" s="45">
        <v>0</v>
      </c>
      <c r="G80" s="45">
        <v>0</v>
      </c>
      <c r="H80" s="45">
        <v>506.19</v>
      </c>
      <c r="I80" s="45">
        <v>556.22</v>
      </c>
      <c r="J80" s="45">
        <v>536.97</v>
      </c>
      <c r="K80" s="45">
        <v>520.6</v>
      </c>
      <c r="L80" s="45">
        <v>518.20000000000005</v>
      </c>
      <c r="M80" s="45">
        <v>543.53</v>
      </c>
      <c r="N80" s="45">
        <v>471.5</v>
      </c>
      <c r="O80" s="45">
        <v>520</v>
      </c>
      <c r="P80" s="45">
        <v>503.99</v>
      </c>
      <c r="Q80" s="45">
        <v>528.65</v>
      </c>
      <c r="R80" s="45">
        <v>531.96</v>
      </c>
      <c r="S80" s="45">
        <v>576.33000000000004</v>
      </c>
      <c r="T80" s="45">
        <v>580.75</v>
      </c>
      <c r="U80" s="45">
        <f t="shared" si="1"/>
        <v>7010.7499999999991</v>
      </c>
    </row>
    <row r="81" spans="1:21" x14ac:dyDescent="0.2">
      <c r="A81" s="45">
        <v>271</v>
      </c>
      <c r="B81" s="45">
        <v>1</v>
      </c>
      <c r="C81" s="45">
        <v>141.30000000000001</v>
      </c>
      <c r="D81" s="45">
        <v>65.28</v>
      </c>
      <c r="E81" s="45">
        <v>98.52</v>
      </c>
      <c r="F81" s="45">
        <v>0</v>
      </c>
      <c r="G81" s="45">
        <v>0</v>
      </c>
      <c r="H81" s="45">
        <v>727.41</v>
      </c>
      <c r="I81" s="45">
        <v>832.49</v>
      </c>
      <c r="J81" s="45">
        <v>818.32</v>
      </c>
      <c r="K81" s="45">
        <v>854.12</v>
      </c>
      <c r="L81" s="45">
        <v>780.34</v>
      </c>
      <c r="M81" s="45">
        <v>867.2</v>
      </c>
      <c r="N81" s="45">
        <v>869.28</v>
      </c>
      <c r="O81" s="45">
        <v>888.76</v>
      </c>
      <c r="P81" s="45">
        <v>788.89</v>
      </c>
      <c r="Q81" s="45">
        <v>799.31</v>
      </c>
      <c r="R81" s="45">
        <v>861.25</v>
      </c>
      <c r="S81" s="45">
        <v>826.57</v>
      </c>
      <c r="T81" s="45">
        <v>930.28</v>
      </c>
      <c r="U81" s="45">
        <f t="shared" si="1"/>
        <v>11149.32</v>
      </c>
    </row>
    <row r="82" spans="1:21" x14ac:dyDescent="0.2">
      <c r="A82" s="45">
        <v>272</v>
      </c>
      <c r="B82" s="45">
        <v>1</v>
      </c>
      <c r="C82" s="45">
        <v>72.040000000000006</v>
      </c>
      <c r="D82" s="45">
        <v>0.45</v>
      </c>
      <c r="E82" s="45">
        <v>55.08</v>
      </c>
      <c r="F82" s="45">
        <v>0</v>
      </c>
      <c r="G82" s="45">
        <v>0</v>
      </c>
      <c r="H82" s="45">
        <v>643.36</v>
      </c>
      <c r="I82" s="45">
        <v>711.63</v>
      </c>
      <c r="J82" s="45">
        <v>722.61</v>
      </c>
      <c r="K82" s="45">
        <v>738.01</v>
      </c>
      <c r="L82" s="45">
        <v>688.12</v>
      </c>
      <c r="M82" s="45">
        <v>719.97</v>
      </c>
      <c r="N82" s="45">
        <v>694.74</v>
      </c>
      <c r="O82" s="45">
        <v>708.97</v>
      </c>
      <c r="P82" s="45">
        <v>744.2</v>
      </c>
      <c r="Q82" s="45">
        <v>714.5</v>
      </c>
      <c r="R82" s="45">
        <v>768.8</v>
      </c>
      <c r="S82" s="45">
        <v>776.31</v>
      </c>
      <c r="T82" s="45">
        <v>816.13</v>
      </c>
      <c r="U82" s="45">
        <f t="shared" si="1"/>
        <v>9574.92</v>
      </c>
    </row>
    <row r="83" spans="1:21" x14ac:dyDescent="0.2">
      <c r="A83" s="45">
        <v>273</v>
      </c>
      <c r="B83" s="45">
        <v>1</v>
      </c>
      <c r="C83" s="45">
        <v>54.38</v>
      </c>
      <c r="D83" s="45">
        <v>0</v>
      </c>
      <c r="E83" s="45">
        <v>11.47</v>
      </c>
      <c r="F83" s="45">
        <v>0</v>
      </c>
      <c r="G83" s="45">
        <v>0</v>
      </c>
      <c r="H83" s="45">
        <v>502.91</v>
      </c>
      <c r="I83" s="45">
        <v>566.66999999999996</v>
      </c>
      <c r="J83" s="45">
        <v>522.39</v>
      </c>
      <c r="K83" s="45">
        <v>552.41999999999996</v>
      </c>
      <c r="L83" s="45">
        <v>615.14</v>
      </c>
      <c r="M83" s="45">
        <v>544.98</v>
      </c>
      <c r="N83" s="45">
        <v>552.16999999999996</v>
      </c>
      <c r="O83" s="45">
        <v>594.32000000000005</v>
      </c>
      <c r="P83" s="45">
        <v>595.25</v>
      </c>
      <c r="Q83" s="45">
        <v>597.07000000000005</v>
      </c>
      <c r="R83" s="45">
        <v>587.62</v>
      </c>
      <c r="S83" s="45">
        <v>597.63</v>
      </c>
      <c r="T83" s="45">
        <v>562.26</v>
      </c>
      <c r="U83" s="45">
        <f t="shared" si="1"/>
        <v>7456.6799999999994</v>
      </c>
    </row>
    <row r="84" spans="1:21" x14ac:dyDescent="0.2">
      <c r="A84" s="45">
        <v>276</v>
      </c>
      <c r="B84" s="45">
        <v>1</v>
      </c>
      <c r="C84" s="45">
        <v>44.58</v>
      </c>
      <c r="D84" s="45">
        <v>0</v>
      </c>
      <c r="E84" s="45">
        <v>43.41</v>
      </c>
      <c r="F84" s="45">
        <v>0</v>
      </c>
      <c r="G84" s="45">
        <v>0</v>
      </c>
      <c r="H84" s="45">
        <v>478.18</v>
      </c>
      <c r="I84" s="45">
        <v>516.87</v>
      </c>
      <c r="J84" s="45">
        <v>519.08000000000004</v>
      </c>
      <c r="K84" s="45">
        <v>531.36</v>
      </c>
      <c r="L84" s="45">
        <v>567.11</v>
      </c>
      <c r="M84" s="45">
        <v>600.78</v>
      </c>
      <c r="N84" s="45">
        <v>577.37</v>
      </c>
      <c r="O84" s="45">
        <v>610.80999999999995</v>
      </c>
      <c r="P84" s="45">
        <v>606.35</v>
      </c>
      <c r="Q84" s="45">
        <v>629.16</v>
      </c>
      <c r="R84" s="45">
        <v>606.04999999999995</v>
      </c>
      <c r="S84" s="45">
        <v>606.23</v>
      </c>
      <c r="T84" s="45">
        <v>685.61</v>
      </c>
      <c r="U84" s="45">
        <f t="shared" si="1"/>
        <v>7622.95</v>
      </c>
    </row>
    <row r="85" spans="1:21" x14ac:dyDescent="0.2">
      <c r="A85" s="45">
        <v>277</v>
      </c>
      <c r="B85" s="45">
        <v>1</v>
      </c>
      <c r="C85" s="45">
        <v>31.52</v>
      </c>
      <c r="D85" s="45">
        <v>0</v>
      </c>
      <c r="E85" s="45">
        <v>18.63</v>
      </c>
      <c r="F85" s="45">
        <v>0</v>
      </c>
      <c r="G85" s="45">
        <v>0</v>
      </c>
      <c r="H85" s="45">
        <v>173.69</v>
      </c>
      <c r="I85" s="45">
        <v>171.25</v>
      </c>
      <c r="J85" s="45">
        <v>184.62</v>
      </c>
      <c r="K85" s="45">
        <v>179.47</v>
      </c>
      <c r="L85" s="45">
        <v>203.08</v>
      </c>
      <c r="M85" s="45">
        <v>202.01</v>
      </c>
      <c r="N85" s="45">
        <v>209.5</v>
      </c>
      <c r="O85" s="45">
        <v>218.6</v>
      </c>
      <c r="P85" s="45">
        <v>231.31</v>
      </c>
      <c r="Q85" s="45">
        <v>214.89</v>
      </c>
      <c r="R85" s="45">
        <v>207.37</v>
      </c>
      <c r="S85" s="45">
        <v>181.48</v>
      </c>
      <c r="T85" s="45">
        <v>164.49</v>
      </c>
      <c r="U85" s="45">
        <f t="shared" si="1"/>
        <v>2591.91</v>
      </c>
    </row>
    <row r="86" spans="1:21" x14ac:dyDescent="0.2">
      <c r="A86" s="45">
        <v>278</v>
      </c>
      <c r="B86" s="45">
        <v>1</v>
      </c>
      <c r="C86" s="45">
        <v>10.19</v>
      </c>
      <c r="D86" s="45">
        <v>0</v>
      </c>
      <c r="E86" s="45">
        <v>9.7799999999999994</v>
      </c>
      <c r="F86" s="45">
        <v>0</v>
      </c>
      <c r="G86" s="45">
        <v>0</v>
      </c>
      <c r="H86" s="45">
        <v>122.6</v>
      </c>
      <c r="I86" s="45">
        <v>132.13999999999999</v>
      </c>
      <c r="J86" s="45">
        <v>130.13999999999999</v>
      </c>
      <c r="K86" s="45">
        <v>148.06</v>
      </c>
      <c r="L86" s="45">
        <v>149.66</v>
      </c>
      <c r="M86" s="45">
        <v>153.47</v>
      </c>
      <c r="N86" s="45">
        <v>167.68</v>
      </c>
      <c r="O86" s="45">
        <v>178.84</v>
      </c>
      <c r="P86" s="45">
        <v>180.11</v>
      </c>
      <c r="Q86" s="45">
        <v>163.11000000000001</v>
      </c>
      <c r="R86" s="45">
        <v>178.62</v>
      </c>
      <c r="S86" s="45">
        <v>193.89</v>
      </c>
      <c r="T86" s="45">
        <v>198.52</v>
      </c>
      <c r="U86" s="45">
        <f t="shared" si="1"/>
        <v>2116.81</v>
      </c>
    </row>
    <row r="87" spans="1:21" x14ac:dyDescent="0.2">
      <c r="A87" s="45">
        <v>279</v>
      </c>
      <c r="B87" s="45">
        <v>1</v>
      </c>
      <c r="C87" s="45">
        <v>229.19</v>
      </c>
      <c r="D87" s="45">
        <v>170.02</v>
      </c>
      <c r="E87" s="45">
        <v>187.16</v>
      </c>
      <c r="F87" s="45">
        <v>2.3199999999999998</v>
      </c>
      <c r="G87" s="45">
        <v>0</v>
      </c>
      <c r="H87" s="45">
        <v>1753.13</v>
      </c>
      <c r="I87" s="45">
        <v>1989.3</v>
      </c>
      <c r="J87" s="45">
        <v>2003.74</v>
      </c>
      <c r="K87" s="45">
        <v>1983.48</v>
      </c>
      <c r="L87" s="45">
        <v>2121.19</v>
      </c>
      <c r="M87" s="45">
        <v>2003.96</v>
      </c>
      <c r="N87" s="45">
        <v>1916.99</v>
      </c>
      <c r="O87" s="45">
        <v>1862.15</v>
      </c>
      <c r="P87" s="45">
        <v>1918.86</v>
      </c>
      <c r="Q87" s="45">
        <v>1900.79</v>
      </c>
      <c r="R87" s="45">
        <v>1899.84</v>
      </c>
      <c r="S87" s="45">
        <v>1849.95</v>
      </c>
      <c r="T87" s="45">
        <v>1944.41</v>
      </c>
      <c r="U87" s="45">
        <f t="shared" si="1"/>
        <v>25736.480000000003</v>
      </c>
    </row>
    <row r="88" spans="1:21" x14ac:dyDescent="0.2">
      <c r="A88" s="45">
        <v>280</v>
      </c>
      <c r="B88" s="45">
        <v>1</v>
      </c>
      <c r="C88" s="45">
        <v>55.78</v>
      </c>
      <c r="D88" s="45">
        <v>86.88</v>
      </c>
      <c r="E88" s="45">
        <v>45.13</v>
      </c>
      <c r="F88" s="45">
        <v>0.1</v>
      </c>
      <c r="G88" s="45">
        <v>0</v>
      </c>
      <c r="H88" s="45">
        <v>368.22</v>
      </c>
      <c r="I88" s="45">
        <v>395.56</v>
      </c>
      <c r="J88" s="45">
        <v>385.62</v>
      </c>
      <c r="K88" s="45">
        <v>370.55</v>
      </c>
      <c r="L88" s="45">
        <v>410.71</v>
      </c>
      <c r="M88" s="45">
        <v>396.42</v>
      </c>
      <c r="N88" s="45">
        <v>421.27</v>
      </c>
      <c r="O88" s="45">
        <v>338.45</v>
      </c>
      <c r="P88" s="45">
        <v>341.25</v>
      </c>
      <c r="Q88" s="45">
        <v>326.36</v>
      </c>
      <c r="R88" s="45">
        <v>312.20999999999998</v>
      </c>
      <c r="S88" s="45">
        <v>338.44</v>
      </c>
      <c r="T88" s="45">
        <v>323.82</v>
      </c>
      <c r="U88" s="45">
        <f t="shared" si="1"/>
        <v>4916.7699999999986</v>
      </c>
    </row>
    <row r="89" spans="1:21" x14ac:dyDescent="0.2">
      <c r="A89" s="45">
        <v>281</v>
      </c>
      <c r="B89" s="45">
        <v>1</v>
      </c>
      <c r="C89" s="45">
        <v>126.97</v>
      </c>
      <c r="D89" s="45">
        <v>151.37</v>
      </c>
      <c r="E89" s="45">
        <v>98.09</v>
      </c>
      <c r="F89" s="45">
        <v>4.16</v>
      </c>
      <c r="G89" s="45">
        <v>0</v>
      </c>
      <c r="H89" s="45">
        <v>920.94</v>
      </c>
      <c r="I89" s="45">
        <v>1033.0999999999999</v>
      </c>
      <c r="J89" s="45">
        <v>1044.21</v>
      </c>
      <c r="K89" s="45">
        <v>1059.17</v>
      </c>
      <c r="L89" s="45">
        <v>1114.8399999999999</v>
      </c>
      <c r="M89" s="45">
        <v>1040.9000000000001</v>
      </c>
      <c r="N89" s="45">
        <v>955.12</v>
      </c>
      <c r="O89" s="45">
        <v>1011.9</v>
      </c>
      <c r="P89" s="45">
        <v>1003.12</v>
      </c>
      <c r="Q89" s="45">
        <v>1011.79</v>
      </c>
      <c r="R89" s="45">
        <v>962.68</v>
      </c>
      <c r="S89" s="45">
        <v>961.07</v>
      </c>
      <c r="T89" s="45">
        <v>1058.3399999999999</v>
      </c>
      <c r="U89" s="45">
        <f t="shared" si="1"/>
        <v>13557.77</v>
      </c>
    </row>
    <row r="90" spans="1:21" x14ac:dyDescent="0.2">
      <c r="A90" s="45">
        <v>282</v>
      </c>
      <c r="B90" s="45">
        <v>1</v>
      </c>
      <c r="C90" s="45">
        <v>14</v>
      </c>
      <c r="D90" s="45">
        <v>1.31</v>
      </c>
      <c r="E90" s="45">
        <v>6.94</v>
      </c>
      <c r="F90" s="45">
        <v>0</v>
      </c>
      <c r="G90" s="45">
        <v>0</v>
      </c>
      <c r="H90" s="45">
        <v>119.11</v>
      </c>
      <c r="I90" s="45">
        <v>124.86</v>
      </c>
      <c r="J90" s="45">
        <v>116.58</v>
      </c>
      <c r="K90" s="45">
        <v>128.6</v>
      </c>
      <c r="L90" s="45">
        <v>119.28</v>
      </c>
      <c r="M90" s="45">
        <v>114.83</v>
      </c>
      <c r="N90" s="45">
        <v>115.41</v>
      </c>
      <c r="O90" s="45">
        <v>120.82</v>
      </c>
      <c r="P90" s="45">
        <v>115.77</v>
      </c>
      <c r="Q90" s="45">
        <v>106.96</v>
      </c>
      <c r="R90" s="45">
        <v>100.7</v>
      </c>
      <c r="S90" s="45">
        <v>99.97</v>
      </c>
      <c r="T90" s="45">
        <v>102.39</v>
      </c>
      <c r="U90" s="45">
        <f t="shared" si="1"/>
        <v>1507.5300000000002</v>
      </c>
    </row>
    <row r="91" spans="1:21" x14ac:dyDescent="0.2">
      <c r="A91" s="45">
        <v>283</v>
      </c>
      <c r="B91" s="45">
        <v>1</v>
      </c>
      <c r="C91" s="45">
        <v>59.03</v>
      </c>
      <c r="D91" s="45">
        <v>0.63</v>
      </c>
      <c r="E91" s="45">
        <v>50.73</v>
      </c>
      <c r="F91" s="45">
        <v>0</v>
      </c>
      <c r="G91" s="45">
        <v>0</v>
      </c>
      <c r="H91" s="45">
        <v>342.12</v>
      </c>
      <c r="I91" s="45">
        <v>362.09</v>
      </c>
      <c r="J91" s="45">
        <v>362.37</v>
      </c>
      <c r="K91" s="45">
        <v>377.17</v>
      </c>
      <c r="L91" s="45">
        <v>361.79</v>
      </c>
      <c r="M91" s="45">
        <v>373.14</v>
      </c>
      <c r="N91" s="45">
        <v>347.29</v>
      </c>
      <c r="O91" s="45">
        <v>326.37</v>
      </c>
      <c r="P91" s="45">
        <v>325.75</v>
      </c>
      <c r="Q91" s="45">
        <v>349.08</v>
      </c>
      <c r="R91" s="45">
        <v>325.32</v>
      </c>
      <c r="S91" s="45">
        <v>329</v>
      </c>
      <c r="T91" s="45">
        <v>311.47000000000003</v>
      </c>
      <c r="U91" s="45">
        <f t="shared" si="1"/>
        <v>4603.3499999999995</v>
      </c>
    </row>
    <row r="92" spans="1:21" x14ac:dyDescent="0.2">
      <c r="A92" s="45">
        <v>284</v>
      </c>
      <c r="B92" s="45">
        <v>1</v>
      </c>
      <c r="C92" s="45">
        <v>60.85</v>
      </c>
      <c r="D92" s="45">
        <v>1.89</v>
      </c>
      <c r="E92" s="45">
        <v>83.69</v>
      </c>
      <c r="F92" s="45">
        <v>0</v>
      </c>
      <c r="G92" s="45">
        <v>0</v>
      </c>
      <c r="H92" s="45">
        <v>854.09</v>
      </c>
      <c r="I92" s="45">
        <v>921.83</v>
      </c>
      <c r="J92" s="45">
        <v>971.28</v>
      </c>
      <c r="K92" s="45">
        <v>954.78</v>
      </c>
      <c r="L92" s="45">
        <v>892.65</v>
      </c>
      <c r="M92" s="45">
        <v>966.41</v>
      </c>
      <c r="N92" s="45">
        <v>880.92</v>
      </c>
      <c r="O92" s="45">
        <v>980.42</v>
      </c>
      <c r="P92" s="45">
        <v>973.39</v>
      </c>
      <c r="Q92" s="45">
        <v>895.24</v>
      </c>
      <c r="R92" s="45">
        <v>850.17</v>
      </c>
      <c r="S92" s="45">
        <v>852.59</v>
      </c>
      <c r="T92" s="45">
        <v>887.16</v>
      </c>
      <c r="U92" s="45">
        <f t="shared" si="1"/>
        <v>12027.359999999999</v>
      </c>
    </row>
    <row r="93" spans="1:21" x14ac:dyDescent="0.2">
      <c r="A93" s="45">
        <v>286</v>
      </c>
      <c r="B93" s="45">
        <v>1</v>
      </c>
      <c r="C93" s="45">
        <v>24.39</v>
      </c>
      <c r="D93" s="45">
        <v>41.05</v>
      </c>
      <c r="E93" s="45">
        <v>12.72</v>
      </c>
      <c r="F93" s="45">
        <v>0</v>
      </c>
      <c r="G93" s="45">
        <v>0</v>
      </c>
      <c r="H93" s="45">
        <v>153.08000000000001</v>
      </c>
      <c r="I93" s="45">
        <v>143.04</v>
      </c>
      <c r="J93" s="45">
        <v>149.63999999999999</v>
      </c>
      <c r="K93" s="45">
        <v>173.67</v>
      </c>
      <c r="L93" s="45">
        <v>148.58000000000001</v>
      </c>
      <c r="M93" s="45">
        <v>150.61000000000001</v>
      </c>
      <c r="N93" s="45">
        <v>155.75</v>
      </c>
      <c r="O93" s="45">
        <v>117.66</v>
      </c>
      <c r="P93" s="45">
        <v>150.08000000000001</v>
      </c>
      <c r="Q93" s="45">
        <v>131.32</v>
      </c>
      <c r="R93" s="45">
        <v>118.79</v>
      </c>
      <c r="S93" s="45">
        <v>115.9</v>
      </c>
      <c r="T93" s="45">
        <v>149.76</v>
      </c>
      <c r="U93" s="45">
        <f t="shared" si="1"/>
        <v>1936.04</v>
      </c>
    </row>
    <row r="94" spans="1:21" x14ac:dyDescent="0.2">
      <c r="A94" s="45">
        <v>294</v>
      </c>
      <c r="B94" s="45">
        <v>1</v>
      </c>
      <c r="C94" s="45">
        <v>9.14</v>
      </c>
      <c r="D94" s="45">
        <v>1.8</v>
      </c>
      <c r="E94" s="45">
        <v>4.67</v>
      </c>
      <c r="F94" s="45">
        <v>0</v>
      </c>
      <c r="G94" s="45">
        <v>0</v>
      </c>
      <c r="H94" s="45">
        <v>26.12</v>
      </c>
      <c r="I94" s="45">
        <v>23.45</v>
      </c>
      <c r="J94" s="45">
        <v>26.57</v>
      </c>
      <c r="K94" s="45">
        <v>27.78</v>
      </c>
      <c r="L94" s="45">
        <v>35.200000000000003</v>
      </c>
      <c r="M94" s="45">
        <v>52.21</v>
      </c>
      <c r="N94" s="45">
        <v>28.02</v>
      </c>
      <c r="O94" s="45">
        <v>30</v>
      </c>
      <c r="P94" s="45">
        <v>33.69</v>
      </c>
      <c r="Q94" s="45">
        <v>40.5</v>
      </c>
      <c r="R94" s="45">
        <v>31.78</v>
      </c>
      <c r="S94" s="45">
        <v>33.15</v>
      </c>
      <c r="T94" s="45">
        <v>23.95</v>
      </c>
      <c r="U94" s="45">
        <f t="shared" si="1"/>
        <v>428.03000000000003</v>
      </c>
    </row>
    <row r="95" spans="1:21" x14ac:dyDescent="0.2">
      <c r="A95" s="45">
        <v>297</v>
      </c>
      <c r="B95" s="45">
        <v>1</v>
      </c>
      <c r="C95" s="45">
        <v>2.91</v>
      </c>
      <c r="D95" s="45">
        <v>0</v>
      </c>
      <c r="E95" s="45">
        <v>2.61</v>
      </c>
      <c r="F95" s="45">
        <v>0</v>
      </c>
      <c r="G95" s="45">
        <v>0</v>
      </c>
      <c r="H95" s="45">
        <v>24.39</v>
      </c>
      <c r="I95" s="45">
        <v>15.31</v>
      </c>
      <c r="J95" s="45">
        <v>23.46</v>
      </c>
      <c r="K95" s="45">
        <v>13.02</v>
      </c>
      <c r="L95" s="45">
        <v>33.020000000000003</v>
      </c>
      <c r="M95" s="45">
        <v>38.46</v>
      </c>
      <c r="N95" s="45">
        <v>12.97</v>
      </c>
      <c r="O95" s="45">
        <v>22.98</v>
      </c>
      <c r="P95" s="45">
        <v>24.34</v>
      </c>
      <c r="Q95" s="45">
        <v>27.75</v>
      </c>
      <c r="R95" s="45">
        <v>29.99</v>
      </c>
      <c r="S95" s="45">
        <v>29.11</v>
      </c>
      <c r="T95" s="45">
        <v>26.27</v>
      </c>
      <c r="U95" s="45">
        <f t="shared" si="1"/>
        <v>326.58999999999997</v>
      </c>
    </row>
    <row r="96" spans="1:21" x14ac:dyDescent="0.2">
      <c r="A96" s="45">
        <v>299</v>
      </c>
      <c r="B96" s="45">
        <v>1</v>
      </c>
      <c r="C96" s="45">
        <v>12.25</v>
      </c>
      <c r="D96" s="45">
        <v>0.6</v>
      </c>
      <c r="E96" s="45">
        <v>10.19</v>
      </c>
      <c r="F96" s="45">
        <v>0</v>
      </c>
      <c r="G96" s="45">
        <v>0</v>
      </c>
      <c r="H96" s="45">
        <v>40.590000000000003</v>
      </c>
      <c r="I96" s="45">
        <v>46.27</v>
      </c>
      <c r="J96" s="45">
        <v>50.95</v>
      </c>
      <c r="K96" s="45">
        <v>60.43</v>
      </c>
      <c r="L96" s="45">
        <v>47.39</v>
      </c>
      <c r="M96" s="45">
        <v>58.35</v>
      </c>
      <c r="N96" s="45">
        <v>58.29</v>
      </c>
      <c r="O96" s="45">
        <v>53.24</v>
      </c>
      <c r="P96" s="45">
        <v>50.24</v>
      </c>
      <c r="Q96" s="45">
        <v>69.069999999999993</v>
      </c>
      <c r="R96" s="45">
        <v>58.36</v>
      </c>
      <c r="S96" s="45">
        <v>63.09</v>
      </c>
      <c r="T96" s="45">
        <v>57.26</v>
      </c>
      <c r="U96" s="45">
        <f t="shared" si="1"/>
        <v>736.57000000000016</v>
      </c>
    </row>
    <row r="97" spans="1:21" x14ac:dyDescent="0.2">
      <c r="A97" s="45">
        <v>300</v>
      </c>
      <c r="B97" s="45">
        <v>1</v>
      </c>
      <c r="C97" s="45">
        <v>16.7</v>
      </c>
      <c r="D97" s="45">
        <v>0</v>
      </c>
      <c r="E97" s="45">
        <v>14.61</v>
      </c>
      <c r="F97" s="45">
        <v>0</v>
      </c>
      <c r="G97" s="45">
        <v>0</v>
      </c>
      <c r="H97" s="45">
        <v>53.35</v>
      </c>
      <c r="I97" s="45">
        <v>59.85</v>
      </c>
      <c r="J97" s="45">
        <v>64.400000000000006</v>
      </c>
      <c r="K97" s="45">
        <v>57.96</v>
      </c>
      <c r="L97" s="45">
        <v>73.72</v>
      </c>
      <c r="M97" s="45">
        <v>93.22</v>
      </c>
      <c r="N97" s="45">
        <v>85.61</v>
      </c>
      <c r="O97" s="45">
        <v>89.18</v>
      </c>
      <c r="P97" s="45">
        <v>96</v>
      </c>
      <c r="Q97" s="45">
        <v>86</v>
      </c>
      <c r="R97" s="45">
        <v>88.79</v>
      </c>
      <c r="S97" s="45">
        <v>91.87</v>
      </c>
      <c r="T97" s="45">
        <v>90.01</v>
      </c>
      <c r="U97" s="45">
        <f t="shared" si="1"/>
        <v>1061.2700000000002</v>
      </c>
    </row>
    <row r="98" spans="1:21" x14ac:dyDescent="0.2">
      <c r="A98" s="45">
        <v>306</v>
      </c>
      <c r="B98" s="45">
        <v>1</v>
      </c>
      <c r="C98" s="45">
        <v>4.53</v>
      </c>
      <c r="D98" s="45">
        <v>5.24</v>
      </c>
      <c r="E98" s="45">
        <v>4.1399999999999997</v>
      </c>
      <c r="F98" s="45">
        <v>0</v>
      </c>
      <c r="G98" s="45">
        <v>0</v>
      </c>
      <c r="H98" s="45">
        <v>14.34</v>
      </c>
      <c r="I98" s="45">
        <v>19.36</v>
      </c>
      <c r="J98" s="45">
        <v>15.34</v>
      </c>
      <c r="K98" s="45">
        <v>19.920000000000002</v>
      </c>
      <c r="L98" s="45">
        <v>26.58</v>
      </c>
      <c r="M98" s="45">
        <v>22.52</v>
      </c>
      <c r="N98" s="45">
        <v>13.91</v>
      </c>
      <c r="O98" s="45">
        <v>21.04</v>
      </c>
      <c r="P98" s="45">
        <v>19.41</v>
      </c>
      <c r="Q98" s="45">
        <v>19.04</v>
      </c>
      <c r="R98" s="45">
        <v>18.559999999999999</v>
      </c>
      <c r="S98" s="45">
        <v>10.95</v>
      </c>
      <c r="T98" s="45">
        <v>14.35</v>
      </c>
      <c r="U98" s="45">
        <f t="shared" si="1"/>
        <v>249.22999999999996</v>
      </c>
    </row>
    <row r="99" spans="1:21" x14ac:dyDescent="0.2">
      <c r="A99" s="45">
        <v>308</v>
      </c>
      <c r="B99" s="45">
        <v>1</v>
      </c>
      <c r="C99" s="45">
        <v>2.58</v>
      </c>
      <c r="D99" s="45">
        <v>9.56</v>
      </c>
      <c r="E99" s="45">
        <v>6.7</v>
      </c>
      <c r="F99" s="45">
        <v>0</v>
      </c>
      <c r="G99" s="45">
        <v>0</v>
      </c>
      <c r="H99" s="45">
        <v>23.42</v>
      </c>
      <c r="I99" s="45">
        <v>31.88</v>
      </c>
      <c r="J99" s="45">
        <v>23.79</v>
      </c>
      <c r="K99" s="45">
        <v>26.53</v>
      </c>
      <c r="L99" s="45">
        <v>30.67</v>
      </c>
      <c r="M99" s="45">
        <v>39.61</v>
      </c>
      <c r="N99" s="45">
        <v>20.09</v>
      </c>
      <c r="O99" s="45">
        <v>32.200000000000003</v>
      </c>
      <c r="P99" s="45">
        <v>29.31</v>
      </c>
      <c r="Q99" s="45">
        <v>27.13</v>
      </c>
      <c r="R99" s="45">
        <v>21.48</v>
      </c>
      <c r="S99" s="45">
        <v>29.15</v>
      </c>
      <c r="T99" s="45">
        <v>19.899999999999999</v>
      </c>
      <c r="U99" s="45">
        <f t="shared" si="1"/>
        <v>374</v>
      </c>
    </row>
    <row r="100" spans="1:21" x14ac:dyDescent="0.2">
      <c r="A100" s="45">
        <v>309</v>
      </c>
      <c r="B100" s="45">
        <v>1</v>
      </c>
      <c r="C100" s="45">
        <v>29.61</v>
      </c>
      <c r="D100" s="45">
        <v>29.89</v>
      </c>
      <c r="E100" s="45">
        <v>23.17</v>
      </c>
      <c r="F100" s="45">
        <v>3</v>
      </c>
      <c r="G100" s="45">
        <v>0</v>
      </c>
      <c r="H100" s="45">
        <v>116.27</v>
      </c>
      <c r="I100" s="45">
        <v>126.77</v>
      </c>
      <c r="J100" s="45">
        <v>124.27</v>
      </c>
      <c r="K100" s="45">
        <v>141.44999999999999</v>
      </c>
      <c r="L100" s="45">
        <v>124.09</v>
      </c>
      <c r="M100" s="45">
        <v>153.01</v>
      </c>
      <c r="N100" s="45">
        <v>129.11000000000001</v>
      </c>
      <c r="O100" s="45">
        <v>151.25</v>
      </c>
      <c r="P100" s="45">
        <v>127.35</v>
      </c>
      <c r="Q100" s="45">
        <v>120.73</v>
      </c>
      <c r="R100" s="45">
        <v>127.85</v>
      </c>
      <c r="S100" s="45">
        <v>133.74</v>
      </c>
      <c r="T100" s="45">
        <v>120.89</v>
      </c>
      <c r="U100" s="45">
        <f t="shared" si="1"/>
        <v>1782.4499999999998</v>
      </c>
    </row>
    <row r="101" spans="1:21" x14ac:dyDescent="0.2">
      <c r="A101" s="45">
        <v>314</v>
      </c>
      <c r="B101" s="45">
        <v>1</v>
      </c>
      <c r="C101" s="45">
        <v>10.7</v>
      </c>
      <c r="D101" s="45">
        <v>0</v>
      </c>
      <c r="E101" s="45">
        <v>6.67</v>
      </c>
      <c r="F101" s="45">
        <v>0</v>
      </c>
      <c r="G101" s="45">
        <v>0</v>
      </c>
      <c r="H101" s="45">
        <v>51.29</v>
      </c>
      <c r="I101" s="45">
        <v>71.66</v>
      </c>
      <c r="J101" s="45">
        <v>68.790000000000006</v>
      </c>
      <c r="K101" s="45">
        <v>57.49</v>
      </c>
      <c r="L101" s="45">
        <v>66.930000000000007</v>
      </c>
      <c r="M101" s="45">
        <v>60.08</v>
      </c>
      <c r="N101" s="45">
        <v>70.38</v>
      </c>
      <c r="O101" s="45">
        <v>73.760000000000005</v>
      </c>
      <c r="P101" s="45">
        <v>59.37</v>
      </c>
      <c r="Q101" s="45">
        <v>78.739999999999995</v>
      </c>
      <c r="R101" s="45">
        <v>76.739999999999995</v>
      </c>
      <c r="S101" s="45">
        <v>66.540000000000006</v>
      </c>
      <c r="T101" s="45">
        <v>56.07</v>
      </c>
      <c r="U101" s="45">
        <f t="shared" si="1"/>
        <v>875.21</v>
      </c>
    </row>
    <row r="102" spans="1:21" x14ac:dyDescent="0.2">
      <c r="A102" s="45">
        <v>316</v>
      </c>
      <c r="B102" s="45">
        <v>1</v>
      </c>
      <c r="C102" s="45">
        <v>30.43</v>
      </c>
      <c r="D102" s="45">
        <v>17.16</v>
      </c>
      <c r="E102" s="45">
        <v>17.5</v>
      </c>
      <c r="F102" s="45">
        <v>0</v>
      </c>
      <c r="G102" s="45">
        <v>0</v>
      </c>
      <c r="H102" s="45">
        <v>81.47</v>
      </c>
      <c r="I102" s="45">
        <v>98.28</v>
      </c>
      <c r="J102" s="45">
        <v>97.21</v>
      </c>
      <c r="K102" s="45">
        <v>105.7</v>
      </c>
      <c r="L102" s="45">
        <v>115.6</v>
      </c>
      <c r="M102" s="45">
        <v>96.8</v>
      </c>
      <c r="N102" s="45">
        <v>109.75</v>
      </c>
      <c r="O102" s="45">
        <v>102.42</v>
      </c>
      <c r="P102" s="45">
        <v>105.49</v>
      </c>
      <c r="Q102" s="45">
        <v>95.53</v>
      </c>
      <c r="R102" s="45">
        <v>107.9</v>
      </c>
      <c r="S102" s="45">
        <v>89.9</v>
      </c>
      <c r="T102" s="45">
        <v>105.9</v>
      </c>
      <c r="U102" s="45">
        <f t="shared" si="1"/>
        <v>1377.0400000000002</v>
      </c>
    </row>
    <row r="103" spans="1:21" x14ac:dyDescent="0.2">
      <c r="A103" s="45">
        <v>317</v>
      </c>
      <c r="B103" s="45">
        <v>1</v>
      </c>
      <c r="C103" s="45">
        <v>18.18</v>
      </c>
      <c r="D103" s="45">
        <v>18.82</v>
      </c>
      <c r="E103" s="45">
        <v>13.06</v>
      </c>
      <c r="F103" s="45">
        <v>0</v>
      </c>
      <c r="G103" s="45">
        <v>0</v>
      </c>
      <c r="H103" s="45">
        <v>63.2</v>
      </c>
      <c r="I103" s="45">
        <v>59.62</v>
      </c>
      <c r="J103" s="45">
        <v>58.6</v>
      </c>
      <c r="K103" s="45">
        <v>81.319999999999993</v>
      </c>
      <c r="L103" s="45">
        <v>73.98</v>
      </c>
      <c r="M103" s="45">
        <v>90.22</v>
      </c>
      <c r="N103" s="45">
        <v>80.05</v>
      </c>
      <c r="O103" s="45">
        <v>67.650000000000006</v>
      </c>
      <c r="P103" s="45">
        <v>77.98</v>
      </c>
      <c r="Q103" s="45">
        <v>66.37</v>
      </c>
      <c r="R103" s="45">
        <v>58.22</v>
      </c>
      <c r="S103" s="45">
        <v>68.05</v>
      </c>
      <c r="T103" s="45">
        <v>53.37</v>
      </c>
      <c r="U103" s="45">
        <f t="shared" si="1"/>
        <v>948.68999999999994</v>
      </c>
    </row>
    <row r="104" spans="1:21" x14ac:dyDescent="0.2">
      <c r="A104" s="45">
        <v>318</v>
      </c>
      <c r="B104" s="45">
        <v>1</v>
      </c>
      <c r="C104" s="45">
        <v>59.32</v>
      </c>
      <c r="D104" s="45">
        <v>11.13</v>
      </c>
      <c r="E104" s="45">
        <v>42.59</v>
      </c>
      <c r="F104" s="45">
        <v>0</v>
      </c>
      <c r="G104" s="45">
        <v>0</v>
      </c>
      <c r="H104" s="45">
        <v>250.19</v>
      </c>
      <c r="I104" s="45">
        <v>246.65</v>
      </c>
      <c r="J104" s="45">
        <v>240.59</v>
      </c>
      <c r="K104" s="45">
        <v>288.26</v>
      </c>
      <c r="L104" s="45">
        <v>279.83999999999997</v>
      </c>
      <c r="M104" s="45">
        <v>309.41000000000003</v>
      </c>
      <c r="N104" s="45">
        <v>263.58</v>
      </c>
      <c r="O104" s="45">
        <v>331.56</v>
      </c>
      <c r="P104" s="45">
        <v>341.47</v>
      </c>
      <c r="Q104" s="45">
        <v>293.22000000000003</v>
      </c>
      <c r="R104" s="45">
        <v>280.20999999999998</v>
      </c>
      <c r="S104" s="45">
        <v>297.04000000000002</v>
      </c>
      <c r="T104" s="45">
        <v>292.87</v>
      </c>
      <c r="U104" s="45">
        <f t="shared" si="1"/>
        <v>3827.9300000000003</v>
      </c>
    </row>
    <row r="105" spans="1:21" x14ac:dyDescent="0.2">
      <c r="A105" s="45">
        <v>319</v>
      </c>
      <c r="B105" s="45">
        <v>1</v>
      </c>
      <c r="C105" s="45">
        <v>7.41</v>
      </c>
      <c r="D105" s="45">
        <v>12</v>
      </c>
      <c r="E105" s="45">
        <v>6.75</v>
      </c>
      <c r="F105" s="45">
        <v>0</v>
      </c>
      <c r="G105" s="45">
        <v>0</v>
      </c>
      <c r="H105" s="45">
        <v>30.8</v>
      </c>
      <c r="I105" s="45">
        <v>32.130000000000003</v>
      </c>
      <c r="J105" s="45">
        <v>49.46</v>
      </c>
      <c r="K105" s="45">
        <v>35.85</v>
      </c>
      <c r="L105" s="45">
        <v>41.35</v>
      </c>
      <c r="M105" s="45">
        <v>53.08</v>
      </c>
      <c r="N105" s="45">
        <v>44</v>
      </c>
      <c r="O105" s="45">
        <v>42.74</v>
      </c>
      <c r="P105" s="45">
        <v>35.17</v>
      </c>
      <c r="Q105" s="45">
        <v>48.49</v>
      </c>
      <c r="R105" s="45">
        <v>44.15</v>
      </c>
      <c r="S105" s="45">
        <v>45.7</v>
      </c>
      <c r="T105" s="45">
        <v>35.07</v>
      </c>
      <c r="U105" s="45">
        <f t="shared" si="1"/>
        <v>564.15000000000009</v>
      </c>
    </row>
    <row r="106" spans="1:21" x14ac:dyDescent="0.2">
      <c r="A106" s="45">
        <v>323</v>
      </c>
      <c r="B106" s="45">
        <v>2</v>
      </c>
      <c r="C106" s="45">
        <v>1.1399999999999999</v>
      </c>
      <c r="D106" s="45">
        <v>0</v>
      </c>
      <c r="E106" s="45">
        <v>0.28999999999999998</v>
      </c>
      <c r="F106" s="45">
        <v>0</v>
      </c>
      <c r="G106" s="45">
        <v>0</v>
      </c>
      <c r="H106" s="45">
        <v>0.71</v>
      </c>
      <c r="I106" s="45">
        <v>3</v>
      </c>
      <c r="J106" s="45">
        <v>2</v>
      </c>
      <c r="K106" s="45">
        <v>2</v>
      </c>
      <c r="L106" s="45">
        <v>3</v>
      </c>
      <c r="M106" s="45">
        <v>3</v>
      </c>
      <c r="N106" s="45">
        <v>2</v>
      </c>
      <c r="O106" s="45">
        <v>3</v>
      </c>
      <c r="P106" s="45">
        <v>1.1299999999999999</v>
      </c>
      <c r="Q106" s="45">
        <v>1</v>
      </c>
      <c r="R106" s="45">
        <v>3.98</v>
      </c>
      <c r="S106" s="45">
        <v>3</v>
      </c>
      <c r="T106" s="45">
        <v>0.93</v>
      </c>
      <c r="U106" s="45">
        <f t="shared" si="1"/>
        <v>30.18</v>
      </c>
    </row>
    <row r="107" spans="1:21" x14ac:dyDescent="0.2">
      <c r="A107" s="45">
        <v>330</v>
      </c>
      <c r="B107" s="45">
        <v>1</v>
      </c>
      <c r="C107" s="45">
        <v>1.81</v>
      </c>
      <c r="D107" s="45">
        <v>5.17</v>
      </c>
      <c r="E107" s="45">
        <v>2</v>
      </c>
      <c r="F107" s="45">
        <v>0</v>
      </c>
      <c r="G107" s="45">
        <v>0</v>
      </c>
      <c r="H107" s="45">
        <v>9.1199999999999992</v>
      </c>
      <c r="I107" s="45">
        <v>14.99</v>
      </c>
      <c r="J107" s="45">
        <v>15.06</v>
      </c>
      <c r="K107" s="45">
        <v>13.67</v>
      </c>
      <c r="L107" s="45">
        <v>16.27</v>
      </c>
      <c r="M107" s="45">
        <v>18.809999999999999</v>
      </c>
      <c r="N107" s="45">
        <v>23.38</v>
      </c>
      <c r="O107" s="45">
        <v>13.48</v>
      </c>
      <c r="P107" s="45">
        <v>26.51</v>
      </c>
      <c r="Q107" s="45">
        <v>20.71</v>
      </c>
      <c r="R107" s="45">
        <v>20.99</v>
      </c>
      <c r="S107" s="45">
        <v>16.03</v>
      </c>
      <c r="T107" s="45">
        <v>29.5</v>
      </c>
      <c r="U107" s="45">
        <f t="shared" si="1"/>
        <v>247.5</v>
      </c>
    </row>
    <row r="108" spans="1:21" x14ac:dyDescent="0.2">
      <c r="A108" s="45">
        <v>332</v>
      </c>
      <c r="B108" s="45">
        <v>1</v>
      </c>
      <c r="C108" s="45">
        <v>25.51</v>
      </c>
      <c r="D108" s="45">
        <v>0.6</v>
      </c>
      <c r="E108" s="45">
        <v>18.16</v>
      </c>
      <c r="F108" s="45">
        <v>0</v>
      </c>
      <c r="G108" s="45">
        <v>0</v>
      </c>
      <c r="H108" s="45">
        <v>86.52</v>
      </c>
      <c r="I108" s="45">
        <v>114.57</v>
      </c>
      <c r="J108" s="45">
        <v>125.74</v>
      </c>
      <c r="K108" s="45">
        <v>119.42</v>
      </c>
      <c r="L108" s="45">
        <v>125.22</v>
      </c>
      <c r="M108" s="45">
        <v>147.83000000000001</v>
      </c>
      <c r="N108" s="45">
        <v>134.65</v>
      </c>
      <c r="O108" s="45">
        <v>127.42</v>
      </c>
      <c r="P108" s="45">
        <v>130.99</v>
      </c>
      <c r="Q108" s="45">
        <v>126.15</v>
      </c>
      <c r="R108" s="45">
        <v>126.07</v>
      </c>
      <c r="S108" s="45">
        <v>134.83000000000001</v>
      </c>
      <c r="T108" s="45">
        <v>114.62</v>
      </c>
      <c r="U108" s="45">
        <f t="shared" si="1"/>
        <v>1658.3000000000002</v>
      </c>
    </row>
    <row r="109" spans="1:21" x14ac:dyDescent="0.2">
      <c r="A109" s="45">
        <v>333</v>
      </c>
      <c r="B109" s="45">
        <v>1</v>
      </c>
      <c r="C109" s="45">
        <v>6.75</v>
      </c>
      <c r="D109" s="45">
        <v>0</v>
      </c>
      <c r="E109" s="45">
        <v>11.17</v>
      </c>
      <c r="F109" s="45">
        <v>0</v>
      </c>
      <c r="G109" s="45">
        <v>0</v>
      </c>
      <c r="H109" s="45">
        <v>25.98</v>
      </c>
      <c r="I109" s="45">
        <v>34.75</v>
      </c>
      <c r="J109" s="45">
        <v>39.409999999999997</v>
      </c>
      <c r="K109" s="45">
        <v>42.58</v>
      </c>
      <c r="L109" s="45">
        <v>44.51</v>
      </c>
      <c r="M109" s="45">
        <v>46.94</v>
      </c>
      <c r="N109" s="45">
        <v>44.75</v>
      </c>
      <c r="O109" s="45">
        <v>46.92</v>
      </c>
      <c r="P109" s="45">
        <v>47.41</v>
      </c>
      <c r="Q109" s="45">
        <v>42.69</v>
      </c>
      <c r="R109" s="45">
        <v>48.4</v>
      </c>
      <c r="S109" s="45">
        <v>55.95</v>
      </c>
      <c r="T109" s="45">
        <v>29.3</v>
      </c>
      <c r="U109" s="45">
        <f t="shared" si="1"/>
        <v>567.50999999999988</v>
      </c>
    </row>
    <row r="110" spans="1:21" x14ac:dyDescent="0.2">
      <c r="A110" s="45">
        <v>345</v>
      </c>
      <c r="B110" s="45">
        <v>1</v>
      </c>
      <c r="C110" s="45">
        <v>7.4</v>
      </c>
      <c r="D110" s="45">
        <v>0.67</v>
      </c>
      <c r="E110" s="45">
        <v>9.4499999999999993</v>
      </c>
      <c r="F110" s="45">
        <v>0</v>
      </c>
      <c r="G110" s="45">
        <v>0</v>
      </c>
      <c r="H110" s="45">
        <v>66.77</v>
      </c>
      <c r="I110" s="45">
        <v>99.83</v>
      </c>
      <c r="J110" s="45">
        <v>92.16</v>
      </c>
      <c r="K110" s="45">
        <v>98.19</v>
      </c>
      <c r="L110" s="45">
        <v>115.75</v>
      </c>
      <c r="M110" s="45">
        <v>112.07</v>
      </c>
      <c r="N110" s="45">
        <v>108.6</v>
      </c>
      <c r="O110" s="45">
        <v>97.73</v>
      </c>
      <c r="P110" s="45">
        <v>114.04</v>
      </c>
      <c r="Q110" s="45">
        <v>108.44</v>
      </c>
      <c r="R110" s="45">
        <v>106.6</v>
      </c>
      <c r="S110" s="45">
        <v>117.14</v>
      </c>
      <c r="T110" s="45">
        <v>86.96</v>
      </c>
      <c r="U110" s="45">
        <f t="shared" si="1"/>
        <v>1341.8</v>
      </c>
    </row>
    <row r="111" spans="1:21" x14ac:dyDescent="0.2">
      <c r="A111" s="45">
        <v>347</v>
      </c>
      <c r="B111" s="45">
        <v>1</v>
      </c>
      <c r="C111" s="45">
        <v>39.770000000000003</v>
      </c>
      <c r="D111" s="45">
        <v>37.69</v>
      </c>
      <c r="E111" s="45">
        <v>34.44</v>
      </c>
      <c r="F111" s="45">
        <v>0</v>
      </c>
      <c r="G111" s="45">
        <v>0</v>
      </c>
      <c r="H111" s="45">
        <v>307.14</v>
      </c>
      <c r="I111" s="45">
        <v>352.12</v>
      </c>
      <c r="J111" s="45">
        <v>339.66</v>
      </c>
      <c r="K111" s="45">
        <v>363.29</v>
      </c>
      <c r="L111" s="45">
        <v>318.47000000000003</v>
      </c>
      <c r="M111" s="45">
        <v>346.53</v>
      </c>
      <c r="N111" s="45">
        <v>351.98</v>
      </c>
      <c r="O111" s="45">
        <v>378.58</v>
      </c>
      <c r="P111" s="45">
        <v>365.78</v>
      </c>
      <c r="Q111" s="45">
        <v>464.61</v>
      </c>
      <c r="R111" s="45">
        <v>339.81</v>
      </c>
      <c r="S111" s="45">
        <v>310.43</v>
      </c>
      <c r="T111" s="45">
        <v>262.31</v>
      </c>
      <c r="U111" s="45">
        <f t="shared" si="1"/>
        <v>4612.6100000000006</v>
      </c>
    </row>
    <row r="112" spans="1:21" x14ac:dyDescent="0.2">
      <c r="A112" s="45">
        <v>356</v>
      </c>
      <c r="B112" s="45">
        <v>1</v>
      </c>
      <c r="C112" s="45">
        <v>1.4</v>
      </c>
      <c r="D112" s="45">
        <v>0</v>
      </c>
      <c r="E112" s="45">
        <v>3</v>
      </c>
      <c r="F112" s="45">
        <v>0</v>
      </c>
      <c r="G112" s="45">
        <v>0</v>
      </c>
      <c r="H112" s="45">
        <v>8</v>
      </c>
      <c r="I112" s="45">
        <v>9.77</v>
      </c>
      <c r="J112" s="45">
        <v>13.41</v>
      </c>
      <c r="K112" s="45">
        <v>11</v>
      </c>
      <c r="L112" s="45">
        <v>12</v>
      </c>
      <c r="M112" s="45">
        <v>17.97</v>
      </c>
      <c r="N112" s="45">
        <v>4.5999999999999996</v>
      </c>
      <c r="O112" s="45">
        <v>10</v>
      </c>
      <c r="P112" s="45">
        <v>16</v>
      </c>
      <c r="Q112" s="45">
        <v>7.33</v>
      </c>
      <c r="R112" s="45">
        <v>7</v>
      </c>
      <c r="S112" s="45">
        <v>7.94</v>
      </c>
      <c r="T112" s="45">
        <v>12.25</v>
      </c>
      <c r="U112" s="45">
        <f t="shared" si="1"/>
        <v>141.66999999999999</v>
      </c>
    </row>
    <row r="113" spans="1:21" x14ac:dyDescent="0.2">
      <c r="A113" s="45">
        <v>361</v>
      </c>
      <c r="B113" s="45">
        <v>1</v>
      </c>
      <c r="C113" s="45">
        <v>17.03</v>
      </c>
      <c r="D113" s="45">
        <v>5.68</v>
      </c>
      <c r="E113" s="45">
        <v>14.49</v>
      </c>
      <c r="F113" s="45">
        <v>0</v>
      </c>
      <c r="G113" s="45">
        <v>0</v>
      </c>
      <c r="H113" s="45">
        <v>72.599999999999994</v>
      </c>
      <c r="I113" s="45">
        <v>90.77</v>
      </c>
      <c r="J113" s="45">
        <v>84.95</v>
      </c>
      <c r="K113" s="45">
        <v>101.07</v>
      </c>
      <c r="L113" s="45">
        <v>95.12</v>
      </c>
      <c r="M113" s="45">
        <v>82.48</v>
      </c>
      <c r="N113" s="45">
        <v>95.71</v>
      </c>
      <c r="O113" s="45">
        <v>94.1</v>
      </c>
      <c r="P113" s="45">
        <v>105.29</v>
      </c>
      <c r="Q113" s="45">
        <v>102.16</v>
      </c>
      <c r="R113" s="45">
        <v>113.35</v>
      </c>
      <c r="S113" s="45">
        <v>98.54</v>
      </c>
      <c r="T113" s="45">
        <v>117.56</v>
      </c>
      <c r="U113" s="45">
        <f t="shared" si="1"/>
        <v>1290.8999999999999</v>
      </c>
    </row>
    <row r="114" spans="1:21" x14ac:dyDescent="0.2">
      <c r="A114" s="45">
        <v>362</v>
      </c>
      <c r="B114" s="45">
        <v>1</v>
      </c>
      <c r="C114" s="45">
        <v>0.27</v>
      </c>
      <c r="D114" s="45">
        <v>2.41</v>
      </c>
      <c r="E114" s="45">
        <v>2.92</v>
      </c>
      <c r="F114" s="45">
        <v>0</v>
      </c>
      <c r="G114" s="45">
        <v>0</v>
      </c>
      <c r="H114" s="45">
        <v>8.52</v>
      </c>
      <c r="I114" s="45">
        <v>18.75</v>
      </c>
      <c r="J114" s="45">
        <v>16.36</v>
      </c>
      <c r="K114" s="45">
        <v>12.76</v>
      </c>
      <c r="L114" s="45">
        <v>16</v>
      </c>
      <c r="M114" s="45">
        <v>22</v>
      </c>
      <c r="N114" s="45">
        <v>15.76</v>
      </c>
      <c r="O114" s="45">
        <v>9</v>
      </c>
      <c r="P114" s="45">
        <v>13.45</v>
      </c>
      <c r="Q114" s="45">
        <v>13.79</v>
      </c>
      <c r="R114" s="45">
        <v>17.13</v>
      </c>
      <c r="S114" s="45">
        <v>15</v>
      </c>
      <c r="T114" s="45">
        <v>17.350000000000001</v>
      </c>
      <c r="U114" s="45">
        <f t="shared" si="1"/>
        <v>201.46999999999997</v>
      </c>
    </row>
    <row r="115" spans="1:21" x14ac:dyDescent="0.2">
      <c r="A115" s="45">
        <v>363</v>
      </c>
      <c r="B115" s="45">
        <v>1</v>
      </c>
      <c r="C115" s="45">
        <v>2.48</v>
      </c>
      <c r="D115" s="45">
        <v>0</v>
      </c>
      <c r="E115" s="45">
        <v>2.78</v>
      </c>
      <c r="F115" s="45">
        <v>0</v>
      </c>
      <c r="G115" s="45">
        <v>0</v>
      </c>
      <c r="H115" s="45">
        <v>6.19</v>
      </c>
      <c r="I115" s="45">
        <v>11.44</v>
      </c>
      <c r="J115" s="45">
        <v>11.61</v>
      </c>
      <c r="K115" s="45">
        <v>6</v>
      </c>
      <c r="L115" s="45">
        <v>11.04</v>
      </c>
      <c r="M115" s="45">
        <v>14.11</v>
      </c>
      <c r="N115" s="45">
        <v>15.09</v>
      </c>
      <c r="O115" s="45">
        <v>5.12</v>
      </c>
      <c r="P115" s="45">
        <v>9.06</v>
      </c>
      <c r="Q115" s="45">
        <v>12.5</v>
      </c>
      <c r="R115" s="45">
        <v>9.5</v>
      </c>
      <c r="S115" s="45">
        <v>12.38</v>
      </c>
      <c r="T115" s="45">
        <v>5.01</v>
      </c>
      <c r="U115" s="45">
        <f t="shared" si="1"/>
        <v>134.31</v>
      </c>
    </row>
    <row r="116" spans="1:21" x14ac:dyDescent="0.2">
      <c r="A116" s="45">
        <v>378</v>
      </c>
      <c r="B116" s="45">
        <v>1</v>
      </c>
      <c r="C116" s="45">
        <v>8.4600000000000009</v>
      </c>
      <c r="D116" s="45">
        <v>0</v>
      </c>
      <c r="E116" s="45">
        <v>6.17</v>
      </c>
      <c r="F116" s="45">
        <v>0</v>
      </c>
      <c r="G116" s="45">
        <v>0</v>
      </c>
      <c r="H116" s="45">
        <v>24.83</v>
      </c>
      <c r="I116" s="45">
        <v>37.090000000000003</v>
      </c>
      <c r="J116" s="45">
        <v>42.58</v>
      </c>
      <c r="K116" s="45">
        <v>34.9</v>
      </c>
      <c r="L116" s="45">
        <v>38.729999999999997</v>
      </c>
      <c r="M116" s="45">
        <v>38.67</v>
      </c>
      <c r="N116" s="45">
        <v>34.68</v>
      </c>
      <c r="O116" s="45">
        <v>42</v>
      </c>
      <c r="P116" s="45">
        <v>34.03</v>
      </c>
      <c r="Q116" s="45">
        <v>43.76</v>
      </c>
      <c r="R116" s="45">
        <v>42.07</v>
      </c>
      <c r="S116" s="45">
        <v>37.24</v>
      </c>
      <c r="T116" s="45">
        <v>40.479999999999997</v>
      </c>
      <c r="U116" s="45">
        <f t="shared" si="1"/>
        <v>505.69</v>
      </c>
    </row>
    <row r="117" spans="1:21" x14ac:dyDescent="0.2">
      <c r="A117" s="45">
        <v>381</v>
      </c>
      <c r="B117" s="45">
        <v>1</v>
      </c>
      <c r="C117" s="45">
        <v>15.11</v>
      </c>
      <c r="D117" s="45">
        <v>0</v>
      </c>
      <c r="E117" s="45">
        <v>8.94</v>
      </c>
      <c r="F117" s="45">
        <v>0</v>
      </c>
      <c r="G117" s="45">
        <v>0</v>
      </c>
      <c r="H117" s="45">
        <v>100.92</v>
      </c>
      <c r="I117" s="45">
        <v>120.68</v>
      </c>
      <c r="J117" s="45">
        <v>138.97</v>
      </c>
      <c r="K117" s="45">
        <v>148.13</v>
      </c>
      <c r="L117" s="45">
        <v>144.4</v>
      </c>
      <c r="M117" s="45">
        <v>156.83000000000001</v>
      </c>
      <c r="N117" s="45">
        <v>136.68</v>
      </c>
      <c r="O117" s="45">
        <v>127.11</v>
      </c>
      <c r="P117" s="45">
        <v>117.18</v>
      </c>
      <c r="Q117" s="45">
        <v>133.34</v>
      </c>
      <c r="R117" s="45">
        <v>137.79</v>
      </c>
      <c r="S117" s="45">
        <v>124.12</v>
      </c>
      <c r="T117" s="45">
        <v>119.86</v>
      </c>
      <c r="U117" s="45">
        <f t="shared" si="1"/>
        <v>1730.0599999999997</v>
      </c>
    </row>
    <row r="118" spans="1:21" x14ac:dyDescent="0.2">
      <c r="A118" s="45">
        <v>390</v>
      </c>
      <c r="B118" s="45">
        <v>1</v>
      </c>
      <c r="C118" s="45">
        <v>3.19</v>
      </c>
      <c r="D118" s="45">
        <v>8.14</v>
      </c>
      <c r="E118" s="45">
        <v>3</v>
      </c>
      <c r="F118" s="45">
        <v>0</v>
      </c>
      <c r="G118" s="45">
        <v>0</v>
      </c>
      <c r="H118" s="45">
        <v>26.06</v>
      </c>
      <c r="I118" s="45">
        <v>34.35</v>
      </c>
      <c r="J118" s="45">
        <v>25.76</v>
      </c>
      <c r="K118" s="45">
        <v>29.96</v>
      </c>
      <c r="L118" s="45">
        <v>32.43</v>
      </c>
      <c r="M118" s="45">
        <v>37.07</v>
      </c>
      <c r="N118" s="45">
        <v>40.83</v>
      </c>
      <c r="O118" s="45">
        <v>38.299999999999997</v>
      </c>
      <c r="P118" s="45">
        <v>53.22</v>
      </c>
      <c r="Q118" s="45">
        <v>28.37</v>
      </c>
      <c r="R118" s="45">
        <v>38.369999999999997</v>
      </c>
      <c r="S118" s="45">
        <v>23.68</v>
      </c>
      <c r="T118" s="45">
        <v>32.299999999999997</v>
      </c>
      <c r="U118" s="45">
        <f t="shared" si="1"/>
        <v>455.03000000000009</v>
      </c>
    </row>
    <row r="119" spans="1:21" x14ac:dyDescent="0.2">
      <c r="A119" s="45">
        <v>391</v>
      </c>
      <c r="B119" s="45">
        <v>1</v>
      </c>
      <c r="C119" s="45">
        <v>3.21</v>
      </c>
      <c r="D119" s="45">
        <v>0</v>
      </c>
      <c r="E119" s="45">
        <v>6.05</v>
      </c>
      <c r="F119" s="45">
        <v>0</v>
      </c>
      <c r="G119" s="45">
        <v>0</v>
      </c>
      <c r="H119" s="45">
        <v>17.97</v>
      </c>
      <c r="I119" s="45">
        <v>19.34</v>
      </c>
      <c r="J119" s="45">
        <v>19.920000000000002</v>
      </c>
      <c r="K119" s="45">
        <v>26.39</v>
      </c>
      <c r="L119" s="45">
        <v>32.369999999999997</v>
      </c>
      <c r="M119" s="45">
        <v>35.340000000000003</v>
      </c>
      <c r="N119" s="45">
        <v>29.98</v>
      </c>
      <c r="O119" s="45">
        <v>34.369999999999997</v>
      </c>
      <c r="P119" s="45">
        <v>30.84</v>
      </c>
      <c r="Q119" s="45">
        <v>36.200000000000003</v>
      </c>
      <c r="R119" s="45">
        <v>34.74</v>
      </c>
      <c r="S119" s="45">
        <v>31.91</v>
      </c>
      <c r="T119" s="45">
        <v>28.87</v>
      </c>
      <c r="U119" s="45">
        <f t="shared" si="1"/>
        <v>387.50000000000006</v>
      </c>
    </row>
    <row r="120" spans="1:21" x14ac:dyDescent="0.2">
      <c r="A120" s="45">
        <v>402</v>
      </c>
      <c r="B120" s="45">
        <v>1</v>
      </c>
      <c r="C120" s="45">
        <v>0.76</v>
      </c>
      <c r="D120" s="45">
        <v>0.09</v>
      </c>
      <c r="E120" s="45">
        <v>2</v>
      </c>
      <c r="F120" s="45">
        <v>0</v>
      </c>
      <c r="G120" s="45">
        <v>0</v>
      </c>
      <c r="H120" s="45">
        <v>17.510000000000002</v>
      </c>
      <c r="I120" s="45">
        <v>9</v>
      </c>
      <c r="J120" s="45">
        <v>8</v>
      </c>
      <c r="K120" s="45">
        <v>10</v>
      </c>
      <c r="L120" s="45">
        <v>10</v>
      </c>
      <c r="M120" s="45">
        <v>11.65</v>
      </c>
      <c r="N120" s="45">
        <v>8.2100000000000009</v>
      </c>
      <c r="O120" s="45">
        <v>8.3000000000000007</v>
      </c>
      <c r="P120" s="45">
        <v>9.23</v>
      </c>
      <c r="Q120" s="45">
        <v>8.23</v>
      </c>
      <c r="R120" s="45">
        <v>14.41</v>
      </c>
      <c r="S120" s="45">
        <v>9.25</v>
      </c>
      <c r="T120" s="45">
        <v>12.92</v>
      </c>
      <c r="U120" s="45">
        <f t="shared" si="1"/>
        <v>139.56</v>
      </c>
    </row>
    <row r="121" spans="1:21" x14ac:dyDescent="0.2">
      <c r="A121" s="45">
        <v>403</v>
      </c>
      <c r="B121" s="45">
        <v>1</v>
      </c>
      <c r="C121" s="45">
        <v>3.62</v>
      </c>
      <c r="D121" s="45">
        <v>0</v>
      </c>
      <c r="E121" s="45">
        <v>4</v>
      </c>
      <c r="F121" s="45">
        <v>0</v>
      </c>
      <c r="G121" s="45">
        <v>0</v>
      </c>
      <c r="H121" s="45">
        <v>12.96</v>
      </c>
      <c r="I121" s="45">
        <v>14.83</v>
      </c>
      <c r="J121" s="45">
        <v>18.989999999999998</v>
      </c>
      <c r="K121" s="45">
        <v>15.99</v>
      </c>
      <c r="L121" s="45">
        <v>11</v>
      </c>
      <c r="M121" s="45">
        <v>14.24</v>
      </c>
      <c r="N121" s="45">
        <v>16.11</v>
      </c>
      <c r="O121" s="45">
        <v>10</v>
      </c>
      <c r="P121" s="45">
        <v>17.47</v>
      </c>
      <c r="Q121" s="45">
        <v>16.510000000000002</v>
      </c>
      <c r="R121" s="45">
        <v>9</v>
      </c>
      <c r="S121" s="45">
        <v>12.24</v>
      </c>
      <c r="T121" s="45">
        <v>13.82</v>
      </c>
      <c r="U121" s="45">
        <f t="shared" si="1"/>
        <v>190.77999999999997</v>
      </c>
    </row>
    <row r="122" spans="1:21" x14ac:dyDescent="0.2">
      <c r="A122" s="45">
        <v>404</v>
      </c>
      <c r="B122" s="45">
        <v>1</v>
      </c>
      <c r="C122" s="45">
        <v>2.7</v>
      </c>
      <c r="D122" s="45">
        <v>0</v>
      </c>
      <c r="E122" s="45">
        <v>2</v>
      </c>
      <c r="F122" s="45">
        <v>0</v>
      </c>
      <c r="G122" s="45">
        <v>0</v>
      </c>
      <c r="H122" s="45">
        <v>14.91</v>
      </c>
      <c r="I122" s="45">
        <v>19.309999999999999</v>
      </c>
      <c r="J122" s="45">
        <v>17.190000000000001</v>
      </c>
      <c r="K122" s="45">
        <v>15.84</v>
      </c>
      <c r="L122" s="45">
        <v>26.58</v>
      </c>
      <c r="M122" s="45">
        <v>23</v>
      </c>
      <c r="N122" s="45">
        <v>17.170000000000002</v>
      </c>
      <c r="O122" s="45">
        <v>27.19</v>
      </c>
      <c r="P122" s="45">
        <v>11.93</v>
      </c>
      <c r="Q122" s="45">
        <v>18.7</v>
      </c>
      <c r="R122" s="45">
        <v>16</v>
      </c>
      <c r="S122" s="45">
        <v>9.99</v>
      </c>
      <c r="T122" s="45">
        <v>21.03</v>
      </c>
      <c r="U122" s="45">
        <f t="shared" si="1"/>
        <v>243.54</v>
      </c>
    </row>
    <row r="123" spans="1:21" x14ac:dyDescent="0.2">
      <c r="A123" s="45">
        <v>413</v>
      </c>
      <c r="B123" s="45">
        <v>1</v>
      </c>
      <c r="C123" s="45">
        <v>24.19</v>
      </c>
      <c r="D123" s="45">
        <v>41.33</v>
      </c>
      <c r="E123" s="45">
        <v>27.1</v>
      </c>
      <c r="F123" s="45">
        <v>0</v>
      </c>
      <c r="G123" s="45">
        <v>0</v>
      </c>
      <c r="H123" s="45">
        <v>164.47</v>
      </c>
      <c r="I123" s="45">
        <v>190.97</v>
      </c>
      <c r="J123" s="45">
        <v>190.01</v>
      </c>
      <c r="K123" s="45">
        <v>196.39</v>
      </c>
      <c r="L123" s="45">
        <v>182.15</v>
      </c>
      <c r="M123" s="45">
        <v>170.26</v>
      </c>
      <c r="N123" s="45">
        <v>182.62</v>
      </c>
      <c r="O123" s="45">
        <v>175.09</v>
      </c>
      <c r="P123" s="45">
        <v>162.22999999999999</v>
      </c>
      <c r="Q123" s="45">
        <v>207.17</v>
      </c>
      <c r="R123" s="45">
        <v>202.09</v>
      </c>
      <c r="S123" s="45">
        <v>196.76</v>
      </c>
      <c r="T123" s="45">
        <v>197.11</v>
      </c>
      <c r="U123" s="45">
        <f t="shared" si="1"/>
        <v>2509.94</v>
      </c>
    </row>
    <row r="124" spans="1:21" x14ac:dyDescent="0.2">
      <c r="A124" s="45">
        <v>414</v>
      </c>
      <c r="B124" s="45">
        <v>1</v>
      </c>
      <c r="C124" s="45">
        <v>8.0399999999999991</v>
      </c>
      <c r="D124" s="45">
        <v>0</v>
      </c>
      <c r="E124" s="45">
        <v>3.75</v>
      </c>
      <c r="F124" s="45">
        <v>0</v>
      </c>
      <c r="G124" s="45">
        <v>0</v>
      </c>
      <c r="H124" s="45">
        <v>34.590000000000003</v>
      </c>
      <c r="I124" s="45">
        <v>23.34</v>
      </c>
      <c r="J124" s="45">
        <v>23.29</v>
      </c>
      <c r="K124" s="45">
        <v>24.02</v>
      </c>
      <c r="L124" s="45">
        <v>30.02</v>
      </c>
      <c r="M124" s="45">
        <v>30.87</v>
      </c>
      <c r="N124" s="45">
        <v>27.19</v>
      </c>
      <c r="O124" s="45">
        <v>22.04</v>
      </c>
      <c r="P124" s="45">
        <v>30.2</v>
      </c>
      <c r="Q124" s="45">
        <v>32.22</v>
      </c>
      <c r="R124" s="45">
        <v>43.42</v>
      </c>
      <c r="S124" s="45">
        <v>39.08</v>
      </c>
      <c r="T124" s="45">
        <v>38.28</v>
      </c>
      <c r="U124" s="45">
        <f t="shared" si="1"/>
        <v>410.34999999999991</v>
      </c>
    </row>
    <row r="125" spans="1:21" x14ac:dyDescent="0.2">
      <c r="A125" s="45">
        <v>415</v>
      </c>
      <c r="B125" s="45">
        <v>1</v>
      </c>
      <c r="C125" s="45">
        <v>0</v>
      </c>
      <c r="D125" s="45">
        <v>4.4400000000000004</v>
      </c>
      <c r="E125" s="45">
        <v>2</v>
      </c>
      <c r="F125" s="45">
        <v>0</v>
      </c>
      <c r="G125" s="45">
        <v>0</v>
      </c>
      <c r="H125" s="45">
        <v>9.66</v>
      </c>
      <c r="I125" s="45">
        <v>13.06</v>
      </c>
      <c r="J125" s="45">
        <v>12.02</v>
      </c>
      <c r="K125" s="45">
        <v>11.95</v>
      </c>
      <c r="L125" s="45">
        <v>9.58</v>
      </c>
      <c r="M125" s="45">
        <v>16.27</v>
      </c>
      <c r="N125" s="45">
        <v>16</v>
      </c>
      <c r="O125" s="45">
        <v>7</v>
      </c>
      <c r="P125" s="45">
        <v>10.96</v>
      </c>
      <c r="Q125" s="45">
        <v>9.86</v>
      </c>
      <c r="R125" s="45">
        <v>13.87</v>
      </c>
      <c r="S125" s="45">
        <v>13.49</v>
      </c>
      <c r="T125" s="45">
        <v>12.03</v>
      </c>
      <c r="U125" s="45">
        <f t="shared" si="1"/>
        <v>162.19</v>
      </c>
    </row>
    <row r="126" spans="1:21" x14ac:dyDescent="0.2">
      <c r="A126" s="45">
        <v>423</v>
      </c>
      <c r="B126" s="45">
        <v>1</v>
      </c>
      <c r="C126" s="45">
        <v>37.869999999999997</v>
      </c>
      <c r="D126" s="45">
        <v>5.3</v>
      </c>
      <c r="E126" s="45">
        <v>28.39</v>
      </c>
      <c r="F126" s="45">
        <v>0</v>
      </c>
      <c r="G126" s="45">
        <v>0</v>
      </c>
      <c r="H126" s="45">
        <v>158.69</v>
      </c>
      <c r="I126" s="45">
        <v>193.54</v>
      </c>
      <c r="J126" s="45">
        <v>207.84</v>
      </c>
      <c r="K126" s="45">
        <v>190.95</v>
      </c>
      <c r="L126" s="45">
        <v>201.91</v>
      </c>
      <c r="M126" s="45">
        <v>221.27</v>
      </c>
      <c r="N126" s="45">
        <v>193.72</v>
      </c>
      <c r="O126" s="45">
        <v>235.39</v>
      </c>
      <c r="P126" s="45">
        <v>243.96</v>
      </c>
      <c r="Q126" s="45">
        <v>233.02</v>
      </c>
      <c r="R126" s="45">
        <v>230.81</v>
      </c>
      <c r="S126" s="45">
        <v>207.19</v>
      </c>
      <c r="T126" s="45">
        <v>186.47</v>
      </c>
      <c r="U126" s="45">
        <f t="shared" si="1"/>
        <v>2776.3199999999997</v>
      </c>
    </row>
    <row r="127" spans="1:21" x14ac:dyDescent="0.2">
      <c r="A127" s="45">
        <v>424</v>
      </c>
      <c r="B127" s="45">
        <v>1</v>
      </c>
      <c r="C127" s="45">
        <v>2.81</v>
      </c>
      <c r="D127" s="45">
        <v>0</v>
      </c>
      <c r="E127" s="45">
        <v>4.71</v>
      </c>
      <c r="F127" s="45">
        <v>0</v>
      </c>
      <c r="G127" s="45">
        <v>0</v>
      </c>
      <c r="H127" s="45">
        <v>32.450000000000003</v>
      </c>
      <c r="I127" s="45">
        <v>46.21</v>
      </c>
      <c r="J127" s="45">
        <v>34.29</v>
      </c>
      <c r="K127" s="45">
        <v>39.15</v>
      </c>
      <c r="L127" s="45">
        <v>46.41</v>
      </c>
      <c r="M127" s="45">
        <v>37.659999999999997</v>
      </c>
      <c r="N127" s="45">
        <v>48.32</v>
      </c>
      <c r="O127" s="45">
        <v>36.729999999999997</v>
      </c>
      <c r="P127" s="45">
        <v>34.94</v>
      </c>
      <c r="Q127" s="45">
        <v>46.16</v>
      </c>
      <c r="R127" s="45">
        <v>38.020000000000003</v>
      </c>
      <c r="S127" s="45">
        <v>37.659999999999997</v>
      </c>
      <c r="T127" s="45">
        <v>32.049999999999997</v>
      </c>
      <c r="U127" s="45">
        <f t="shared" si="1"/>
        <v>517.56999999999994</v>
      </c>
    </row>
    <row r="128" spans="1:21" x14ac:dyDescent="0.2">
      <c r="A128" s="45">
        <v>432</v>
      </c>
      <c r="B128" s="45">
        <v>1</v>
      </c>
      <c r="C128" s="45">
        <v>5.99</v>
      </c>
      <c r="D128" s="45">
        <v>8.94</v>
      </c>
      <c r="E128" s="45">
        <v>11.05</v>
      </c>
      <c r="F128" s="45">
        <v>0</v>
      </c>
      <c r="G128" s="45">
        <v>0</v>
      </c>
      <c r="H128" s="45">
        <v>68.430000000000007</v>
      </c>
      <c r="I128" s="45">
        <v>57.7</v>
      </c>
      <c r="J128" s="45">
        <v>66.260000000000005</v>
      </c>
      <c r="K128" s="45">
        <v>63.39</v>
      </c>
      <c r="L128" s="45">
        <v>62.33</v>
      </c>
      <c r="M128" s="45">
        <v>51.57</v>
      </c>
      <c r="N128" s="45">
        <v>42.64</v>
      </c>
      <c r="O128" s="45">
        <v>61.39</v>
      </c>
      <c r="P128" s="45">
        <v>48.56</v>
      </c>
      <c r="Q128" s="45">
        <v>55.46</v>
      </c>
      <c r="R128" s="45">
        <v>45.49</v>
      </c>
      <c r="S128" s="45">
        <v>40.090000000000003</v>
      </c>
      <c r="T128" s="45">
        <v>32.83</v>
      </c>
      <c r="U128" s="45">
        <f t="shared" si="1"/>
        <v>722.12000000000012</v>
      </c>
    </row>
    <row r="129" spans="1:21" x14ac:dyDescent="0.2">
      <c r="A129" s="45">
        <v>435</v>
      </c>
      <c r="B129" s="45">
        <v>1</v>
      </c>
      <c r="C129" s="45">
        <v>13.53</v>
      </c>
      <c r="D129" s="45">
        <v>18.02</v>
      </c>
      <c r="E129" s="45">
        <v>6.73</v>
      </c>
      <c r="F129" s="45">
        <v>0</v>
      </c>
      <c r="G129" s="45">
        <v>0</v>
      </c>
      <c r="H129" s="45">
        <v>45.3</v>
      </c>
      <c r="I129" s="45">
        <v>64.900000000000006</v>
      </c>
      <c r="J129" s="45">
        <v>64.09</v>
      </c>
      <c r="K129" s="45">
        <v>50.66</v>
      </c>
      <c r="L129" s="45">
        <v>46.13</v>
      </c>
      <c r="M129" s="45">
        <v>49.55</v>
      </c>
      <c r="N129" s="45">
        <v>29.47</v>
      </c>
      <c r="O129" s="45">
        <v>49.26</v>
      </c>
      <c r="P129" s="45">
        <v>54.3</v>
      </c>
      <c r="Q129" s="45">
        <v>51.3</v>
      </c>
      <c r="R129" s="45">
        <v>46.15</v>
      </c>
      <c r="S129" s="45">
        <v>35.380000000000003</v>
      </c>
      <c r="T129" s="45">
        <v>33.840000000000003</v>
      </c>
      <c r="U129" s="45">
        <f t="shared" si="1"/>
        <v>658.61</v>
      </c>
    </row>
    <row r="130" spans="1:21" x14ac:dyDescent="0.2">
      <c r="A130" s="45">
        <v>441</v>
      </c>
      <c r="B130" s="45">
        <v>1</v>
      </c>
      <c r="C130" s="45">
        <v>1.32</v>
      </c>
      <c r="D130" s="45">
        <v>0.5</v>
      </c>
      <c r="E130" s="45">
        <v>2.37</v>
      </c>
      <c r="F130" s="45">
        <v>0</v>
      </c>
      <c r="G130" s="45">
        <v>0</v>
      </c>
      <c r="H130" s="45">
        <v>22.29</v>
      </c>
      <c r="I130" s="45">
        <v>21.8</v>
      </c>
      <c r="J130" s="45">
        <v>22.26</v>
      </c>
      <c r="K130" s="45">
        <v>27.73</v>
      </c>
      <c r="L130" s="45">
        <v>32</v>
      </c>
      <c r="M130" s="45">
        <v>16.38</v>
      </c>
      <c r="N130" s="45">
        <v>27.58</v>
      </c>
      <c r="O130" s="45">
        <v>24.27</v>
      </c>
      <c r="P130" s="45">
        <v>27.75</v>
      </c>
      <c r="Q130" s="45">
        <v>27.89</v>
      </c>
      <c r="R130" s="45">
        <v>19.670000000000002</v>
      </c>
      <c r="S130" s="45">
        <v>23.14</v>
      </c>
      <c r="T130" s="45">
        <v>24.38</v>
      </c>
      <c r="U130" s="45">
        <f t="shared" si="1"/>
        <v>321.33000000000004</v>
      </c>
    </row>
    <row r="131" spans="1:21" x14ac:dyDescent="0.2">
      <c r="A131" s="45">
        <v>447</v>
      </c>
      <c r="B131" s="45">
        <v>1</v>
      </c>
      <c r="C131" s="45">
        <v>2.7</v>
      </c>
      <c r="D131" s="45">
        <v>0</v>
      </c>
      <c r="E131" s="45">
        <v>0</v>
      </c>
      <c r="F131" s="45">
        <v>0</v>
      </c>
      <c r="G131" s="45">
        <v>0</v>
      </c>
      <c r="H131" s="45">
        <v>6.29</v>
      </c>
      <c r="I131" s="45">
        <v>12.3</v>
      </c>
      <c r="J131" s="45">
        <v>6</v>
      </c>
      <c r="K131" s="45">
        <v>12.58</v>
      </c>
      <c r="L131" s="45">
        <v>6.56</v>
      </c>
      <c r="M131" s="45">
        <v>11.73</v>
      </c>
      <c r="N131" s="45">
        <v>6.6</v>
      </c>
      <c r="O131" s="45">
        <v>8</v>
      </c>
      <c r="P131" s="45">
        <v>10</v>
      </c>
      <c r="Q131" s="45">
        <v>11</v>
      </c>
      <c r="R131" s="45">
        <v>9.31</v>
      </c>
      <c r="S131" s="45">
        <v>7.51</v>
      </c>
      <c r="T131" s="45">
        <v>10.75</v>
      </c>
      <c r="U131" s="45">
        <f t="shared" ref="U131:U194" si="2">SUM(C131:T131)</f>
        <v>121.33</v>
      </c>
    </row>
    <row r="132" spans="1:21" x14ac:dyDescent="0.2">
      <c r="A132" s="45">
        <v>458</v>
      </c>
      <c r="B132" s="45">
        <v>1</v>
      </c>
      <c r="C132" s="45">
        <v>3.03</v>
      </c>
      <c r="D132" s="45">
        <v>7.15</v>
      </c>
      <c r="E132" s="45">
        <v>2.71</v>
      </c>
      <c r="F132" s="45">
        <v>0</v>
      </c>
      <c r="G132" s="45">
        <v>0</v>
      </c>
      <c r="H132" s="45">
        <v>23.72</v>
      </c>
      <c r="I132" s="45">
        <v>25.68</v>
      </c>
      <c r="J132" s="45">
        <v>26.48</v>
      </c>
      <c r="K132" s="45">
        <v>21.76</v>
      </c>
      <c r="L132" s="45">
        <v>18.78</v>
      </c>
      <c r="M132" s="45">
        <v>18.399999999999999</v>
      </c>
      <c r="N132" s="45">
        <v>26.87</v>
      </c>
      <c r="O132" s="45">
        <v>14.64</v>
      </c>
      <c r="P132" s="45">
        <v>15.63</v>
      </c>
      <c r="Q132" s="45">
        <v>22.18</v>
      </c>
      <c r="R132" s="45">
        <v>17.579999999999998</v>
      </c>
      <c r="S132" s="45">
        <v>23.19</v>
      </c>
      <c r="T132" s="45">
        <v>24.81</v>
      </c>
      <c r="U132" s="45">
        <f t="shared" si="2"/>
        <v>292.61</v>
      </c>
    </row>
    <row r="133" spans="1:21" x14ac:dyDescent="0.2">
      <c r="A133" s="45">
        <v>463</v>
      </c>
      <c r="B133" s="45">
        <v>1</v>
      </c>
      <c r="C133" s="45">
        <v>8.4600000000000009</v>
      </c>
      <c r="D133" s="45">
        <v>0</v>
      </c>
      <c r="E133" s="45">
        <v>8.84</v>
      </c>
      <c r="F133" s="45">
        <v>0</v>
      </c>
      <c r="G133" s="45">
        <v>0</v>
      </c>
      <c r="H133" s="45">
        <v>36.01</v>
      </c>
      <c r="I133" s="45">
        <v>54.57</v>
      </c>
      <c r="J133" s="45">
        <v>57.43</v>
      </c>
      <c r="K133" s="45">
        <v>59.19</v>
      </c>
      <c r="L133" s="45">
        <v>72.930000000000007</v>
      </c>
      <c r="M133" s="45">
        <v>67.040000000000006</v>
      </c>
      <c r="N133" s="45">
        <v>62.31</v>
      </c>
      <c r="O133" s="45">
        <v>71.02</v>
      </c>
      <c r="P133" s="45">
        <v>74.39</v>
      </c>
      <c r="Q133" s="45">
        <v>64.13</v>
      </c>
      <c r="R133" s="45">
        <v>56.23</v>
      </c>
      <c r="S133" s="45">
        <v>55.85</v>
      </c>
      <c r="T133" s="45">
        <v>62.11</v>
      </c>
      <c r="U133" s="45">
        <f t="shared" si="2"/>
        <v>810.5100000000001</v>
      </c>
    </row>
    <row r="134" spans="1:21" x14ac:dyDescent="0.2">
      <c r="A134" s="45">
        <v>465</v>
      </c>
      <c r="B134" s="45">
        <v>1</v>
      </c>
      <c r="C134" s="45">
        <v>23.58</v>
      </c>
      <c r="D134" s="45">
        <v>0</v>
      </c>
      <c r="E134" s="45">
        <v>20.65</v>
      </c>
      <c r="F134" s="45">
        <v>0</v>
      </c>
      <c r="G134" s="45">
        <v>0</v>
      </c>
      <c r="H134" s="45">
        <v>120.8</v>
      </c>
      <c r="I134" s="45">
        <v>116.61</v>
      </c>
      <c r="J134" s="45">
        <v>138.66999999999999</v>
      </c>
      <c r="K134" s="45">
        <v>130.15</v>
      </c>
      <c r="L134" s="45">
        <v>140.19999999999999</v>
      </c>
      <c r="M134" s="45">
        <v>115.73</v>
      </c>
      <c r="N134" s="45">
        <v>148.07</v>
      </c>
      <c r="O134" s="45">
        <v>147.12</v>
      </c>
      <c r="P134" s="45">
        <v>122.12</v>
      </c>
      <c r="Q134" s="45">
        <v>140.88999999999999</v>
      </c>
      <c r="R134" s="45">
        <v>142.47</v>
      </c>
      <c r="S134" s="45">
        <v>125.8</v>
      </c>
      <c r="T134" s="45">
        <v>123.5</v>
      </c>
      <c r="U134" s="45">
        <f t="shared" si="2"/>
        <v>1756.3599999999997</v>
      </c>
    </row>
    <row r="135" spans="1:21" x14ac:dyDescent="0.2">
      <c r="A135" s="45">
        <v>466</v>
      </c>
      <c r="B135" s="45">
        <v>1</v>
      </c>
      <c r="C135" s="45">
        <v>21.96</v>
      </c>
      <c r="D135" s="45">
        <v>0.6</v>
      </c>
      <c r="E135" s="45">
        <v>28.41</v>
      </c>
      <c r="F135" s="45">
        <v>0</v>
      </c>
      <c r="G135" s="45">
        <v>0</v>
      </c>
      <c r="H135" s="45">
        <v>117.05</v>
      </c>
      <c r="I135" s="45">
        <v>150.6</v>
      </c>
      <c r="J135" s="45">
        <v>158.6</v>
      </c>
      <c r="K135" s="45">
        <v>165.26</v>
      </c>
      <c r="L135" s="45">
        <v>153.05000000000001</v>
      </c>
      <c r="M135" s="45">
        <v>188.34</v>
      </c>
      <c r="N135" s="45">
        <v>174.22</v>
      </c>
      <c r="O135" s="45">
        <v>145.26</v>
      </c>
      <c r="P135" s="45">
        <v>174.48</v>
      </c>
      <c r="Q135" s="45">
        <v>184.03</v>
      </c>
      <c r="R135" s="45">
        <v>150.74</v>
      </c>
      <c r="S135" s="45">
        <v>162.56</v>
      </c>
      <c r="T135" s="45">
        <v>165.32</v>
      </c>
      <c r="U135" s="45">
        <f t="shared" si="2"/>
        <v>2140.48</v>
      </c>
    </row>
    <row r="136" spans="1:21" x14ac:dyDescent="0.2">
      <c r="A136" s="45">
        <v>473</v>
      </c>
      <c r="B136" s="45">
        <v>1</v>
      </c>
      <c r="C136" s="45">
        <v>4.68</v>
      </c>
      <c r="D136" s="45">
        <v>5.8</v>
      </c>
      <c r="E136" s="45">
        <v>3.15</v>
      </c>
      <c r="F136" s="45">
        <v>0</v>
      </c>
      <c r="G136" s="45">
        <v>0</v>
      </c>
      <c r="H136" s="45">
        <v>14.9</v>
      </c>
      <c r="I136" s="45">
        <v>28.21</v>
      </c>
      <c r="J136" s="45">
        <v>20.73</v>
      </c>
      <c r="K136" s="45">
        <v>32.909999999999997</v>
      </c>
      <c r="L136" s="45">
        <v>31.72</v>
      </c>
      <c r="M136" s="45">
        <v>35.130000000000003</v>
      </c>
      <c r="N136" s="45">
        <v>33.67</v>
      </c>
      <c r="O136" s="45">
        <v>28.04</v>
      </c>
      <c r="P136" s="45">
        <v>34.51</v>
      </c>
      <c r="Q136" s="45">
        <v>38.19</v>
      </c>
      <c r="R136" s="45">
        <v>27.53</v>
      </c>
      <c r="S136" s="45">
        <v>35.049999999999997</v>
      </c>
      <c r="T136" s="45">
        <v>44.09</v>
      </c>
      <c r="U136" s="45">
        <f t="shared" si="2"/>
        <v>418.30999999999995</v>
      </c>
    </row>
    <row r="137" spans="1:21" x14ac:dyDescent="0.2">
      <c r="A137" s="45">
        <v>477</v>
      </c>
      <c r="B137" s="45">
        <v>1</v>
      </c>
      <c r="C137" s="45">
        <v>34.770000000000003</v>
      </c>
      <c r="D137" s="45">
        <v>0</v>
      </c>
      <c r="E137" s="45">
        <v>29.4</v>
      </c>
      <c r="F137" s="45">
        <v>0</v>
      </c>
      <c r="G137" s="45">
        <v>0</v>
      </c>
      <c r="H137" s="45">
        <v>244.85</v>
      </c>
      <c r="I137" s="45">
        <v>253.44</v>
      </c>
      <c r="J137" s="45">
        <v>243.26</v>
      </c>
      <c r="K137" s="45">
        <v>289.97000000000003</v>
      </c>
      <c r="L137" s="45">
        <v>253.12</v>
      </c>
      <c r="M137" s="45">
        <v>286.85000000000002</v>
      </c>
      <c r="N137" s="45">
        <v>284.86</v>
      </c>
      <c r="O137" s="45">
        <v>272.73</v>
      </c>
      <c r="P137" s="45">
        <v>250.27</v>
      </c>
      <c r="Q137" s="45">
        <v>299.33999999999997</v>
      </c>
      <c r="R137" s="45">
        <v>296.52999999999997</v>
      </c>
      <c r="S137" s="45">
        <v>274.45999999999998</v>
      </c>
      <c r="T137" s="45">
        <v>252.93</v>
      </c>
      <c r="U137" s="45">
        <f t="shared" si="2"/>
        <v>3566.78</v>
      </c>
    </row>
    <row r="138" spans="1:21" x14ac:dyDescent="0.2">
      <c r="A138" s="45">
        <v>480</v>
      </c>
      <c r="B138" s="45">
        <v>1</v>
      </c>
      <c r="C138" s="45">
        <v>19.5</v>
      </c>
      <c r="D138" s="45">
        <v>7.96</v>
      </c>
      <c r="E138" s="45">
        <v>8.39</v>
      </c>
      <c r="F138" s="45">
        <v>0</v>
      </c>
      <c r="G138" s="45">
        <v>0</v>
      </c>
      <c r="H138" s="45">
        <v>33.72</v>
      </c>
      <c r="I138" s="45">
        <v>44.86</v>
      </c>
      <c r="J138" s="45">
        <v>58.9</v>
      </c>
      <c r="K138" s="45">
        <v>63.72</v>
      </c>
      <c r="L138" s="45">
        <v>61.46</v>
      </c>
      <c r="M138" s="45">
        <v>73.41</v>
      </c>
      <c r="N138" s="45">
        <v>71.84</v>
      </c>
      <c r="O138" s="45">
        <v>59.69</v>
      </c>
      <c r="P138" s="45">
        <v>60.22</v>
      </c>
      <c r="Q138" s="45">
        <v>57.95</v>
      </c>
      <c r="R138" s="45">
        <v>67.239999999999995</v>
      </c>
      <c r="S138" s="45">
        <v>49.44</v>
      </c>
      <c r="T138" s="45">
        <v>41.94</v>
      </c>
      <c r="U138" s="45">
        <f t="shared" si="2"/>
        <v>780.24</v>
      </c>
    </row>
    <row r="139" spans="1:21" x14ac:dyDescent="0.2">
      <c r="A139" s="45">
        <v>482</v>
      </c>
      <c r="B139" s="45">
        <v>1</v>
      </c>
      <c r="C139" s="45">
        <v>34.83</v>
      </c>
      <c r="D139" s="45">
        <v>0.6</v>
      </c>
      <c r="E139" s="45">
        <v>41.92</v>
      </c>
      <c r="F139" s="45">
        <v>0</v>
      </c>
      <c r="G139" s="45">
        <v>0</v>
      </c>
      <c r="H139" s="45">
        <v>125.88</v>
      </c>
      <c r="I139" s="45">
        <v>190.96</v>
      </c>
      <c r="J139" s="45">
        <v>191.48</v>
      </c>
      <c r="K139" s="45">
        <v>198.56</v>
      </c>
      <c r="L139" s="45">
        <v>198.07</v>
      </c>
      <c r="M139" s="45">
        <v>203.8</v>
      </c>
      <c r="N139" s="45">
        <v>210.3</v>
      </c>
      <c r="O139" s="45">
        <v>216.75</v>
      </c>
      <c r="P139" s="45">
        <v>199.42</v>
      </c>
      <c r="Q139" s="45">
        <v>205.45</v>
      </c>
      <c r="R139" s="45">
        <v>197.4</v>
      </c>
      <c r="S139" s="45">
        <v>209.45</v>
      </c>
      <c r="T139" s="45">
        <v>192.56</v>
      </c>
      <c r="U139" s="45">
        <f t="shared" si="2"/>
        <v>2617.4299999999998</v>
      </c>
    </row>
    <row r="140" spans="1:21" x14ac:dyDescent="0.2">
      <c r="A140" s="45">
        <v>484</v>
      </c>
      <c r="B140" s="45">
        <v>1</v>
      </c>
      <c r="C140" s="45">
        <v>9.31</v>
      </c>
      <c r="D140" s="45">
        <v>0</v>
      </c>
      <c r="E140" s="45">
        <v>7.31</v>
      </c>
      <c r="F140" s="45">
        <v>0</v>
      </c>
      <c r="G140" s="45">
        <v>0</v>
      </c>
      <c r="H140" s="45">
        <v>41.02</v>
      </c>
      <c r="I140" s="45">
        <v>79.709999999999994</v>
      </c>
      <c r="J140" s="45">
        <v>58.11</v>
      </c>
      <c r="K140" s="45">
        <v>68.09</v>
      </c>
      <c r="L140" s="45">
        <v>66.64</v>
      </c>
      <c r="M140" s="45">
        <v>49.2</v>
      </c>
      <c r="N140" s="45">
        <v>68.180000000000007</v>
      </c>
      <c r="O140" s="45">
        <v>71.989999999999995</v>
      </c>
      <c r="P140" s="45">
        <v>70.459999999999994</v>
      </c>
      <c r="Q140" s="45">
        <v>72.349999999999994</v>
      </c>
      <c r="R140" s="45">
        <v>81.97</v>
      </c>
      <c r="S140" s="45">
        <v>77.52</v>
      </c>
      <c r="T140" s="45">
        <v>72.83</v>
      </c>
      <c r="U140" s="45">
        <f t="shared" si="2"/>
        <v>894.69</v>
      </c>
    </row>
    <row r="141" spans="1:21" x14ac:dyDescent="0.2">
      <c r="A141" s="45">
        <v>485</v>
      </c>
      <c r="B141" s="45">
        <v>1</v>
      </c>
      <c r="C141" s="45">
        <v>3.72</v>
      </c>
      <c r="D141" s="45">
        <v>0</v>
      </c>
      <c r="E141" s="45">
        <v>5.46</v>
      </c>
      <c r="F141" s="45">
        <v>0</v>
      </c>
      <c r="G141" s="45">
        <v>0</v>
      </c>
      <c r="H141" s="45">
        <v>53.8</v>
      </c>
      <c r="I141" s="45">
        <v>37.69</v>
      </c>
      <c r="J141" s="45">
        <v>63.12</v>
      </c>
      <c r="K141" s="45">
        <v>52.63</v>
      </c>
      <c r="L141" s="45">
        <v>61.75</v>
      </c>
      <c r="M141" s="45">
        <v>68.739999999999995</v>
      </c>
      <c r="N141" s="45">
        <v>62.83</v>
      </c>
      <c r="O141" s="45">
        <v>62.32</v>
      </c>
      <c r="P141" s="45">
        <v>54.85</v>
      </c>
      <c r="Q141" s="45">
        <v>72.430000000000007</v>
      </c>
      <c r="R141" s="45">
        <v>74.55</v>
      </c>
      <c r="S141" s="45">
        <v>55.11</v>
      </c>
      <c r="T141" s="45">
        <v>42.93</v>
      </c>
      <c r="U141" s="45">
        <f t="shared" si="2"/>
        <v>771.92999999999984</v>
      </c>
    </row>
    <row r="142" spans="1:21" x14ac:dyDescent="0.2">
      <c r="A142" s="45">
        <v>486</v>
      </c>
      <c r="B142" s="45">
        <v>1</v>
      </c>
      <c r="C142" s="45">
        <v>2.17</v>
      </c>
      <c r="D142" s="45">
        <v>4.79</v>
      </c>
      <c r="E142" s="45">
        <v>1.78</v>
      </c>
      <c r="F142" s="45">
        <v>0</v>
      </c>
      <c r="G142" s="45">
        <v>0</v>
      </c>
      <c r="H142" s="45">
        <v>16.8</v>
      </c>
      <c r="I142" s="45">
        <v>13.9</v>
      </c>
      <c r="J142" s="45">
        <v>23</v>
      </c>
      <c r="K142" s="45">
        <v>29.26</v>
      </c>
      <c r="L142" s="45">
        <v>18</v>
      </c>
      <c r="M142" s="45">
        <v>23.83</v>
      </c>
      <c r="N142" s="45">
        <v>14.14</v>
      </c>
      <c r="O142" s="45">
        <v>25.27</v>
      </c>
      <c r="P142" s="45">
        <v>23.78</v>
      </c>
      <c r="Q142" s="45">
        <v>16.68</v>
      </c>
      <c r="R142" s="45">
        <v>17.420000000000002</v>
      </c>
      <c r="S142" s="45">
        <v>21.93</v>
      </c>
      <c r="T142" s="45">
        <v>23.49</v>
      </c>
      <c r="U142" s="45">
        <f t="shared" si="2"/>
        <v>276.24000000000007</v>
      </c>
    </row>
    <row r="143" spans="1:21" x14ac:dyDescent="0.2">
      <c r="A143" s="45">
        <v>487</v>
      </c>
      <c r="B143" s="45">
        <v>1</v>
      </c>
      <c r="C143" s="45">
        <v>6.34</v>
      </c>
      <c r="D143" s="45">
        <v>0</v>
      </c>
      <c r="E143" s="45">
        <v>5.35</v>
      </c>
      <c r="F143" s="45">
        <v>0</v>
      </c>
      <c r="G143" s="45">
        <v>0</v>
      </c>
      <c r="H143" s="45">
        <v>13.18</v>
      </c>
      <c r="I143" s="45">
        <v>24</v>
      </c>
      <c r="J143" s="45">
        <v>19</v>
      </c>
      <c r="K143" s="45">
        <v>28.45</v>
      </c>
      <c r="L143" s="45">
        <v>34</v>
      </c>
      <c r="M143" s="45">
        <v>32.72</v>
      </c>
      <c r="N143" s="45">
        <v>25.53</v>
      </c>
      <c r="O143" s="45">
        <v>28.6</v>
      </c>
      <c r="P143" s="45">
        <v>27.19</v>
      </c>
      <c r="Q143" s="45">
        <v>29.74</v>
      </c>
      <c r="R143" s="45">
        <v>21.24</v>
      </c>
      <c r="S143" s="45">
        <v>30.95</v>
      </c>
      <c r="T143" s="45">
        <v>23.86</v>
      </c>
      <c r="U143" s="45">
        <f t="shared" si="2"/>
        <v>350.15</v>
      </c>
    </row>
    <row r="144" spans="1:21" x14ac:dyDescent="0.2">
      <c r="A144" s="45">
        <v>492</v>
      </c>
      <c r="B144" s="45">
        <v>1</v>
      </c>
      <c r="C144" s="45">
        <v>67.349999999999994</v>
      </c>
      <c r="D144" s="45">
        <v>37.35</v>
      </c>
      <c r="E144" s="45">
        <v>56.71</v>
      </c>
      <c r="F144" s="45">
        <v>0</v>
      </c>
      <c r="G144" s="45">
        <v>0</v>
      </c>
      <c r="H144" s="45">
        <v>352.31</v>
      </c>
      <c r="I144" s="45">
        <v>367.06</v>
      </c>
      <c r="J144" s="45">
        <v>413.86</v>
      </c>
      <c r="K144" s="45">
        <v>414.89</v>
      </c>
      <c r="L144" s="45">
        <v>447.81</v>
      </c>
      <c r="M144" s="45">
        <v>403.39</v>
      </c>
      <c r="N144" s="45">
        <v>405.44</v>
      </c>
      <c r="O144" s="45">
        <v>374.26</v>
      </c>
      <c r="P144" s="45">
        <v>385.46</v>
      </c>
      <c r="Q144" s="45">
        <v>381.86</v>
      </c>
      <c r="R144" s="45">
        <v>384.69</v>
      </c>
      <c r="S144" s="45">
        <v>369.43</v>
      </c>
      <c r="T144" s="45">
        <v>376.88</v>
      </c>
      <c r="U144" s="45">
        <f t="shared" si="2"/>
        <v>5238.7499999999991</v>
      </c>
    </row>
    <row r="145" spans="1:21" x14ac:dyDescent="0.2">
      <c r="A145" s="45">
        <v>495</v>
      </c>
      <c r="B145" s="45">
        <v>1</v>
      </c>
      <c r="C145" s="45">
        <v>3.12</v>
      </c>
      <c r="D145" s="45">
        <v>0</v>
      </c>
      <c r="E145" s="45">
        <v>5.36</v>
      </c>
      <c r="F145" s="45">
        <v>0</v>
      </c>
      <c r="G145" s="45">
        <v>0</v>
      </c>
      <c r="H145" s="45">
        <v>27.89</v>
      </c>
      <c r="I145" s="45">
        <v>24.2</v>
      </c>
      <c r="J145" s="45">
        <v>21.8</v>
      </c>
      <c r="K145" s="45">
        <v>24</v>
      </c>
      <c r="L145" s="45">
        <v>38.92</v>
      </c>
      <c r="M145" s="45">
        <v>19.829999999999998</v>
      </c>
      <c r="N145" s="45">
        <v>28.66</v>
      </c>
      <c r="O145" s="45">
        <v>32.369999999999997</v>
      </c>
      <c r="P145" s="45">
        <v>26.48</v>
      </c>
      <c r="Q145" s="45">
        <v>24.96</v>
      </c>
      <c r="R145" s="45">
        <v>30.99</v>
      </c>
      <c r="S145" s="45">
        <v>28.23</v>
      </c>
      <c r="T145" s="45">
        <v>22.79</v>
      </c>
      <c r="U145" s="45">
        <f t="shared" si="2"/>
        <v>359.6</v>
      </c>
    </row>
    <row r="146" spans="1:21" x14ac:dyDescent="0.2">
      <c r="A146" s="45">
        <v>497</v>
      </c>
      <c r="B146" s="45">
        <v>1</v>
      </c>
      <c r="C146" s="45">
        <v>2.4300000000000002</v>
      </c>
      <c r="D146" s="45">
        <v>3.49</v>
      </c>
      <c r="E146" s="45">
        <v>4</v>
      </c>
      <c r="F146" s="45">
        <v>0</v>
      </c>
      <c r="G146" s="45">
        <v>0</v>
      </c>
      <c r="H146" s="45">
        <v>10</v>
      </c>
      <c r="I146" s="45">
        <v>15.17</v>
      </c>
      <c r="J146" s="45">
        <v>21</v>
      </c>
      <c r="K146" s="45">
        <v>13.59</v>
      </c>
      <c r="L146" s="45">
        <v>15</v>
      </c>
      <c r="M146" s="45">
        <v>16</v>
      </c>
      <c r="N146" s="45">
        <v>12</v>
      </c>
      <c r="O146" s="45">
        <v>20.11</v>
      </c>
      <c r="P146" s="45">
        <v>10.63</v>
      </c>
      <c r="Q146" s="45">
        <v>21.95</v>
      </c>
      <c r="R146" s="45">
        <v>11.13</v>
      </c>
      <c r="S146" s="45">
        <v>18.63</v>
      </c>
      <c r="T146" s="45">
        <v>6.75</v>
      </c>
      <c r="U146" s="45">
        <f t="shared" si="2"/>
        <v>201.88</v>
      </c>
    </row>
    <row r="147" spans="1:21" x14ac:dyDescent="0.2">
      <c r="A147" s="45">
        <v>499</v>
      </c>
      <c r="B147" s="45">
        <v>1</v>
      </c>
      <c r="C147" s="45">
        <v>1.82</v>
      </c>
      <c r="D147" s="45">
        <v>0</v>
      </c>
      <c r="E147" s="45">
        <v>5.73</v>
      </c>
      <c r="F147" s="45">
        <v>0</v>
      </c>
      <c r="G147" s="45">
        <v>0</v>
      </c>
      <c r="H147" s="45">
        <v>13.23</v>
      </c>
      <c r="I147" s="45">
        <v>19.22</v>
      </c>
      <c r="J147" s="45">
        <v>27.62</v>
      </c>
      <c r="K147" s="45">
        <v>20.82</v>
      </c>
      <c r="L147" s="45">
        <v>36.39</v>
      </c>
      <c r="M147" s="45">
        <v>20.07</v>
      </c>
      <c r="N147" s="45">
        <v>25.89</v>
      </c>
      <c r="O147" s="45">
        <v>25.99</v>
      </c>
      <c r="P147" s="45">
        <v>26.39</v>
      </c>
      <c r="Q147" s="45">
        <v>21.45</v>
      </c>
      <c r="R147" s="45">
        <v>21</v>
      </c>
      <c r="S147" s="45">
        <v>17.25</v>
      </c>
      <c r="T147" s="45">
        <v>20.91</v>
      </c>
      <c r="U147" s="45">
        <f t="shared" si="2"/>
        <v>303.78000000000003</v>
      </c>
    </row>
    <row r="148" spans="1:21" x14ac:dyDescent="0.2">
      <c r="A148" s="45">
        <v>500</v>
      </c>
      <c r="B148" s="45">
        <v>1</v>
      </c>
      <c r="C148" s="45">
        <v>2.38</v>
      </c>
      <c r="D148" s="45">
        <v>0</v>
      </c>
      <c r="E148" s="45">
        <v>5.28</v>
      </c>
      <c r="F148" s="45">
        <v>0</v>
      </c>
      <c r="G148" s="45">
        <v>0</v>
      </c>
      <c r="H148" s="45">
        <v>24.76</v>
      </c>
      <c r="I148" s="45">
        <v>19.22</v>
      </c>
      <c r="J148" s="45">
        <v>24.03</v>
      </c>
      <c r="K148" s="45">
        <v>40.619999999999997</v>
      </c>
      <c r="L148" s="45">
        <v>30.93</v>
      </c>
      <c r="M148" s="45">
        <v>33.28</v>
      </c>
      <c r="N148" s="45">
        <v>34.340000000000003</v>
      </c>
      <c r="O148" s="45">
        <v>37.409999999999997</v>
      </c>
      <c r="P148" s="45">
        <v>26.91</v>
      </c>
      <c r="Q148" s="45">
        <v>46</v>
      </c>
      <c r="R148" s="45">
        <v>39.21</v>
      </c>
      <c r="S148" s="45">
        <v>39.76</v>
      </c>
      <c r="T148" s="45">
        <v>53.4</v>
      </c>
      <c r="U148" s="45">
        <f t="shared" si="2"/>
        <v>457.53</v>
      </c>
    </row>
    <row r="149" spans="1:21" x14ac:dyDescent="0.2">
      <c r="A149" s="45">
        <v>505</v>
      </c>
      <c r="B149" s="45">
        <v>1</v>
      </c>
      <c r="C149" s="45">
        <v>6.43</v>
      </c>
      <c r="D149" s="45">
        <v>0.6</v>
      </c>
      <c r="E149" s="45">
        <v>5.25</v>
      </c>
      <c r="F149" s="45">
        <v>0</v>
      </c>
      <c r="G149" s="45">
        <v>0</v>
      </c>
      <c r="H149" s="45">
        <v>23.64</v>
      </c>
      <c r="I149" s="45">
        <v>29.7</v>
      </c>
      <c r="J149" s="45">
        <v>28.71</v>
      </c>
      <c r="K149" s="45">
        <v>24.66</v>
      </c>
      <c r="L149" s="45">
        <v>26.67</v>
      </c>
      <c r="M149" s="45">
        <v>28.73</v>
      </c>
      <c r="N149" s="45">
        <v>30.27</v>
      </c>
      <c r="O149" s="45">
        <v>21.7</v>
      </c>
      <c r="P149" s="45">
        <v>24.94</v>
      </c>
      <c r="Q149" s="45">
        <v>21.41</v>
      </c>
      <c r="R149" s="45">
        <v>33.61</v>
      </c>
      <c r="S149" s="45">
        <v>23.3</v>
      </c>
      <c r="T149" s="45">
        <v>28.56</v>
      </c>
      <c r="U149" s="45">
        <f t="shared" si="2"/>
        <v>358.18000000000006</v>
      </c>
    </row>
    <row r="150" spans="1:21" x14ac:dyDescent="0.2">
      <c r="A150" s="45">
        <v>507</v>
      </c>
      <c r="B150" s="45">
        <v>1</v>
      </c>
      <c r="C150" s="45">
        <v>5.96</v>
      </c>
      <c r="D150" s="45">
        <v>0</v>
      </c>
      <c r="E150" s="45">
        <v>2.09</v>
      </c>
      <c r="F150" s="45">
        <v>0</v>
      </c>
      <c r="G150" s="45">
        <v>0</v>
      </c>
      <c r="H150" s="45">
        <v>15.16</v>
      </c>
      <c r="I150" s="45">
        <v>28.4</v>
      </c>
      <c r="J150" s="45">
        <v>29.64</v>
      </c>
      <c r="K150" s="45">
        <v>32.9</v>
      </c>
      <c r="L150" s="45">
        <v>26.26</v>
      </c>
      <c r="M150" s="45">
        <v>29.5</v>
      </c>
      <c r="N150" s="45">
        <v>28.6</v>
      </c>
      <c r="O150" s="45">
        <v>34.21</v>
      </c>
      <c r="P150" s="45">
        <v>22.13</v>
      </c>
      <c r="Q150" s="45">
        <v>29.88</v>
      </c>
      <c r="R150" s="45">
        <v>29</v>
      </c>
      <c r="S150" s="45">
        <v>33.869999999999997</v>
      </c>
      <c r="T150" s="45">
        <v>23.2</v>
      </c>
      <c r="U150" s="45">
        <f t="shared" si="2"/>
        <v>370.8</v>
      </c>
    </row>
    <row r="151" spans="1:21" x14ac:dyDescent="0.2">
      <c r="A151" s="45">
        <v>508</v>
      </c>
      <c r="B151" s="45">
        <v>1</v>
      </c>
      <c r="C151" s="45">
        <v>51.46</v>
      </c>
      <c r="D151" s="45">
        <v>0</v>
      </c>
      <c r="E151" s="45">
        <v>33.83</v>
      </c>
      <c r="F151" s="45">
        <v>0</v>
      </c>
      <c r="G151" s="45">
        <v>0</v>
      </c>
      <c r="H151" s="45">
        <v>122.59</v>
      </c>
      <c r="I151" s="45">
        <v>163.74</v>
      </c>
      <c r="J151" s="45">
        <v>147.69</v>
      </c>
      <c r="K151" s="45">
        <v>171.16</v>
      </c>
      <c r="L151" s="45">
        <v>164.81</v>
      </c>
      <c r="M151" s="45">
        <v>161.65</v>
      </c>
      <c r="N151" s="45">
        <v>184.86</v>
      </c>
      <c r="O151" s="45">
        <v>184.13</v>
      </c>
      <c r="P151" s="45">
        <v>181.13</v>
      </c>
      <c r="Q151" s="45">
        <v>202.04</v>
      </c>
      <c r="R151" s="45">
        <v>192.49</v>
      </c>
      <c r="S151" s="45">
        <v>159.34</v>
      </c>
      <c r="T151" s="45">
        <v>170.65</v>
      </c>
      <c r="U151" s="45">
        <f t="shared" si="2"/>
        <v>2291.5700000000002</v>
      </c>
    </row>
    <row r="152" spans="1:21" x14ac:dyDescent="0.2">
      <c r="A152" s="45">
        <v>511</v>
      </c>
      <c r="B152" s="45">
        <v>1</v>
      </c>
      <c r="C152" s="45">
        <v>5.45</v>
      </c>
      <c r="D152" s="45">
        <v>0.36</v>
      </c>
      <c r="E152" s="45">
        <v>1.03</v>
      </c>
      <c r="F152" s="45">
        <v>0</v>
      </c>
      <c r="G152" s="45">
        <v>0</v>
      </c>
      <c r="H152" s="45">
        <v>17.489999999999998</v>
      </c>
      <c r="I152" s="45">
        <v>32.25</v>
      </c>
      <c r="J152" s="45">
        <v>36.28</v>
      </c>
      <c r="K152" s="45">
        <v>28.74</v>
      </c>
      <c r="L152" s="45">
        <v>17.649999999999999</v>
      </c>
      <c r="M152" s="45">
        <v>26.69</v>
      </c>
      <c r="N152" s="45">
        <v>33.56</v>
      </c>
      <c r="O152" s="45">
        <v>39.909999999999997</v>
      </c>
      <c r="P152" s="45">
        <v>29.81</v>
      </c>
      <c r="Q152" s="45">
        <v>29.64</v>
      </c>
      <c r="R152" s="45">
        <v>40.020000000000003</v>
      </c>
      <c r="S152" s="45">
        <v>28.09</v>
      </c>
      <c r="T152" s="45">
        <v>32.159999999999997</v>
      </c>
      <c r="U152" s="45">
        <f t="shared" si="2"/>
        <v>399.12999999999988</v>
      </c>
    </row>
    <row r="153" spans="1:21" x14ac:dyDescent="0.2">
      <c r="A153" s="45">
        <v>514</v>
      </c>
      <c r="B153" s="45">
        <v>1</v>
      </c>
      <c r="C153" s="45">
        <v>0</v>
      </c>
      <c r="D153" s="45">
        <v>0</v>
      </c>
      <c r="E153" s="45">
        <v>1</v>
      </c>
      <c r="F153" s="45">
        <v>0</v>
      </c>
      <c r="G153" s="45">
        <v>0</v>
      </c>
      <c r="H153" s="45">
        <v>14</v>
      </c>
      <c r="I153" s="45">
        <v>16.239999999999998</v>
      </c>
      <c r="J153" s="45">
        <v>10</v>
      </c>
      <c r="K153" s="45">
        <v>9</v>
      </c>
      <c r="L153" s="45">
        <v>8.0500000000000007</v>
      </c>
      <c r="M153" s="45">
        <v>9</v>
      </c>
      <c r="N153" s="45">
        <v>15.41</v>
      </c>
      <c r="O153" s="45">
        <v>12</v>
      </c>
      <c r="P153" s="45">
        <v>10.38</v>
      </c>
      <c r="Q153" s="45">
        <v>11</v>
      </c>
      <c r="R153" s="45">
        <v>15</v>
      </c>
      <c r="S153" s="45">
        <v>14.39</v>
      </c>
      <c r="T153" s="45">
        <v>4.79</v>
      </c>
      <c r="U153" s="45">
        <f t="shared" si="2"/>
        <v>150.25999999999996</v>
      </c>
    </row>
    <row r="154" spans="1:21" x14ac:dyDescent="0.2">
      <c r="A154" s="45">
        <v>518</v>
      </c>
      <c r="B154" s="45">
        <v>1</v>
      </c>
      <c r="C154" s="45">
        <v>16.100000000000001</v>
      </c>
      <c r="D154" s="45">
        <v>8.7100000000000009</v>
      </c>
      <c r="E154" s="45">
        <v>20.29</v>
      </c>
      <c r="F154" s="45">
        <v>0</v>
      </c>
      <c r="G154" s="45">
        <v>0</v>
      </c>
      <c r="H154" s="45">
        <v>270.61</v>
      </c>
      <c r="I154" s="45">
        <v>282.02</v>
      </c>
      <c r="J154" s="45">
        <v>269.98</v>
      </c>
      <c r="K154" s="45">
        <v>272.77</v>
      </c>
      <c r="L154" s="45">
        <v>271.2</v>
      </c>
      <c r="M154" s="45">
        <v>260.2</v>
      </c>
      <c r="N154" s="45">
        <v>247.36</v>
      </c>
      <c r="O154" s="45">
        <v>251.45</v>
      </c>
      <c r="P154" s="45">
        <v>260.67</v>
      </c>
      <c r="Q154" s="45">
        <v>251.77</v>
      </c>
      <c r="R154" s="45">
        <v>272.43</v>
      </c>
      <c r="S154" s="45">
        <v>234.41</v>
      </c>
      <c r="T154" s="45">
        <v>195.57</v>
      </c>
      <c r="U154" s="45">
        <f t="shared" si="2"/>
        <v>3385.54</v>
      </c>
    </row>
    <row r="155" spans="1:21" x14ac:dyDescent="0.2">
      <c r="A155" s="45">
        <v>531</v>
      </c>
      <c r="B155" s="45">
        <v>1</v>
      </c>
      <c r="C155" s="45">
        <v>21.14</v>
      </c>
      <c r="D155" s="45">
        <v>0</v>
      </c>
      <c r="E155" s="45">
        <v>21.12</v>
      </c>
      <c r="F155" s="45">
        <v>0</v>
      </c>
      <c r="G155" s="45">
        <v>0</v>
      </c>
      <c r="H155" s="45">
        <v>110.04</v>
      </c>
      <c r="I155" s="45">
        <v>143.28</v>
      </c>
      <c r="J155" s="45">
        <v>131.34</v>
      </c>
      <c r="K155" s="45">
        <v>120.2</v>
      </c>
      <c r="L155" s="45">
        <v>148.33000000000001</v>
      </c>
      <c r="M155" s="45">
        <v>146.02000000000001</v>
      </c>
      <c r="N155" s="45">
        <v>138.07</v>
      </c>
      <c r="O155" s="45">
        <v>125.64</v>
      </c>
      <c r="P155" s="45">
        <v>152.01</v>
      </c>
      <c r="Q155" s="45">
        <v>143.54</v>
      </c>
      <c r="R155" s="45">
        <v>107.67</v>
      </c>
      <c r="S155" s="45">
        <v>137.84</v>
      </c>
      <c r="T155" s="45">
        <v>129.02000000000001</v>
      </c>
      <c r="U155" s="45">
        <f t="shared" si="2"/>
        <v>1775.2600000000002</v>
      </c>
    </row>
    <row r="156" spans="1:21" x14ac:dyDescent="0.2">
      <c r="A156" s="45">
        <v>533</v>
      </c>
      <c r="B156" s="45">
        <v>1</v>
      </c>
      <c r="C156" s="45">
        <v>12.69</v>
      </c>
      <c r="D156" s="45">
        <v>0</v>
      </c>
      <c r="E156" s="45">
        <v>7.82</v>
      </c>
      <c r="F156" s="45">
        <v>0</v>
      </c>
      <c r="G156" s="45">
        <v>0</v>
      </c>
      <c r="H156" s="45">
        <v>43.74</v>
      </c>
      <c r="I156" s="45">
        <v>51.75</v>
      </c>
      <c r="J156" s="45">
        <v>60.65</v>
      </c>
      <c r="K156" s="45">
        <v>59.43</v>
      </c>
      <c r="L156" s="45">
        <v>64.430000000000007</v>
      </c>
      <c r="M156" s="45">
        <v>57.76</v>
      </c>
      <c r="N156" s="45">
        <v>72.180000000000007</v>
      </c>
      <c r="O156" s="45">
        <v>70.180000000000007</v>
      </c>
      <c r="P156" s="45">
        <v>70.47</v>
      </c>
      <c r="Q156" s="45">
        <v>62.82</v>
      </c>
      <c r="R156" s="45">
        <v>53.62</v>
      </c>
      <c r="S156" s="45">
        <v>59.6</v>
      </c>
      <c r="T156" s="45">
        <v>62.51</v>
      </c>
      <c r="U156" s="45">
        <f t="shared" si="2"/>
        <v>809.65000000000009</v>
      </c>
    </row>
    <row r="157" spans="1:21" x14ac:dyDescent="0.2">
      <c r="A157" s="45">
        <v>534</v>
      </c>
      <c r="B157" s="45">
        <v>1</v>
      </c>
      <c r="C157" s="45">
        <v>25.15</v>
      </c>
      <c r="D157" s="45">
        <v>0</v>
      </c>
      <c r="E157" s="45">
        <v>33.299999999999997</v>
      </c>
      <c r="F157" s="45">
        <v>0</v>
      </c>
      <c r="G157" s="45">
        <v>0</v>
      </c>
      <c r="H157" s="45">
        <v>110.26</v>
      </c>
      <c r="I157" s="45">
        <v>131.71</v>
      </c>
      <c r="J157" s="45">
        <v>163.63</v>
      </c>
      <c r="K157" s="45">
        <v>136.79</v>
      </c>
      <c r="L157" s="45">
        <v>158.82</v>
      </c>
      <c r="M157" s="45">
        <v>131.91</v>
      </c>
      <c r="N157" s="45">
        <v>144.72999999999999</v>
      </c>
      <c r="O157" s="45">
        <v>149.99</v>
      </c>
      <c r="P157" s="45">
        <v>114.3</v>
      </c>
      <c r="Q157" s="45">
        <v>142.05000000000001</v>
      </c>
      <c r="R157" s="45">
        <v>134.41</v>
      </c>
      <c r="S157" s="45">
        <v>125.23</v>
      </c>
      <c r="T157" s="45">
        <v>116.52</v>
      </c>
      <c r="U157" s="45">
        <f t="shared" si="2"/>
        <v>1818.8</v>
      </c>
    </row>
    <row r="158" spans="1:21" x14ac:dyDescent="0.2">
      <c r="A158" s="45">
        <v>535</v>
      </c>
      <c r="B158" s="45">
        <v>1</v>
      </c>
      <c r="C158" s="45">
        <v>251.38</v>
      </c>
      <c r="D158" s="45">
        <v>20.09</v>
      </c>
      <c r="E158" s="45">
        <v>201.23</v>
      </c>
      <c r="F158" s="45">
        <v>1</v>
      </c>
      <c r="G158" s="45">
        <v>0</v>
      </c>
      <c r="H158" s="45">
        <v>1271.4100000000001</v>
      </c>
      <c r="I158" s="45">
        <v>1479.38</v>
      </c>
      <c r="J158" s="45">
        <v>1456.97</v>
      </c>
      <c r="K158" s="45">
        <v>1432.09</v>
      </c>
      <c r="L158" s="45">
        <v>1518.83</v>
      </c>
      <c r="M158" s="45">
        <v>1434.78</v>
      </c>
      <c r="N158" s="45">
        <v>1444.81</v>
      </c>
      <c r="O158" s="45">
        <v>1413.74</v>
      </c>
      <c r="P158" s="45">
        <v>1391.17</v>
      </c>
      <c r="Q158" s="45">
        <v>1487.43</v>
      </c>
      <c r="R158" s="45">
        <v>1404.89</v>
      </c>
      <c r="S158" s="45">
        <v>1372.39</v>
      </c>
      <c r="T158" s="45">
        <v>1395.33</v>
      </c>
      <c r="U158" s="45">
        <f t="shared" si="2"/>
        <v>18976.919999999998</v>
      </c>
    </row>
    <row r="159" spans="1:21" x14ac:dyDescent="0.2">
      <c r="A159" s="45">
        <v>542</v>
      </c>
      <c r="B159" s="45">
        <v>1</v>
      </c>
      <c r="C159" s="45">
        <v>1.4</v>
      </c>
      <c r="D159" s="45">
        <v>0.6</v>
      </c>
      <c r="E159" s="45">
        <v>3.14</v>
      </c>
      <c r="F159" s="45">
        <v>0</v>
      </c>
      <c r="G159" s="45">
        <v>0</v>
      </c>
      <c r="H159" s="45">
        <v>20.6</v>
      </c>
      <c r="I159" s="45">
        <v>23</v>
      </c>
      <c r="J159" s="45">
        <v>29.68</v>
      </c>
      <c r="K159" s="45">
        <v>35.79</v>
      </c>
      <c r="L159" s="45">
        <v>35.65</v>
      </c>
      <c r="M159" s="45">
        <v>29.16</v>
      </c>
      <c r="N159" s="45">
        <v>28.16</v>
      </c>
      <c r="O159" s="45">
        <v>34.5</v>
      </c>
      <c r="P159" s="45">
        <v>34.21</v>
      </c>
      <c r="Q159" s="45">
        <v>43.62</v>
      </c>
      <c r="R159" s="45">
        <v>41.88</v>
      </c>
      <c r="S159" s="45">
        <v>48.46</v>
      </c>
      <c r="T159" s="45">
        <v>38.64</v>
      </c>
      <c r="U159" s="45">
        <f t="shared" si="2"/>
        <v>448.48999999999995</v>
      </c>
    </row>
    <row r="160" spans="1:21" x14ac:dyDescent="0.2">
      <c r="A160" s="45">
        <v>544</v>
      </c>
      <c r="B160" s="45">
        <v>1</v>
      </c>
      <c r="C160" s="45">
        <v>18.489999999999998</v>
      </c>
      <c r="D160" s="45">
        <v>1.8</v>
      </c>
      <c r="E160" s="45">
        <v>19.100000000000001</v>
      </c>
      <c r="F160" s="45">
        <v>9.51</v>
      </c>
      <c r="G160" s="45">
        <v>0</v>
      </c>
      <c r="H160" s="45">
        <v>203.57</v>
      </c>
      <c r="I160" s="45">
        <v>188.49</v>
      </c>
      <c r="J160" s="45">
        <v>222.77</v>
      </c>
      <c r="K160" s="45">
        <v>217.77</v>
      </c>
      <c r="L160" s="45">
        <v>222.96</v>
      </c>
      <c r="M160" s="45">
        <v>217.68</v>
      </c>
      <c r="N160" s="45">
        <v>209.57</v>
      </c>
      <c r="O160" s="45">
        <v>208.54</v>
      </c>
      <c r="P160" s="45">
        <v>198.18</v>
      </c>
      <c r="Q160" s="45">
        <v>202.33</v>
      </c>
      <c r="R160" s="45">
        <v>185.19</v>
      </c>
      <c r="S160" s="45">
        <v>193.38</v>
      </c>
      <c r="T160" s="45">
        <v>146.63</v>
      </c>
      <c r="U160" s="45">
        <f t="shared" si="2"/>
        <v>2665.9600000000005</v>
      </c>
    </row>
    <row r="161" spans="1:21" x14ac:dyDescent="0.2">
      <c r="A161" s="45">
        <v>545</v>
      </c>
      <c r="B161" s="45">
        <v>1</v>
      </c>
      <c r="C161" s="45">
        <v>3.67</v>
      </c>
      <c r="D161" s="45">
        <v>0</v>
      </c>
      <c r="E161" s="45">
        <v>7.47</v>
      </c>
      <c r="F161" s="45">
        <v>0</v>
      </c>
      <c r="G161" s="45">
        <v>0</v>
      </c>
      <c r="H161" s="45">
        <v>21</v>
      </c>
      <c r="I161" s="45">
        <v>41.3</v>
      </c>
      <c r="J161" s="45">
        <v>33.81</v>
      </c>
      <c r="K161" s="45">
        <v>20.99</v>
      </c>
      <c r="L161" s="45">
        <v>36.99</v>
      </c>
      <c r="M161" s="45">
        <v>21.87</v>
      </c>
      <c r="N161" s="45">
        <v>26.38</v>
      </c>
      <c r="O161" s="45">
        <v>44.21</v>
      </c>
      <c r="P161" s="45">
        <v>37.369999999999997</v>
      </c>
      <c r="Q161" s="45">
        <v>32.06</v>
      </c>
      <c r="R161" s="45">
        <v>47.78</v>
      </c>
      <c r="S161" s="45">
        <v>42.47</v>
      </c>
      <c r="T161" s="45">
        <v>34.64</v>
      </c>
      <c r="U161" s="45">
        <f t="shared" si="2"/>
        <v>452.01</v>
      </c>
    </row>
    <row r="162" spans="1:21" x14ac:dyDescent="0.2">
      <c r="A162" s="45">
        <v>547</v>
      </c>
      <c r="B162" s="45">
        <v>1</v>
      </c>
      <c r="C162" s="45">
        <v>9.9</v>
      </c>
      <c r="D162" s="45">
        <v>0</v>
      </c>
      <c r="E162" s="45">
        <v>8.07</v>
      </c>
      <c r="F162" s="45">
        <v>0</v>
      </c>
      <c r="G162" s="45">
        <v>0</v>
      </c>
      <c r="H162" s="45">
        <v>19.579999999999998</v>
      </c>
      <c r="I162" s="45">
        <v>26.81</v>
      </c>
      <c r="J162" s="45">
        <v>36.51</v>
      </c>
      <c r="K162" s="45">
        <v>22.46</v>
      </c>
      <c r="L162" s="45">
        <v>42.19</v>
      </c>
      <c r="M162" s="45">
        <v>41.7</v>
      </c>
      <c r="N162" s="45">
        <v>36.46</v>
      </c>
      <c r="O162" s="45">
        <v>42.78</v>
      </c>
      <c r="P162" s="45">
        <v>34.1</v>
      </c>
      <c r="Q162" s="45">
        <v>37.81</v>
      </c>
      <c r="R162" s="45">
        <v>34.36</v>
      </c>
      <c r="S162" s="45">
        <v>29.67</v>
      </c>
      <c r="T162" s="45">
        <v>26.88</v>
      </c>
      <c r="U162" s="45">
        <f t="shared" si="2"/>
        <v>449.28000000000009</v>
      </c>
    </row>
    <row r="163" spans="1:21" x14ac:dyDescent="0.2">
      <c r="A163" s="45">
        <v>548</v>
      </c>
      <c r="B163" s="45">
        <v>1</v>
      </c>
      <c r="C163" s="45">
        <v>5.66</v>
      </c>
      <c r="D163" s="45">
        <v>18.73</v>
      </c>
      <c r="E163" s="45">
        <v>9.07</v>
      </c>
      <c r="F163" s="45">
        <v>0</v>
      </c>
      <c r="G163" s="45">
        <v>0</v>
      </c>
      <c r="H163" s="45">
        <v>64.11</v>
      </c>
      <c r="I163" s="45">
        <v>65.17</v>
      </c>
      <c r="J163" s="45">
        <v>74.290000000000006</v>
      </c>
      <c r="K163" s="45">
        <v>78.08</v>
      </c>
      <c r="L163" s="45">
        <v>69.83</v>
      </c>
      <c r="M163" s="45">
        <v>90.01</v>
      </c>
      <c r="N163" s="45">
        <v>95.02</v>
      </c>
      <c r="O163" s="45">
        <v>75.290000000000006</v>
      </c>
      <c r="P163" s="45">
        <v>73.319999999999993</v>
      </c>
      <c r="Q163" s="45">
        <v>80.94</v>
      </c>
      <c r="R163" s="45">
        <v>91.03</v>
      </c>
      <c r="S163" s="45">
        <v>75.900000000000006</v>
      </c>
      <c r="T163" s="45">
        <v>78.88</v>
      </c>
      <c r="U163" s="45">
        <f t="shared" si="2"/>
        <v>1045.33</v>
      </c>
    </row>
    <row r="164" spans="1:21" x14ac:dyDescent="0.2">
      <c r="A164" s="45">
        <v>549</v>
      </c>
      <c r="B164" s="45">
        <v>1</v>
      </c>
      <c r="C164" s="45">
        <v>20.96</v>
      </c>
      <c r="D164" s="45">
        <v>0</v>
      </c>
      <c r="E164" s="45">
        <v>22.8</v>
      </c>
      <c r="F164" s="45">
        <v>0</v>
      </c>
      <c r="G164" s="45">
        <v>0</v>
      </c>
      <c r="H164" s="45">
        <v>89.58</v>
      </c>
      <c r="I164" s="45">
        <v>90.58</v>
      </c>
      <c r="J164" s="45">
        <v>104.35</v>
      </c>
      <c r="K164" s="45">
        <v>119.75</v>
      </c>
      <c r="L164" s="45">
        <v>113.84</v>
      </c>
      <c r="M164" s="45">
        <v>101.12</v>
      </c>
      <c r="N164" s="45">
        <v>102.55</v>
      </c>
      <c r="O164" s="45">
        <v>122.78</v>
      </c>
      <c r="P164" s="45">
        <v>130.52000000000001</v>
      </c>
      <c r="Q164" s="45">
        <v>110.24</v>
      </c>
      <c r="R164" s="45">
        <v>125.3</v>
      </c>
      <c r="S164" s="45">
        <v>114.17</v>
      </c>
      <c r="T164" s="45">
        <v>99.31</v>
      </c>
      <c r="U164" s="45">
        <f t="shared" si="2"/>
        <v>1467.85</v>
      </c>
    </row>
    <row r="165" spans="1:21" x14ac:dyDescent="0.2">
      <c r="A165" s="45">
        <v>550</v>
      </c>
      <c r="B165" s="45">
        <v>1</v>
      </c>
      <c r="C165" s="45">
        <v>0.62</v>
      </c>
      <c r="D165" s="45">
        <v>0</v>
      </c>
      <c r="E165" s="45">
        <v>4.4800000000000004</v>
      </c>
      <c r="F165" s="45">
        <v>0.24</v>
      </c>
      <c r="G165" s="45">
        <v>0</v>
      </c>
      <c r="H165" s="45">
        <v>18.670000000000002</v>
      </c>
      <c r="I165" s="45">
        <v>17.3</v>
      </c>
      <c r="J165" s="45">
        <v>24.6</v>
      </c>
      <c r="K165" s="45">
        <v>28.43</v>
      </c>
      <c r="L165" s="45">
        <v>16.16</v>
      </c>
      <c r="M165" s="45">
        <v>22.15</v>
      </c>
      <c r="N165" s="45">
        <v>20.420000000000002</v>
      </c>
      <c r="O165" s="45">
        <v>20.29</v>
      </c>
      <c r="P165" s="45">
        <v>26.35</v>
      </c>
      <c r="Q165" s="45">
        <v>22</v>
      </c>
      <c r="R165" s="45">
        <v>26.17</v>
      </c>
      <c r="S165" s="45">
        <v>17.88</v>
      </c>
      <c r="T165" s="45">
        <v>26.33</v>
      </c>
      <c r="U165" s="45">
        <f t="shared" si="2"/>
        <v>292.08999999999997</v>
      </c>
    </row>
    <row r="166" spans="1:21" x14ac:dyDescent="0.2">
      <c r="A166" s="45">
        <v>553</v>
      </c>
      <c r="B166" s="45">
        <v>1</v>
      </c>
      <c r="C166" s="45">
        <v>7.85</v>
      </c>
      <c r="D166" s="45">
        <v>0</v>
      </c>
      <c r="E166" s="45">
        <v>5.85</v>
      </c>
      <c r="F166" s="45">
        <v>0</v>
      </c>
      <c r="G166" s="45">
        <v>0</v>
      </c>
      <c r="H166" s="45">
        <v>39.130000000000003</v>
      </c>
      <c r="I166" s="45">
        <v>46.49</v>
      </c>
      <c r="J166" s="45">
        <v>60.7</v>
      </c>
      <c r="K166" s="45">
        <v>51.18</v>
      </c>
      <c r="L166" s="45">
        <v>43.94</v>
      </c>
      <c r="M166" s="45">
        <v>63.13</v>
      </c>
      <c r="N166" s="45">
        <v>34.33</v>
      </c>
      <c r="O166" s="45">
        <v>57.21</v>
      </c>
      <c r="P166" s="45">
        <v>39.68</v>
      </c>
      <c r="Q166" s="45">
        <v>38.340000000000003</v>
      </c>
      <c r="R166" s="45">
        <v>37.57</v>
      </c>
      <c r="S166" s="45">
        <v>45.46</v>
      </c>
      <c r="T166" s="45">
        <v>35.409999999999997</v>
      </c>
      <c r="U166" s="45">
        <f t="shared" si="2"/>
        <v>606.27</v>
      </c>
    </row>
    <row r="167" spans="1:21" x14ac:dyDescent="0.2">
      <c r="A167" s="45">
        <v>561</v>
      </c>
      <c r="B167" s="45">
        <v>1</v>
      </c>
      <c r="C167" s="45">
        <v>1.37</v>
      </c>
      <c r="D167" s="45">
        <v>4.17</v>
      </c>
      <c r="E167" s="45">
        <v>2</v>
      </c>
      <c r="F167" s="45">
        <v>0</v>
      </c>
      <c r="G167" s="45">
        <v>0</v>
      </c>
      <c r="H167" s="45">
        <v>6.44</v>
      </c>
      <c r="I167" s="45">
        <v>12.14</v>
      </c>
      <c r="J167" s="45">
        <v>9</v>
      </c>
      <c r="K167" s="45">
        <v>21</v>
      </c>
      <c r="L167" s="45">
        <v>11.09</v>
      </c>
      <c r="M167" s="45">
        <v>9</v>
      </c>
      <c r="N167" s="45">
        <v>13</v>
      </c>
      <c r="O167" s="45">
        <v>16</v>
      </c>
      <c r="P167" s="45">
        <v>6</v>
      </c>
      <c r="Q167" s="45">
        <v>16</v>
      </c>
      <c r="R167" s="45">
        <v>15.99</v>
      </c>
      <c r="S167" s="45">
        <v>12</v>
      </c>
      <c r="T167" s="45">
        <v>11.39</v>
      </c>
      <c r="U167" s="45">
        <f t="shared" si="2"/>
        <v>166.59000000000003</v>
      </c>
    </row>
    <row r="168" spans="1:21" x14ac:dyDescent="0.2">
      <c r="A168" s="45">
        <v>564</v>
      </c>
      <c r="B168" s="45">
        <v>1</v>
      </c>
      <c r="C168" s="45">
        <v>23.23</v>
      </c>
      <c r="D168" s="45">
        <v>4.3499999999999996</v>
      </c>
      <c r="E168" s="45">
        <v>28.59</v>
      </c>
      <c r="F168" s="45">
        <v>0</v>
      </c>
      <c r="G168" s="45">
        <v>0</v>
      </c>
      <c r="H168" s="45">
        <v>138.15</v>
      </c>
      <c r="I168" s="45">
        <v>149.47999999999999</v>
      </c>
      <c r="J168" s="45">
        <v>143.88999999999999</v>
      </c>
      <c r="K168" s="45">
        <v>162.69</v>
      </c>
      <c r="L168" s="45">
        <v>158.43</v>
      </c>
      <c r="M168" s="45">
        <v>156.18</v>
      </c>
      <c r="N168" s="45">
        <v>174.41</v>
      </c>
      <c r="O168" s="45">
        <v>166.46</v>
      </c>
      <c r="P168" s="45">
        <v>155.19</v>
      </c>
      <c r="Q168" s="45">
        <v>155.49</v>
      </c>
      <c r="R168" s="45">
        <v>136.91</v>
      </c>
      <c r="S168" s="45">
        <v>167.14</v>
      </c>
      <c r="T168" s="45">
        <v>143.13999999999999</v>
      </c>
      <c r="U168" s="45">
        <f t="shared" si="2"/>
        <v>2063.73</v>
      </c>
    </row>
    <row r="169" spans="1:21" x14ac:dyDescent="0.2">
      <c r="A169" s="45">
        <v>577</v>
      </c>
      <c r="B169" s="45">
        <v>1</v>
      </c>
      <c r="C169" s="45">
        <v>5.12</v>
      </c>
      <c r="D169" s="45">
        <v>1.78</v>
      </c>
      <c r="E169" s="45">
        <v>1.22</v>
      </c>
      <c r="F169" s="45">
        <v>0</v>
      </c>
      <c r="G169" s="45">
        <v>0</v>
      </c>
      <c r="H169" s="45">
        <v>26.92</v>
      </c>
      <c r="I169" s="45">
        <v>36.770000000000003</v>
      </c>
      <c r="J169" s="45">
        <v>41.23</v>
      </c>
      <c r="K169" s="45">
        <v>30</v>
      </c>
      <c r="L169" s="45">
        <v>48.65</v>
      </c>
      <c r="M169" s="45">
        <v>37.729999999999997</v>
      </c>
      <c r="N169" s="45">
        <v>35.549999999999997</v>
      </c>
      <c r="O169" s="45">
        <v>38.840000000000003</v>
      </c>
      <c r="P169" s="45">
        <v>49</v>
      </c>
      <c r="Q169" s="45">
        <v>38.03</v>
      </c>
      <c r="R169" s="45">
        <v>34.520000000000003</v>
      </c>
      <c r="S169" s="45">
        <v>46.78</v>
      </c>
      <c r="T169" s="45">
        <v>31.56</v>
      </c>
      <c r="U169" s="45">
        <f t="shared" si="2"/>
        <v>503.69999999999987</v>
      </c>
    </row>
    <row r="170" spans="1:21" x14ac:dyDescent="0.2">
      <c r="A170" s="45">
        <v>578</v>
      </c>
      <c r="B170" s="45">
        <v>1</v>
      </c>
      <c r="C170" s="45">
        <v>6.72</v>
      </c>
      <c r="D170" s="45">
        <v>0.84</v>
      </c>
      <c r="E170" s="45">
        <v>13.34</v>
      </c>
      <c r="F170" s="45">
        <v>0</v>
      </c>
      <c r="G170" s="45">
        <v>0</v>
      </c>
      <c r="H170" s="45">
        <v>89.22</v>
      </c>
      <c r="I170" s="45">
        <v>100.57</v>
      </c>
      <c r="J170" s="45">
        <v>115.26</v>
      </c>
      <c r="K170" s="45">
        <v>99.37</v>
      </c>
      <c r="L170" s="45">
        <v>110.5</v>
      </c>
      <c r="M170" s="45">
        <v>121.47</v>
      </c>
      <c r="N170" s="45">
        <v>118.2</v>
      </c>
      <c r="O170" s="45">
        <v>134.66</v>
      </c>
      <c r="P170" s="45">
        <v>133.56</v>
      </c>
      <c r="Q170" s="45">
        <v>136.91999999999999</v>
      </c>
      <c r="R170" s="45">
        <v>135.29</v>
      </c>
      <c r="S170" s="45">
        <v>144.63</v>
      </c>
      <c r="T170" s="45">
        <v>129.47</v>
      </c>
      <c r="U170" s="45">
        <f t="shared" si="2"/>
        <v>1590.0200000000002</v>
      </c>
    </row>
    <row r="171" spans="1:21" x14ac:dyDescent="0.2">
      <c r="A171" s="45">
        <v>581</v>
      </c>
      <c r="B171" s="45">
        <v>1</v>
      </c>
      <c r="C171" s="45">
        <v>0.46</v>
      </c>
      <c r="D171" s="45">
        <v>10.64</v>
      </c>
      <c r="E171" s="45">
        <v>4.38</v>
      </c>
      <c r="F171" s="45">
        <v>0</v>
      </c>
      <c r="G171" s="45">
        <v>0</v>
      </c>
      <c r="H171" s="45">
        <v>17.579999999999998</v>
      </c>
      <c r="I171" s="45">
        <v>15.19</v>
      </c>
      <c r="J171" s="45">
        <v>22.53</v>
      </c>
      <c r="K171" s="45">
        <v>18</v>
      </c>
      <c r="L171" s="45">
        <v>20</v>
      </c>
      <c r="M171" s="45">
        <v>21.98</v>
      </c>
      <c r="N171" s="45">
        <v>20.53</v>
      </c>
      <c r="O171" s="45">
        <v>15.27</v>
      </c>
      <c r="P171" s="45">
        <v>19.239999999999998</v>
      </c>
      <c r="Q171" s="45">
        <v>26</v>
      </c>
      <c r="R171" s="45">
        <v>11.92</v>
      </c>
      <c r="S171" s="45">
        <v>18.850000000000001</v>
      </c>
      <c r="T171" s="45">
        <v>11.53</v>
      </c>
      <c r="U171" s="45">
        <f t="shared" si="2"/>
        <v>254.1</v>
      </c>
    </row>
    <row r="172" spans="1:21" x14ac:dyDescent="0.2">
      <c r="A172" s="45">
        <v>592</v>
      </c>
      <c r="B172" s="45">
        <v>1</v>
      </c>
      <c r="C172" s="45">
        <v>0.68</v>
      </c>
      <c r="D172" s="45">
        <v>0</v>
      </c>
      <c r="E172" s="45">
        <v>4</v>
      </c>
      <c r="F172" s="45">
        <v>0</v>
      </c>
      <c r="G172" s="45">
        <v>0</v>
      </c>
      <c r="H172" s="45">
        <v>2.94</v>
      </c>
      <c r="I172" s="45">
        <v>10.99</v>
      </c>
      <c r="J172" s="45">
        <v>6.85</v>
      </c>
      <c r="K172" s="45">
        <v>12.67</v>
      </c>
      <c r="L172" s="45">
        <v>13.98</v>
      </c>
      <c r="M172" s="45">
        <v>8.18</v>
      </c>
      <c r="N172" s="45">
        <v>10.07</v>
      </c>
      <c r="O172" s="45">
        <v>14.66</v>
      </c>
      <c r="P172" s="45">
        <v>6.4</v>
      </c>
      <c r="Q172" s="45">
        <v>13.41</v>
      </c>
      <c r="R172" s="45">
        <v>11.88</v>
      </c>
      <c r="S172" s="45">
        <v>10.85</v>
      </c>
      <c r="T172" s="45">
        <v>10.14</v>
      </c>
      <c r="U172" s="45">
        <f t="shared" si="2"/>
        <v>137.69999999999999</v>
      </c>
    </row>
    <row r="173" spans="1:21" x14ac:dyDescent="0.2">
      <c r="A173" s="45">
        <v>593</v>
      </c>
      <c r="B173" s="45">
        <v>1</v>
      </c>
      <c r="C173" s="45">
        <v>11.39</v>
      </c>
      <c r="D173" s="45">
        <v>11.14</v>
      </c>
      <c r="E173" s="45">
        <v>13.8</v>
      </c>
      <c r="F173" s="45">
        <v>0</v>
      </c>
      <c r="G173" s="45">
        <v>0</v>
      </c>
      <c r="H173" s="45">
        <v>79.989999999999995</v>
      </c>
      <c r="I173" s="45">
        <v>79.25</v>
      </c>
      <c r="J173" s="45">
        <v>101.64</v>
      </c>
      <c r="K173" s="45">
        <v>90.68</v>
      </c>
      <c r="L173" s="45">
        <v>114.45</v>
      </c>
      <c r="M173" s="45">
        <v>111.2</v>
      </c>
      <c r="N173" s="45">
        <v>100.3</v>
      </c>
      <c r="O173" s="45">
        <v>131.87</v>
      </c>
      <c r="P173" s="45">
        <v>115.97</v>
      </c>
      <c r="Q173" s="45">
        <v>104.75</v>
      </c>
      <c r="R173" s="45">
        <v>114.8</v>
      </c>
      <c r="S173" s="45">
        <v>93.75</v>
      </c>
      <c r="T173" s="45">
        <v>93.18</v>
      </c>
      <c r="U173" s="45">
        <f t="shared" si="2"/>
        <v>1368.1599999999999</v>
      </c>
    </row>
    <row r="174" spans="1:21" x14ac:dyDescent="0.2">
      <c r="A174" s="45">
        <v>595</v>
      </c>
      <c r="B174" s="45">
        <v>1</v>
      </c>
      <c r="C174" s="45">
        <v>28.76</v>
      </c>
      <c r="D174" s="45">
        <v>0</v>
      </c>
      <c r="E174" s="45">
        <v>26.69</v>
      </c>
      <c r="F174" s="45">
        <v>0.66</v>
      </c>
      <c r="G174" s="45">
        <v>0</v>
      </c>
      <c r="H174" s="45">
        <v>124.24</v>
      </c>
      <c r="I174" s="45">
        <v>142.1</v>
      </c>
      <c r="J174" s="45">
        <v>139.12</v>
      </c>
      <c r="K174" s="45">
        <v>150.02000000000001</v>
      </c>
      <c r="L174" s="45">
        <v>150.22</v>
      </c>
      <c r="M174" s="45">
        <v>129.86000000000001</v>
      </c>
      <c r="N174" s="45">
        <v>118.44</v>
      </c>
      <c r="O174" s="45">
        <v>130.97999999999999</v>
      </c>
      <c r="P174" s="45">
        <v>123.83</v>
      </c>
      <c r="Q174" s="45">
        <v>127.85</v>
      </c>
      <c r="R174" s="45">
        <v>127.83</v>
      </c>
      <c r="S174" s="45">
        <v>137.03</v>
      </c>
      <c r="T174" s="45">
        <v>114.85</v>
      </c>
      <c r="U174" s="45">
        <f t="shared" si="2"/>
        <v>1772.4799999999998</v>
      </c>
    </row>
    <row r="175" spans="1:21" x14ac:dyDescent="0.2">
      <c r="A175" s="45">
        <v>599</v>
      </c>
      <c r="B175" s="45">
        <v>1</v>
      </c>
      <c r="C175" s="45">
        <v>2.5099999999999998</v>
      </c>
      <c r="D175" s="45">
        <v>1.8</v>
      </c>
      <c r="E175" s="45">
        <v>2.12</v>
      </c>
      <c r="F175" s="45">
        <v>0</v>
      </c>
      <c r="G175" s="45">
        <v>0</v>
      </c>
      <c r="H175" s="45">
        <v>22.78</v>
      </c>
      <c r="I175" s="45">
        <v>28.14</v>
      </c>
      <c r="J175" s="45">
        <v>39.4</v>
      </c>
      <c r="K175" s="45">
        <v>30.45</v>
      </c>
      <c r="L175" s="45">
        <v>37.64</v>
      </c>
      <c r="M175" s="45">
        <v>42</v>
      </c>
      <c r="N175" s="45">
        <v>38.409999999999997</v>
      </c>
      <c r="O175" s="45">
        <v>29.76</v>
      </c>
      <c r="P175" s="45">
        <v>35.75</v>
      </c>
      <c r="Q175" s="45">
        <v>24.7</v>
      </c>
      <c r="R175" s="45">
        <v>34.090000000000003</v>
      </c>
      <c r="S175" s="45">
        <v>38.18</v>
      </c>
      <c r="T175" s="45">
        <v>25.42</v>
      </c>
      <c r="U175" s="45">
        <f t="shared" si="2"/>
        <v>433.15</v>
      </c>
    </row>
    <row r="176" spans="1:21" x14ac:dyDescent="0.2">
      <c r="A176" s="45">
        <v>600</v>
      </c>
      <c r="B176" s="45">
        <v>1</v>
      </c>
      <c r="C176" s="45">
        <v>0.3</v>
      </c>
      <c r="D176" s="45">
        <v>0</v>
      </c>
      <c r="E176" s="45">
        <v>0</v>
      </c>
      <c r="F176" s="45">
        <v>0</v>
      </c>
      <c r="G176" s="45">
        <v>0</v>
      </c>
      <c r="H176" s="45">
        <v>11.69</v>
      </c>
      <c r="I176" s="45">
        <v>7.19</v>
      </c>
      <c r="J176" s="45">
        <v>14.69</v>
      </c>
      <c r="K176" s="45">
        <v>18</v>
      </c>
      <c r="L176" s="45">
        <v>14.45</v>
      </c>
      <c r="M176" s="45">
        <v>7</v>
      </c>
      <c r="N176" s="45">
        <v>11.31</v>
      </c>
      <c r="O176" s="45">
        <v>8.3000000000000007</v>
      </c>
      <c r="P176" s="45">
        <v>18.34</v>
      </c>
      <c r="Q176" s="45">
        <v>12.35</v>
      </c>
      <c r="R176" s="45">
        <v>12</v>
      </c>
      <c r="S176" s="45">
        <v>10.56</v>
      </c>
      <c r="T176" s="45">
        <v>9.57</v>
      </c>
      <c r="U176" s="45">
        <f t="shared" si="2"/>
        <v>155.75</v>
      </c>
    </row>
    <row r="177" spans="1:21" x14ac:dyDescent="0.2">
      <c r="A177" s="45">
        <v>601</v>
      </c>
      <c r="B177" s="45">
        <v>1</v>
      </c>
      <c r="C177" s="45">
        <v>4.5199999999999996</v>
      </c>
      <c r="D177" s="45">
        <v>1.37</v>
      </c>
      <c r="E177" s="45">
        <v>4.8499999999999996</v>
      </c>
      <c r="F177" s="45">
        <v>0</v>
      </c>
      <c r="G177" s="45">
        <v>0</v>
      </c>
      <c r="H177" s="45">
        <v>34.29</v>
      </c>
      <c r="I177" s="45">
        <v>36.020000000000003</v>
      </c>
      <c r="J177" s="45">
        <v>31.59</v>
      </c>
      <c r="K177" s="45">
        <v>43.02</v>
      </c>
      <c r="L177" s="45">
        <v>48.29</v>
      </c>
      <c r="M177" s="45">
        <v>38.409999999999997</v>
      </c>
      <c r="N177" s="45">
        <v>58.38</v>
      </c>
      <c r="O177" s="45">
        <v>41.96</v>
      </c>
      <c r="P177" s="45">
        <v>56.25</v>
      </c>
      <c r="Q177" s="45">
        <v>49.09</v>
      </c>
      <c r="R177" s="45">
        <v>45.58</v>
      </c>
      <c r="S177" s="45">
        <v>50.26</v>
      </c>
      <c r="T177" s="45">
        <v>48.46</v>
      </c>
      <c r="U177" s="45">
        <f t="shared" si="2"/>
        <v>592.34</v>
      </c>
    </row>
    <row r="178" spans="1:21" x14ac:dyDescent="0.2">
      <c r="A178" s="45">
        <v>621</v>
      </c>
      <c r="B178" s="45">
        <v>1</v>
      </c>
      <c r="C178" s="45">
        <v>113.33</v>
      </c>
      <c r="D178" s="45">
        <v>1.54</v>
      </c>
      <c r="E178" s="45">
        <v>89.62</v>
      </c>
      <c r="F178" s="45">
        <v>2.69</v>
      </c>
      <c r="G178" s="45">
        <v>0</v>
      </c>
      <c r="H178" s="45">
        <v>789.51</v>
      </c>
      <c r="I178" s="45">
        <v>895.33</v>
      </c>
      <c r="J178" s="45">
        <v>854.16</v>
      </c>
      <c r="K178" s="45">
        <v>868.05</v>
      </c>
      <c r="L178" s="45">
        <v>876.72</v>
      </c>
      <c r="M178" s="45">
        <v>876.8</v>
      </c>
      <c r="N178" s="45">
        <v>834.76</v>
      </c>
      <c r="O178" s="45">
        <v>825.76</v>
      </c>
      <c r="P178" s="45">
        <v>844.22</v>
      </c>
      <c r="Q178" s="45">
        <v>849.59</v>
      </c>
      <c r="R178" s="45">
        <v>794.62</v>
      </c>
      <c r="S178" s="45">
        <v>789.08</v>
      </c>
      <c r="T178" s="45">
        <v>811.22</v>
      </c>
      <c r="U178" s="45">
        <f t="shared" si="2"/>
        <v>11117</v>
      </c>
    </row>
    <row r="179" spans="1:21" x14ac:dyDescent="0.2">
      <c r="A179" s="45">
        <v>622</v>
      </c>
      <c r="B179" s="45">
        <v>1</v>
      </c>
      <c r="C179" s="45">
        <v>150.33000000000001</v>
      </c>
      <c r="D179" s="45">
        <v>104.19</v>
      </c>
      <c r="E179" s="45">
        <v>125.48</v>
      </c>
      <c r="F179" s="45">
        <v>1</v>
      </c>
      <c r="G179" s="45">
        <v>0</v>
      </c>
      <c r="H179" s="45">
        <v>739.7</v>
      </c>
      <c r="I179" s="45">
        <v>844.7</v>
      </c>
      <c r="J179" s="45">
        <v>837.41</v>
      </c>
      <c r="K179" s="45">
        <v>885.2</v>
      </c>
      <c r="L179" s="45">
        <v>903.16</v>
      </c>
      <c r="M179" s="45">
        <v>885.59</v>
      </c>
      <c r="N179" s="45">
        <v>883.56</v>
      </c>
      <c r="O179" s="45">
        <v>854.28</v>
      </c>
      <c r="P179" s="45">
        <v>902.3</v>
      </c>
      <c r="Q179" s="45">
        <v>920.81</v>
      </c>
      <c r="R179" s="45">
        <v>959.8</v>
      </c>
      <c r="S179" s="45">
        <v>939.17</v>
      </c>
      <c r="T179" s="45">
        <v>1023.81</v>
      </c>
      <c r="U179" s="45">
        <f t="shared" si="2"/>
        <v>11960.489999999998</v>
      </c>
    </row>
    <row r="180" spans="1:21" x14ac:dyDescent="0.2">
      <c r="A180" s="45">
        <v>623</v>
      </c>
      <c r="B180" s="45">
        <v>1</v>
      </c>
      <c r="C180" s="45">
        <v>56.92</v>
      </c>
      <c r="D180" s="45">
        <v>23.62</v>
      </c>
      <c r="E180" s="45">
        <v>55.17</v>
      </c>
      <c r="F180" s="45">
        <v>0</v>
      </c>
      <c r="G180" s="45">
        <v>0</v>
      </c>
      <c r="H180" s="45">
        <v>496.15</v>
      </c>
      <c r="I180" s="45">
        <v>510.46</v>
      </c>
      <c r="J180" s="45">
        <v>519.52</v>
      </c>
      <c r="K180" s="45">
        <v>498.32</v>
      </c>
      <c r="L180" s="45">
        <v>551.35</v>
      </c>
      <c r="M180" s="45">
        <v>529.13</v>
      </c>
      <c r="N180" s="45">
        <v>576.16999999999996</v>
      </c>
      <c r="O180" s="45">
        <v>497.35</v>
      </c>
      <c r="P180" s="45">
        <v>527.97</v>
      </c>
      <c r="Q180" s="45">
        <v>555.85</v>
      </c>
      <c r="R180" s="45">
        <v>501.57</v>
      </c>
      <c r="S180" s="45">
        <v>530.46</v>
      </c>
      <c r="T180" s="45">
        <v>547.35</v>
      </c>
      <c r="U180" s="45">
        <f t="shared" si="2"/>
        <v>6977.3600000000006</v>
      </c>
    </row>
    <row r="181" spans="1:21" x14ac:dyDescent="0.2">
      <c r="A181" s="45">
        <v>624</v>
      </c>
      <c r="B181" s="45">
        <v>1</v>
      </c>
      <c r="C181" s="45">
        <v>101.96</v>
      </c>
      <c r="D181" s="45">
        <v>7.19</v>
      </c>
      <c r="E181" s="45">
        <v>96.66</v>
      </c>
      <c r="F181" s="45">
        <v>0</v>
      </c>
      <c r="G181" s="45">
        <v>0</v>
      </c>
      <c r="H181" s="45">
        <v>584.77</v>
      </c>
      <c r="I181" s="45">
        <v>635.15</v>
      </c>
      <c r="J181" s="45">
        <v>694.43</v>
      </c>
      <c r="K181" s="45">
        <v>737.36</v>
      </c>
      <c r="L181" s="45">
        <v>728.46</v>
      </c>
      <c r="M181" s="45">
        <v>742.08</v>
      </c>
      <c r="N181" s="45">
        <v>674.42</v>
      </c>
      <c r="O181" s="45">
        <v>684.07</v>
      </c>
      <c r="P181" s="45">
        <v>639.69000000000005</v>
      </c>
      <c r="Q181" s="45">
        <v>738.63</v>
      </c>
      <c r="R181" s="45">
        <v>699.35</v>
      </c>
      <c r="S181" s="45">
        <v>657.57</v>
      </c>
      <c r="T181" s="45">
        <v>720.56</v>
      </c>
      <c r="U181" s="45">
        <f t="shared" si="2"/>
        <v>9142.35</v>
      </c>
    </row>
    <row r="182" spans="1:21" x14ac:dyDescent="0.2">
      <c r="A182" s="45">
        <v>625</v>
      </c>
      <c r="B182" s="45">
        <v>1</v>
      </c>
      <c r="C182" s="45">
        <v>576.39</v>
      </c>
      <c r="D182" s="45">
        <v>310.76</v>
      </c>
      <c r="E182" s="45">
        <v>372.31</v>
      </c>
      <c r="F182" s="45">
        <v>0</v>
      </c>
      <c r="G182" s="45">
        <v>0</v>
      </c>
      <c r="H182" s="45">
        <v>3612.15</v>
      </c>
      <c r="I182" s="45">
        <v>3909.5</v>
      </c>
      <c r="J182" s="45">
        <v>3829.99</v>
      </c>
      <c r="K182" s="45">
        <v>3983.25</v>
      </c>
      <c r="L182" s="45">
        <v>3969.85</v>
      </c>
      <c r="M182" s="45">
        <v>3924.71</v>
      </c>
      <c r="N182" s="45">
        <v>3680.78</v>
      </c>
      <c r="O182" s="45">
        <v>3576.13</v>
      </c>
      <c r="P182" s="45">
        <v>3471.35</v>
      </c>
      <c r="Q182" s="45">
        <v>3507.89</v>
      </c>
      <c r="R182" s="45">
        <v>3466.42</v>
      </c>
      <c r="S182" s="45">
        <v>3472.91</v>
      </c>
      <c r="T182" s="45">
        <v>3651.56</v>
      </c>
      <c r="U182" s="45">
        <f t="shared" si="2"/>
        <v>49315.95</v>
      </c>
    </row>
    <row r="183" spans="1:21" x14ac:dyDescent="0.2">
      <c r="A183" s="45">
        <v>630</v>
      </c>
      <c r="B183" s="45">
        <v>1</v>
      </c>
      <c r="C183" s="45">
        <v>3.86</v>
      </c>
      <c r="D183" s="45">
        <v>0</v>
      </c>
      <c r="E183" s="45">
        <v>4</v>
      </c>
      <c r="F183" s="45">
        <v>0</v>
      </c>
      <c r="G183" s="45">
        <v>0</v>
      </c>
      <c r="H183" s="45">
        <v>30.16</v>
      </c>
      <c r="I183" s="45">
        <v>27.65</v>
      </c>
      <c r="J183" s="45">
        <v>32.65</v>
      </c>
      <c r="K183" s="45">
        <v>22.4</v>
      </c>
      <c r="L183" s="45">
        <v>31.52</v>
      </c>
      <c r="M183" s="45">
        <v>20.48</v>
      </c>
      <c r="N183" s="45">
        <v>21.61</v>
      </c>
      <c r="O183" s="45">
        <v>34.93</v>
      </c>
      <c r="P183" s="45">
        <v>30.85</v>
      </c>
      <c r="Q183" s="45">
        <v>34.520000000000003</v>
      </c>
      <c r="R183" s="45">
        <v>24.85</v>
      </c>
      <c r="S183" s="45">
        <v>24.87</v>
      </c>
      <c r="T183" s="45">
        <v>26.35</v>
      </c>
      <c r="U183" s="45">
        <f t="shared" si="2"/>
        <v>370.70000000000005</v>
      </c>
    </row>
    <row r="184" spans="1:21" x14ac:dyDescent="0.2">
      <c r="A184" s="45">
        <v>635</v>
      </c>
      <c r="B184" s="45">
        <v>1</v>
      </c>
      <c r="C184" s="45">
        <v>0</v>
      </c>
      <c r="D184" s="45">
        <v>0</v>
      </c>
      <c r="E184" s="45">
        <v>1.52</v>
      </c>
      <c r="F184" s="45">
        <v>0</v>
      </c>
      <c r="G184" s="45">
        <v>0</v>
      </c>
      <c r="H184" s="45">
        <v>5.38</v>
      </c>
      <c r="I184" s="45">
        <v>9</v>
      </c>
      <c r="J184" s="45">
        <v>6.99</v>
      </c>
      <c r="K184" s="45">
        <v>10.42</v>
      </c>
      <c r="L184" s="45">
        <v>11.37</v>
      </c>
      <c r="M184" s="45">
        <v>17.09</v>
      </c>
      <c r="N184" s="45">
        <v>9</v>
      </c>
      <c r="O184" s="45">
        <v>11.33</v>
      </c>
      <c r="P184" s="45">
        <v>12.93</v>
      </c>
      <c r="Q184" s="45">
        <v>9</v>
      </c>
      <c r="R184" s="45">
        <v>4.46</v>
      </c>
      <c r="S184" s="45">
        <v>8.39</v>
      </c>
      <c r="T184" s="45">
        <v>7.76</v>
      </c>
      <c r="U184" s="45">
        <f t="shared" si="2"/>
        <v>124.64</v>
      </c>
    </row>
    <row r="185" spans="1:21" x14ac:dyDescent="0.2">
      <c r="A185" s="45">
        <v>640</v>
      </c>
      <c r="B185" s="45">
        <v>1</v>
      </c>
      <c r="C185" s="45">
        <v>3.51</v>
      </c>
      <c r="D185" s="45">
        <v>0</v>
      </c>
      <c r="E185" s="45">
        <v>2.85</v>
      </c>
      <c r="F185" s="45">
        <v>0</v>
      </c>
      <c r="G185" s="45">
        <v>0</v>
      </c>
      <c r="H185" s="45">
        <v>19.440000000000001</v>
      </c>
      <c r="I185" s="45">
        <v>16.739999999999998</v>
      </c>
      <c r="J185" s="45">
        <v>20.28</v>
      </c>
      <c r="K185" s="45">
        <v>14.82</v>
      </c>
      <c r="L185" s="45">
        <v>23</v>
      </c>
      <c r="M185" s="45">
        <v>17.55</v>
      </c>
      <c r="N185" s="45">
        <v>18.84</v>
      </c>
      <c r="O185" s="45">
        <v>27.94</v>
      </c>
      <c r="P185" s="45">
        <v>32.369999999999997</v>
      </c>
      <c r="Q185" s="45">
        <v>35.96</v>
      </c>
      <c r="R185" s="45">
        <v>30.23</v>
      </c>
      <c r="S185" s="45">
        <v>22.87</v>
      </c>
      <c r="T185" s="45">
        <v>29.95</v>
      </c>
      <c r="U185" s="45">
        <f t="shared" si="2"/>
        <v>316.35000000000002</v>
      </c>
    </row>
    <row r="186" spans="1:21" x14ac:dyDescent="0.2">
      <c r="A186" s="45">
        <v>656</v>
      </c>
      <c r="B186" s="45">
        <v>1</v>
      </c>
      <c r="C186" s="45">
        <v>69.98</v>
      </c>
      <c r="D186" s="45">
        <v>20.53</v>
      </c>
      <c r="E186" s="45">
        <v>50.58</v>
      </c>
      <c r="F186" s="45">
        <v>0</v>
      </c>
      <c r="G186" s="45">
        <v>0</v>
      </c>
      <c r="H186" s="45">
        <v>266.06</v>
      </c>
      <c r="I186" s="45">
        <v>303.60000000000002</v>
      </c>
      <c r="J186" s="45">
        <v>352.45</v>
      </c>
      <c r="K186" s="45">
        <v>365.82</v>
      </c>
      <c r="L186" s="45">
        <v>350.85</v>
      </c>
      <c r="M186" s="45">
        <v>358.94</v>
      </c>
      <c r="N186" s="45">
        <v>332.94</v>
      </c>
      <c r="O186" s="45">
        <v>340.55</v>
      </c>
      <c r="P186" s="45">
        <v>362.46</v>
      </c>
      <c r="Q186" s="45">
        <v>368.37</v>
      </c>
      <c r="R186" s="45">
        <v>391.16</v>
      </c>
      <c r="S186" s="45">
        <v>355.78</v>
      </c>
      <c r="T186" s="45">
        <v>386.9</v>
      </c>
      <c r="U186" s="45">
        <f t="shared" si="2"/>
        <v>4676.9699999999993</v>
      </c>
    </row>
    <row r="187" spans="1:21" x14ac:dyDescent="0.2">
      <c r="A187" s="45">
        <v>659</v>
      </c>
      <c r="B187" s="45">
        <v>1</v>
      </c>
      <c r="C187" s="45">
        <v>36.64</v>
      </c>
      <c r="D187" s="45">
        <v>0</v>
      </c>
      <c r="E187" s="45">
        <v>37.92</v>
      </c>
      <c r="F187" s="45">
        <v>0</v>
      </c>
      <c r="G187" s="45">
        <v>0</v>
      </c>
      <c r="H187" s="45">
        <v>248.23</v>
      </c>
      <c r="I187" s="45">
        <v>267.45</v>
      </c>
      <c r="J187" s="45">
        <v>291.89999999999998</v>
      </c>
      <c r="K187" s="45">
        <v>307.10000000000002</v>
      </c>
      <c r="L187" s="45">
        <v>286.23</v>
      </c>
      <c r="M187" s="45">
        <v>342.41</v>
      </c>
      <c r="N187" s="45">
        <v>321.82</v>
      </c>
      <c r="O187" s="45">
        <v>307.14</v>
      </c>
      <c r="P187" s="45">
        <v>331.88</v>
      </c>
      <c r="Q187" s="45">
        <v>355.15</v>
      </c>
      <c r="R187" s="45">
        <v>334.11</v>
      </c>
      <c r="S187" s="45">
        <v>354.86</v>
      </c>
      <c r="T187" s="45">
        <v>303.67</v>
      </c>
      <c r="U187" s="45">
        <f t="shared" si="2"/>
        <v>4126.51</v>
      </c>
    </row>
    <row r="188" spans="1:21" x14ac:dyDescent="0.2">
      <c r="A188" s="45">
        <v>671</v>
      </c>
      <c r="B188" s="45">
        <v>1</v>
      </c>
      <c r="C188" s="45">
        <v>1.96</v>
      </c>
      <c r="D188" s="45">
        <v>0</v>
      </c>
      <c r="E188" s="45">
        <v>3.3</v>
      </c>
      <c r="F188" s="45">
        <v>0</v>
      </c>
      <c r="G188" s="45">
        <v>0</v>
      </c>
      <c r="H188" s="45">
        <v>26.6</v>
      </c>
      <c r="I188" s="45">
        <v>23.57</v>
      </c>
      <c r="J188" s="45">
        <v>28.02</v>
      </c>
      <c r="K188" s="45">
        <v>23.54</v>
      </c>
      <c r="L188" s="45">
        <v>38.119999999999997</v>
      </c>
      <c r="M188" s="45">
        <v>27.06</v>
      </c>
      <c r="N188" s="45">
        <v>34.32</v>
      </c>
      <c r="O188" s="45">
        <v>25.35</v>
      </c>
      <c r="P188" s="45">
        <v>38</v>
      </c>
      <c r="Q188" s="45">
        <v>30.97</v>
      </c>
      <c r="R188" s="45">
        <v>26.42</v>
      </c>
      <c r="S188" s="45">
        <v>23.11</v>
      </c>
      <c r="T188" s="45">
        <v>23.3</v>
      </c>
      <c r="U188" s="45">
        <f t="shared" si="2"/>
        <v>373.6400000000001</v>
      </c>
    </row>
    <row r="189" spans="1:21" x14ac:dyDescent="0.2">
      <c r="A189" s="45">
        <v>676</v>
      </c>
      <c r="B189" s="45">
        <v>1</v>
      </c>
      <c r="C189" s="45">
        <v>1.28</v>
      </c>
      <c r="D189" s="45">
        <v>0</v>
      </c>
      <c r="E189" s="45">
        <v>1.49</v>
      </c>
      <c r="F189" s="45">
        <v>0</v>
      </c>
      <c r="G189" s="45">
        <v>0</v>
      </c>
      <c r="H189" s="45">
        <v>6.53</v>
      </c>
      <c r="I189" s="45">
        <v>11.34</v>
      </c>
      <c r="J189" s="45">
        <v>11.09</v>
      </c>
      <c r="K189" s="45">
        <v>12.42</v>
      </c>
      <c r="L189" s="45">
        <v>15.68</v>
      </c>
      <c r="M189" s="45">
        <v>19.600000000000001</v>
      </c>
      <c r="N189" s="45">
        <v>14.68</v>
      </c>
      <c r="O189" s="45">
        <v>14.5</v>
      </c>
      <c r="P189" s="45">
        <v>20</v>
      </c>
      <c r="Q189" s="45">
        <v>19.75</v>
      </c>
      <c r="R189" s="45">
        <v>13.76</v>
      </c>
      <c r="S189" s="45">
        <v>13.13</v>
      </c>
      <c r="T189" s="45">
        <v>10.77</v>
      </c>
      <c r="U189" s="45">
        <f t="shared" si="2"/>
        <v>186.02</v>
      </c>
    </row>
    <row r="190" spans="1:21" x14ac:dyDescent="0.2">
      <c r="A190" s="45">
        <v>682</v>
      </c>
      <c r="B190" s="45">
        <v>1</v>
      </c>
      <c r="C190" s="45">
        <v>8.0299999999999994</v>
      </c>
      <c r="D190" s="45">
        <v>0</v>
      </c>
      <c r="E190" s="45">
        <v>12.12</v>
      </c>
      <c r="F190" s="45">
        <v>0</v>
      </c>
      <c r="G190" s="45">
        <v>0</v>
      </c>
      <c r="H190" s="45">
        <v>77.400000000000006</v>
      </c>
      <c r="I190" s="45">
        <v>97.99</v>
      </c>
      <c r="J190" s="45">
        <v>97.54</v>
      </c>
      <c r="K190" s="45">
        <v>78.599999999999994</v>
      </c>
      <c r="L190" s="45">
        <v>99.96</v>
      </c>
      <c r="M190" s="45">
        <v>93.33</v>
      </c>
      <c r="N190" s="45">
        <v>85.13</v>
      </c>
      <c r="O190" s="45">
        <v>83.21</v>
      </c>
      <c r="P190" s="45">
        <v>96.18</v>
      </c>
      <c r="Q190" s="45">
        <v>99.35</v>
      </c>
      <c r="R190" s="45">
        <v>81.34</v>
      </c>
      <c r="S190" s="45">
        <v>105.45</v>
      </c>
      <c r="T190" s="45">
        <v>98.24</v>
      </c>
      <c r="U190" s="45">
        <f t="shared" si="2"/>
        <v>1213.8700000000001</v>
      </c>
    </row>
    <row r="191" spans="1:21" x14ac:dyDescent="0.2">
      <c r="A191" s="45">
        <v>690</v>
      </c>
      <c r="B191" s="45">
        <v>1</v>
      </c>
      <c r="C191" s="45">
        <v>23.11</v>
      </c>
      <c r="D191" s="45">
        <v>0</v>
      </c>
      <c r="E191" s="45">
        <v>10.210000000000001</v>
      </c>
      <c r="F191" s="45">
        <v>0</v>
      </c>
      <c r="G191" s="45">
        <v>0</v>
      </c>
      <c r="H191" s="45">
        <v>55.29</v>
      </c>
      <c r="I191" s="45">
        <v>88.3</v>
      </c>
      <c r="J191" s="45">
        <v>67.459999999999994</v>
      </c>
      <c r="K191" s="45">
        <v>58.35</v>
      </c>
      <c r="L191" s="45">
        <v>74.95</v>
      </c>
      <c r="M191" s="45">
        <v>59.85</v>
      </c>
      <c r="N191" s="45">
        <v>81.540000000000006</v>
      </c>
      <c r="O191" s="45">
        <v>76.87</v>
      </c>
      <c r="P191" s="45">
        <v>74.66</v>
      </c>
      <c r="Q191" s="45">
        <v>80.81</v>
      </c>
      <c r="R191" s="45">
        <v>78.27</v>
      </c>
      <c r="S191" s="45">
        <v>87.12</v>
      </c>
      <c r="T191" s="45">
        <v>71.08</v>
      </c>
      <c r="U191" s="45">
        <f t="shared" si="2"/>
        <v>987.87000000000012</v>
      </c>
    </row>
    <row r="192" spans="1:21" x14ac:dyDescent="0.2">
      <c r="A192" s="45">
        <v>695</v>
      </c>
      <c r="B192" s="45">
        <v>1</v>
      </c>
      <c r="C192" s="45">
        <v>5.83</v>
      </c>
      <c r="D192" s="45">
        <v>2.84</v>
      </c>
      <c r="E192" s="45">
        <v>10.63</v>
      </c>
      <c r="F192" s="45">
        <v>0</v>
      </c>
      <c r="G192" s="45">
        <v>0</v>
      </c>
      <c r="H192" s="45">
        <v>42.72</v>
      </c>
      <c r="I192" s="45">
        <v>57.39</v>
      </c>
      <c r="J192" s="45">
        <v>63.38</v>
      </c>
      <c r="K192" s="45">
        <v>72.959999999999994</v>
      </c>
      <c r="L192" s="45">
        <v>71.56</v>
      </c>
      <c r="M192" s="45">
        <v>69.58</v>
      </c>
      <c r="N192" s="45">
        <v>74</v>
      </c>
      <c r="O192" s="45">
        <v>68.63</v>
      </c>
      <c r="P192" s="45">
        <v>76.66</v>
      </c>
      <c r="Q192" s="45">
        <v>76.87</v>
      </c>
      <c r="R192" s="45">
        <v>64.08</v>
      </c>
      <c r="S192" s="45">
        <v>71.33</v>
      </c>
      <c r="T192" s="45">
        <v>43.58</v>
      </c>
      <c r="U192" s="45">
        <f t="shared" si="2"/>
        <v>872.04000000000008</v>
      </c>
    </row>
    <row r="193" spans="1:21" x14ac:dyDescent="0.2">
      <c r="A193" s="45">
        <v>696</v>
      </c>
      <c r="B193" s="45">
        <v>1</v>
      </c>
      <c r="C193" s="45">
        <v>3.93</v>
      </c>
      <c r="D193" s="45">
        <v>0</v>
      </c>
      <c r="E193" s="45">
        <v>2.08</v>
      </c>
      <c r="F193" s="45">
        <v>0</v>
      </c>
      <c r="G193" s="45">
        <v>0</v>
      </c>
      <c r="H193" s="45">
        <v>35.909999999999997</v>
      </c>
      <c r="I193" s="45">
        <v>51.71</v>
      </c>
      <c r="J193" s="45">
        <v>35</v>
      </c>
      <c r="K193" s="45">
        <v>43.98</v>
      </c>
      <c r="L193" s="45">
        <v>35.82</v>
      </c>
      <c r="M193" s="45">
        <v>43.22</v>
      </c>
      <c r="N193" s="45">
        <v>35.51</v>
      </c>
      <c r="O193" s="45">
        <v>44.82</v>
      </c>
      <c r="P193" s="45">
        <v>34.51</v>
      </c>
      <c r="Q193" s="45">
        <v>30.99</v>
      </c>
      <c r="R193" s="45">
        <v>40.04</v>
      </c>
      <c r="S193" s="45">
        <v>34.450000000000003</v>
      </c>
      <c r="T193" s="45">
        <v>36.26</v>
      </c>
      <c r="U193" s="45">
        <f t="shared" si="2"/>
        <v>508.22999999999996</v>
      </c>
    </row>
    <row r="194" spans="1:21" x14ac:dyDescent="0.2">
      <c r="A194" s="45">
        <v>698</v>
      </c>
      <c r="B194" s="45">
        <v>1</v>
      </c>
      <c r="C194" s="45">
        <v>2.3199999999999998</v>
      </c>
      <c r="D194" s="45">
        <v>3.58</v>
      </c>
      <c r="E194" s="45">
        <v>4.1399999999999997</v>
      </c>
      <c r="F194" s="45">
        <v>0</v>
      </c>
      <c r="G194" s="45">
        <v>0</v>
      </c>
      <c r="H194" s="45">
        <v>13.86</v>
      </c>
      <c r="I194" s="45">
        <v>10</v>
      </c>
      <c r="J194" s="45">
        <v>18</v>
      </c>
      <c r="K194" s="45">
        <v>11.28</v>
      </c>
      <c r="L194" s="45">
        <v>13.37</v>
      </c>
      <c r="M194" s="45">
        <v>11</v>
      </c>
      <c r="N194" s="45">
        <v>13.41</v>
      </c>
      <c r="O194" s="45">
        <v>14.21</v>
      </c>
      <c r="P194" s="45">
        <v>12</v>
      </c>
      <c r="Q194" s="45">
        <v>18.55</v>
      </c>
      <c r="R194" s="45">
        <v>19</v>
      </c>
      <c r="S194" s="45">
        <v>12.66</v>
      </c>
      <c r="T194" s="45">
        <v>21.71</v>
      </c>
      <c r="U194" s="45">
        <f t="shared" si="2"/>
        <v>199.09</v>
      </c>
    </row>
    <row r="195" spans="1:21" x14ac:dyDescent="0.2">
      <c r="A195" s="45">
        <v>700</v>
      </c>
      <c r="B195" s="45">
        <v>1</v>
      </c>
      <c r="C195" s="45">
        <v>19.18</v>
      </c>
      <c r="D195" s="45">
        <v>0</v>
      </c>
      <c r="E195" s="45">
        <v>12.74</v>
      </c>
      <c r="F195" s="45">
        <v>0</v>
      </c>
      <c r="G195" s="45">
        <v>0</v>
      </c>
      <c r="H195" s="45">
        <v>130.86000000000001</v>
      </c>
      <c r="I195" s="45">
        <v>132.9</v>
      </c>
      <c r="J195" s="45">
        <v>135.72999999999999</v>
      </c>
      <c r="K195" s="45">
        <v>153.54</v>
      </c>
      <c r="L195" s="45">
        <v>115.04</v>
      </c>
      <c r="M195" s="45">
        <v>150.19</v>
      </c>
      <c r="N195" s="45">
        <v>156.44</v>
      </c>
      <c r="O195" s="45">
        <v>144.46</v>
      </c>
      <c r="P195" s="45">
        <v>147.66999999999999</v>
      </c>
      <c r="Q195" s="45">
        <v>134.91999999999999</v>
      </c>
      <c r="R195" s="45">
        <v>132.61000000000001</v>
      </c>
      <c r="S195" s="45">
        <v>129.77000000000001</v>
      </c>
      <c r="T195" s="45">
        <v>122.55</v>
      </c>
      <c r="U195" s="45">
        <f t="shared" ref="U195:U258" si="3">SUM(C195:T195)</f>
        <v>1818.6000000000001</v>
      </c>
    </row>
    <row r="196" spans="1:21" x14ac:dyDescent="0.2">
      <c r="A196" s="45">
        <v>701</v>
      </c>
      <c r="B196" s="45">
        <v>1</v>
      </c>
      <c r="C196" s="45">
        <v>23.81</v>
      </c>
      <c r="D196" s="45">
        <v>5.18</v>
      </c>
      <c r="E196" s="45">
        <v>37.020000000000003</v>
      </c>
      <c r="F196" s="45">
        <v>0.02</v>
      </c>
      <c r="G196" s="45">
        <v>0</v>
      </c>
      <c r="H196" s="45">
        <v>148.13999999999999</v>
      </c>
      <c r="I196" s="45">
        <v>190.93</v>
      </c>
      <c r="J196" s="45">
        <v>180.04</v>
      </c>
      <c r="K196" s="45">
        <v>185.53</v>
      </c>
      <c r="L196" s="45">
        <v>189.96</v>
      </c>
      <c r="M196" s="45">
        <v>196.52</v>
      </c>
      <c r="N196" s="45">
        <v>202.22</v>
      </c>
      <c r="O196" s="45">
        <v>203.19</v>
      </c>
      <c r="P196" s="45">
        <v>193.59</v>
      </c>
      <c r="Q196" s="45">
        <v>189.14</v>
      </c>
      <c r="R196" s="45">
        <v>172.4</v>
      </c>
      <c r="S196" s="45">
        <v>177.84</v>
      </c>
      <c r="T196" s="45">
        <v>169.44</v>
      </c>
      <c r="U196" s="45">
        <f t="shared" si="3"/>
        <v>2464.9700000000003</v>
      </c>
    </row>
    <row r="197" spans="1:21" x14ac:dyDescent="0.2">
      <c r="A197" s="45">
        <v>704</v>
      </c>
      <c r="B197" s="45">
        <v>1</v>
      </c>
      <c r="C197" s="45">
        <v>14.15</v>
      </c>
      <c r="D197" s="45">
        <v>0</v>
      </c>
      <c r="E197" s="45">
        <v>9.82</v>
      </c>
      <c r="F197" s="45">
        <v>2</v>
      </c>
      <c r="G197" s="45">
        <v>0</v>
      </c>
      <c r="H197" s="45">
        <v>105.82</v>
      </c>
      <c r="I197" s="45">
        <v>131.38999999999999</v>
      </c>
      <c r="J197" s="45">
        <v>122.49</v>
      </c>
      <c r="K197" s="45">
        <v>135.82</v>
      </c>
      <c r="L197" s="45">
        <v>144.94999999999999</v>
      </c>
      <c r="M197" s="45">
        <v>133.57</v>
      </c>
      <c r="N197" s="45">
        <v>142.72</v>
      </c>
      <c r="O197" s="45">
        <v>134.91999999999999</v>
      </c>
      <c r="P197" s="45">
        <v>140.49</v>
      </c>
      <c r="Q197" s="45">
        <v>156.05000000000001</v>
      </c>
      <c r="R197" s="45">
        <v>138.12</v>
      </c>
      <c r="S197" s="45">
        <v>134.63999999999999</v>
      </c>
      <c r="T197" s="45">
        <v>126.65</v>
      </c>
      <c r="U197" s="45">
        <f t="shared" si="3"/>
        <v>1773.6</v>
      </c>
    </row>
    <row r="198" spans="1:21" x14ac:dyDescent="0.2">
      <c r="A198" s="45">
        <v>706</v>
      </c>
      <c r="B198" s="45">
        <v>1</v>
      </c>
      <c r="C198" s="45">
        <v>18.809999999999999</v>
      </c>
      <c r="D198" s="45">
        <v>24.65</v>
      </c>
      <c r="E198" s="45">
        <v>16.07</v>
      </c>
      <c r="F198" s="45">
        <v>0</v>
      </c>
      <c r="G198" s="45">
        <v>0</v>
      </c>
      <c r="H198" s="45">
        <v>83.81</v>
      </c>
      <c r="I198" s="45">
        <v>113.69</v>
      </c>
      <c r="J198" s="45">
        <v>105.8</v>
      </c>
      <c r="K198" s="45">
        <v>92.13</v>
      </c>
      <c r="L198" s="45">
        <v>114.03</v>
      </c>
      <c r="M198" s="45">
        <v>107.06</v>
      </c>
      <c r="N198" s="45">
        <v>101.11</v>
      </c>
      <c r="O198" s="45">
        <v>106.6</v>
      </c>
      <c r="P198" s="45">
        <v>103.7</v>
      </c>
      <c r="Q198" s="45">
        <v>112.8</v>
      </c>
      <c r="R198" s="45">
        <v>103.14</v>
      </c>
      <c r="S198" s="45">
        <v>105.51</v>
      </c>
      <c r="T198" s="45">
        <v>88.64</v>
      </c>
      <c r="U198" s="45">
        <f t="shared" si="3"/>
        <v>1397.5500000000002</v>
      </c>
    </row>
    <row r="199" spans="1:21" x14ac:dyDescent="0.2">
      <c r="A199" s="45">
        <v>707</v>
      </c>
      <c r="B199" s="45">
        <v>1</v>
      </c>
      <c r="C199" s="45">
        <v>1.1200000000000001</v>
      </c>
      <c r="D199" s="45">
        <v>0</v>
      </c>
      <c r="E199" s="45">
        <v>0.53</v>
      </c>
      <c r="F199" s="45">
        <v>0</v>
      </c>
      <c r="G199" s="45">
        <v>0</v>
      </c>
      <c r="H199" s="45">
        <v>3.16</v>
      </c>
      <c r="I199" s="45">
        <v>5.61</v>
      </c>
      <c r="J199" s="45">
        <v>6.24</v>
      </c>
      <c r="K199" s="45">
        <v>11.72</v>
      </c>
      <c r="L199" s="45">
        <v>7.45</v>
      </c>
      <c r="M199" s="45">
        <v>5.97</v>
      </c>
      <c r="N199" s="45">
        <v>8.65</v>
      </c>
      <c r="O199" s="45">
        <v>7.4</v>
      </c>
      <c r="P199" s="45">
        <v>15</v>
      </c>
      <c r="Q199" s="45">
        <v>6.81</v>
      </c>
      <c r="R199" s="45">
        <v>6.22</v>
      </c>
      <c r="S199" s="45">
        <v>6.95</v>
      </c>
      <c r="T199" s="45">
        <v>2.65</v>
      </c>
      <c r="U199" s="45">
        <f t="shared" si="3"/>
        <v>95.48</v>
      </c>
    </row>
    <row r="200" spans="1:21" x14ac:dyDescent="0.2">
      <c r="A200" s="45">
        <v>709</v>
      </c>
      <c r="B200" s="45">
        <v>1</v>
      </c>
      <c r="C200" s="45">
        <v>103.96</v>
      </c>
      <c r="D200" s="45">
        <v>38.4</v>
      </c>
      <c r="E200" s="45">
        <v>96.2</v>
      </c>
      <c r="F200" s="45">
        <v>1</v>
      </c>
      <c r="G200" s="45">
        <v>0</v>
      </c>
      <c r="H200" s="45">
        <v>784.18</v>
      </c>
      <c r="I200" s="45">
        <v>823.95</v>
      </c>
      <c r="J200" s="45">
        <v>829</v>
      </c>
      <c r="K200" s="45">
        <v>847.31</v>
      </c>
      <c r="L200" s="45">
        <v>875.7</v>
      </c>
      <c r="M200" s="45">
        <v>789</v>
      </c>
      <c r="N200" s="45">
        <v>804.95</v>
      </c>
      <c r="O200" s="45">
        <v>799.96</v>
      </c>
      <c r="P200" s="45">
        <v>782.12</v>
      </c>
      <c r="Q200" s="45">
        <v>780.15</v>
      </c>
      <c r="R200" s="45">
        <v>733.76</v>
      </c>
      <c r="S200" s="45">
        <v>747.43</v>
      </c>
      <c r="T200" s="45">
        <v>702.76</v>
      </c>
      <c r="U200" s="45">
        <f t="shared" si="3"/>
        <v>10539.83</v>
      </c>
    </row>
    <row r="201" spans="1:21" x14ac:dyDescent="0.2">
      <c r="A201" s="45">
        <v>712</v>
      </c>
      <c r="B201" s="45">
        <v>1</v>
      </c>
      <c r="C201" s="45">
        <v>5.22</v>
      </c>
      <c r="D201" s="45">
        <v>6.12</v>
      </c>
      <c r="E201" s="45">
        <v>8.09</v>
      </c>
      <c r="F201" s="45">
        <v>0</v>
      </c>
      <c r="G201" s="45">
        <v>0</v>
      </c>
      <c r="H201" s="45">
        <v>42.44</v>
      </c>
      <c r="I201" s="45">
        <v>44.36</v>
      </c>
      <c r="J201" s="45">
        <v>53.9</v>
      </c>
      <c r="K201" s="45">
        <v>42.45</v>
      </c>
      <c r="L201" s="45">
        <v>49.46</v>
      </c>
      <c r="M201" s="45">
        <v>47.9</v>
      </c>
      <c r="N201" s="45">
        <v>51.56</v>
      </c>
      <c r="O201" s="45">
        <v>43.23</v>
      </c>
      <c r="P201" s="45">
        <v>49.24</v>
      </c>
      <c r="Q201" s="45">
        <v>45.66</v>
      </c>
      <c r="R201" s="45">
        <v>50.27</v>
      </c>
      <c r="S201" s="45">
        <v>42.16</v>
      </c>
      <c r="T201" s="45">
        <v>32.58</v>
      </c>
      <c r="U201" s="45">
        <f t="shared" si="3"/>
        <v>614.64</v>
      </c>
    </row>
    <row r="202" spans="1:21" x14ac:dyDescent="0.2">
      <c r="A202" s="45">
        <v>716</v>
      </c>
      <c r="B202" s="45">
        <v>1</v>
      </c>
      <c r="C202" s="45">
        <v>18.95</v>
      </c>
      <c r="D202" s="45">
        <v>0</v>
      </c>
      <c r="E202" s="45">
        <v>20.48</v>
      </c>
      <c r="F202" s="45">
        <v>0</v>
      </c>
      <c r="G202" s="45">
        <v>0</v>
      </c>
      <c r="H202" s="45">
        <v>134.99</v>
      </c>
      <c r="I202" s="45">
        <v>143.63</v>
      </c>
      <c r="J202" s="45">
        <v>151.16999999999999</v>
      </c>
      <c r="K202" s="45">
        <v>136.38999999999999</v>
      </c>
      <c r="L202" s="45">
        <v>131.69</v>
      </c>
      <c r="M202" s="45">
        <v>151.97999999999999</v>
      </c>
      <c r="N202" s="45">
        <v>140.63999999999999</v>
      </c>
      <c r="O202" s="45">
        <v>135.56</v>
      </c>
      <c r="P202" s="45">
        <v>137.05000000000001</v>
      </c>
      <c r="Q202" s="45">
        <v>148.59</v>
      </c>
      <c r="R202" s="45">
        <v>117.66</v>
      </c>
      <c r="S202" s="45">
        <v>127.87</v>
      </c>
      <c r="T202" s="45">
        <v>129.28</v>
      </c>
      <c r="U202" s="45">
        <f t="shared" si="3"/>
        <v>1825.93</v>
      </c>
    </row>
    <row r="203" spans="1:21" x14ac:dyDescent="0.2">
      <c r="A203" s="45">
        <v>717</v>
      </c>
      <c r="B203" s="45">
        <v>1</v>
      </c>
      <c r="C203" s="45">
        <v>19.02</v>
      </c>
      <c r="D203" s="45">
        <v>0</v>
      </c>
      <c r="E203" s="45">
        <v>19.55</v>
      </c>
      <c r="F203" s="45">
        <v>0</v>
      </c>
      <c r="G203" s="45">
        <v>0</v>
      </c>
      <c r="H203" s="45">
        <v>100.52</v>
      </c>
      <c r="I203" s="45">
        <v>108.17</v>
      </c>
      <c r="J203" s="45">
        <v>125.28</v>
      </c>
      <c r="K203" s="45">
        <v>153.94</v>
      </c>
      <c r="L203" s="45">
        <v>152.85</v>
      </c>
      <c r="M203" s="45">
        <v>132.18</v>
      </c>
      <c r="N203" s="45">
        <v>171.18</v>
      </c>
      <c r="O203" s="45">
        <v>170.25</v>
      </c>
      <c r="P203" s="45">
        <v>144.81</v>
      </c>
      <c r="Q203" s="45">
        <v>160.80000000000001</v>
      </c>
      <c r="R203" s="45">
        <v>154.04</v>
      </c>
      <c r="S203" s="45">
        <v>164.98</v>
      </c>
      <c r="T203" s="45">
        <v>119.11</v>
      </c>
      <c r="U203" s="45">
        <f t="shared" si="3"/>
        <v>1896.6799999999998</v>
      </c>
    </row>
    <row r="204" spans="1:21" x14ac:dyDescent="0.2">
      <c r="A204" s="45">
        <v>719</v>
      </c>
      <c r="B204" s="45">
        <v>1</v>
      </c>
      <c r="C204" s="45">
        <v>62.8</v>
      </c>
      <c r="D204" s="45">
        <v>3.21</v>
      </c>
      <c r="E204" s="45">
        <v>53.63</v>
      </c>
      <c r="F204" s="45">
        <v>0</v>
      </c>
      <c r="G204" s="45">
        <v>0</v>
      </c>
      <c r="H204" s="45">
        <v>541.41999999999996</v>
      </c>
      <c r="I204" s="45">
        <v>584.35</v>
      </c>
      <c r="J204" s="45">
        <v>591.34</v>
      </c>
      <c r="K204" s="45">
        <v>601.25</v>
      </c>
      <c r="L204" s="45">
        <v>608.35</v>
      </c>
      <c r="M204" s="45">
        <v>648.42999999999995</v>
      </c>
      <c r="N204" s="45">
        <v>611.29999999999995</v>
      </c>
      <c r="O204" s="45">
        <v>609.78</v>
      </c>
      <c r="P204" s="45">
        <v>649.98</v>
      </c>
      <c r="Q204" s="45">
        <v>714.01</v>
      </c>
      <c r="R204" s="45">
        <v>625.61</v>
      </c>
      <c r="S204" s="45">
        <v>682.33</v>
      </c>
      <c r="T204" s="45">
        <v>675.67</v>
      </c>
      <c r="U204" s="45">
        <f t="shared" si="3"/>
        <v>8263.4599999999991</v>
      </c>
    </row>
    <row r="205" spans="1:21" x14ac:dyDescent="0.2">
      <c r="A205" s="45">
        <v>720</v>
      </c>
      <c r="B205" s="45">
        <v>1</v>
      </c>
      <c r="C205" s="45">
        <v>78.06</v>
      </c>
      <c r="D205" s="45">
        <v>0.6</v>
      </c>
      <c r="E205" s="45">
        <v>83.52</v>
      </c>
      <c r="F205" s="45">
        <v>0.76</v>
      </c>
      <c r="G205" s="45">
        <v>0</v>
      </c>
      <c r="H205" s="45">
        <v>590.82000000000005</v>
      </c>
      <c r="I205" s="45">
        <v>659.79</v>
      </c>
      <c r="J205" s="45">
        <v>669.17</v>
      </c>
      <c r="K205" s="45">
        <v>669.02</v>
      </c>
      <c r="L205" s="45">
        <v>704.13</v>
      </c>
      <c r="M205" s="45">
        <v>732.84</v>
      </c>
      <c r="N205" s="45">
        <v>707.45</v>
      </c>
      <c r="O205" s="45">
        <v>761.48</v>
      </c>
      <c r="P205" s="45">
        <v>731.07</v>
      </c>
      <c r="Q205" s="45">
        <v>753.72</v>
      </c>
      <c r="R205" s="45">
        <v>709.28</v>
      </c>
      <c r="S205" s="45">
        <v>658.22</v>
      </c>
      <c r="T205" s="45">
        <v>678.19</v>
      </c>
      <c r="U205" s="45">
        <f t="shared" si="3"/>
        <v>9188.119999999999</v>
      </c>
    </row>
    <row r="206" spans="1:21" x14ac:dyDescent="0.2">
      <c r="A206" s="45">
        <v>721</v>
      </c>
      <c r="B206" s="45">
        <v>1</v>
      </c>
      <c r="C206" s="45">
        <v>37.65</v>
      </c>
      <c r="D206" s="45">
        <v>0</v>
      </c>
      <c r="E206" s="45">
        <v>37.99</v>
      </c>
      <c r="F206" s="45">
        <v>0</v>
      </c>
      <c r="G206" s="45">
        <v>0</v>
      </c>
      <c r="H206" s="45">
        <v>240.99</v>
      </c>
      <c r="I206" s="45">
        <v>272.02999999999997</v>
      </c>
      <c r="J206" s="45">
        <v>281.79000000000002</v>
      </c>
      <c r="K206" s="45">
        <v>278.70999999999998</v>
      </c>
      <c r="L206" s="45">
        <v>301.07</v>
      </c>
      <c r="M206" s="45">
        <v>283.12</v>
      </c>
      <c r="N206" s="45">
        <v>309.27999999999997</v>
      </c>
      <c r="O206" s="45">
        <v>294.10000000000002</v>
      </c>
      <c r="P206" s="45">
        <v>282.89</v>
      </c>
      <c r="Q206" s="45">
        <v>310.95</v>
      </c>
      <c r="R206" s="45">
        <v>325.01</v>
      </c>
      <c r="S206" s="45">
        <v>313.2</v>
      </c>
      <c r="T206" s="45">
        <v>314.79000000000002</v>
      </c>
      <c r="U206" s="45">
        <f t="shared" si="3"/>
        <v>3883.5699999999997</v>
      </c>
    </row>
    <row r="207" spans="1:21" x14ac:dyDescent="0.2">
      <c r="A207" s="45">
        <v>726</v>
      </c>
      <c r="B207" s="45">
        <v>1</v>
      </c>
      <c r="C207" s="45">
        <v>28.73</v>
      </c>
      <c r="D207" s="45">
        <v>0</v>
      </c>
      <c r="E207" s="45">
        <v>24.28</v>
      </c>
      <c r="F207" s="45">
        <v>0</v>
      </c>
      <c r="G207" s="45">
        <v>0</v>
      </c>
      <c r="H207" s="45">
        <v>139.47</v>
      </c>
      <c r="I207" s="45">
        <v>156.58000000000001</v>
      </c>
      <c r="J207" s="45">
        <v>196.49</v>
      </c>
      <c r="K207" s="45">
        <v>199.14</v>
      </c>
      <c r="L207" s="45">
        <v>163.06</v>
      </c>
      <c r="M207" s="45">
        <v>191.33</v>
      </c>
      <c r="N207" s="45">
        <v>202.75</v>
      </c>
      <c r="O207" s="45">
        <v>178.7</v>
      </c>
      <c r="P207" s="45">
        <v>178.1</v>
      </c>
      <c r="Q207" s="45">
        <v>234.48</v>
      </c>
      <c r="R207" s="45">
        <v>191.16</v>
      </c>
      <c r="S207" s="45">
        <v>199.13</v>
      </c>
      <c r="T207" s="45">
        <v>178</v>
      </c>
      <c r="U207" s="45">
        <f t="shared" si="3"/>
        <v>2461.4</v>
      </c>
    </row>
    <row r="208" spans="1:21" x14ac:dyDescent="0.2">
      <c r="A208" s="45">
        <v>727</v>
      </c>
      <c r="B208" s="45">
        <v>1</v>
      </c>
      <c r="C208" s="45">
        <v>42.3</v>
      </c>
      <c r="D208" s="45">
        <v>0</v>
      </c>
      <c r="E208" s="45">
        <v>36.69</v>
      </c>
      <c r="F208" s="45">
        <v>1</v>
      </c>
      <c r="G208" s="45">
        <v>0</v>
      </c>
      <c r="H208" s="45">
        <v>228.57</v>
      </c>
      <c r="I208" s="45">
        <v>263.95999999999998</v>
      </c>
      <c r="J208" s="45">
        <v>278.55</v>
      </c>
      <c r="K208" s="45">
        <v>263.68</v>
      </c>
      <c r="L208" s="45">
        <v>299</v>
      </c>
      <c r="M208" s="45">
        <v>323.73</v>
      </c>
      <c r="N208" s="45">
        <v>297.62</v>
      </c>
      <c r="O208" s="45">
        <v>292.45</v>
      </c>
      <c r="P208" s="45">
        <v>298.43</v>
      </c>
      <c r="Q208" s="45">
        <v>291.85000000000002</v>
      </c>
      <c r="R208" s="45">
        <v>278.2</v>
      </c>
      <c r="S208" s="45">
        <v>260.52999999999997</v>
      </c>
      <c r="T208" s="45">
        <v>260.49</v>
      </c>
      <c r="U208" s="45">
        <f t="shared" si="3"/>
        <v>3717.0499999999993</v>
      </c>
    </row>
    <row r="209" spans="1:21" x14ac:dyDescent="0.2">
      <c r="A209" s="45">
        <v>728</v>
      </c>
      <c r="B209" s="45">
        <v>1</v>
      </c>
      <c r="C209" s="45">
        <v>155.29</v>
      </c>
      <c r="D209" s="45">
        <v>0.6</v>
      </c>
      <c r="E209" s="45">
        <v>146.63</v>
      </c>
      <c r="F209" s="45">
        <v>2.13</v>
      </c>
      <c r="G209" s="45">
        <v>0</v>
      </c>
      <c r="H209" s="45">
        <v>925.7</v>
      </c>
      <c r="I209" s="45">
        <v>1037.71</v>
      </c>
      <c r="J209" s="45">
        <v>1027.43</v>
      </c>
      <c r="K209" s="45">
        <v>1071.02</v>
      </c>
      <c r="L209" s="45">
        <v>1152.47</v>
      </c>
      <c r="M209" s="45">
        <v>1096.96</v>
      </c>
      <c r="N209" s="45">
        <v>1176.92</v>
      </c>
      <c r="O209" s="45">
        <v>1161.6300000000001</v>
      </c>
      <c r="P209" s="45">
        <v>1186.18</v>
      </c>
      <c r="Q209" s="45">
        <v>1135.3800000000001</v>
      </c>
      <c r="R209" s="45">
        <v>1110.99</v>
      </c>
      <c r="S209" s="45">
        <v>1059.8800000000001</v>
      </c>
      <c r="T209" s="45">
        <v>1003.91</v>
      </c>
      <c r="U209" s="45">
        <f t="shared" si="3"/>
        <v>14450.830000000002</v>
      </c>
    </row>
    <row r="210" spans="1:21" x14ac:dyDescent="0.2">
      <c r="A210" s="45">
        <v>738</v>
      </c>
      <c r="B210" s="45">
        <v>1</v>
      </c>
      <c r="C210" s="45">
        <v>8.58</v>
      </c>
      <c r="D210" s="45">
        <v>0</v>
      </c>
      <c r="E210" s="45">
        <v>7.46</v>
      </c>
      <c r="F210" s="45">
        <v>0</v>
      </c>
      <c r="G210" s="45">
        <v>0</v>
      </c>
      <c r="H210" s="45">
        <v>67.44</v>
      </c>
      <c r="I210" s="45">
        <v>62.46</v>
      </c>
      <c r="J210" s="45">
        <v>57.79</v>
      </c>
      <c r="K210" s="45">
        <v>49.04</v>
      </c>
      <c r="L210" s="45">
        <v>69.59</v>
      </c>
      <c r="M210" s="45">
        <v>62.08</v>
      </c>
      <c r="N210" s="45">
        <v>64.239999999999995</v>
      </c>
      <c r="O210" s="45">
        <v>60.71</v>
      </c>
      <c r="P210" s="45">
        <v>60.52</v>
      </c>
      <c r="Q210" s="45">
        <v>79.75</v>
      </c>
      <c r="R210" s="45">
        <v>61.14</v>
      </c>
      <c r="S210" s="45">
        <v>69.67</v>
      </c>
      <c r="T210" s="45">
        <v>72.86</v>
      </c>
      <c r="U210" s="45">
        <f t="shared" si="3"/>
        <v>853.32999999999993</v>
      </c>
    </row>
    <row r="211" spans="1:21" x14ac:dyDescent="0.2">
      <c r="A211" s="45">
        <v>739</v>
      </c>
      <c r="B211" s="45">
        <v>1</v>
      </c>
      <c r="C211" s="45">
        <v>6.24</v>
      </c>
      <c r="D211" s="45">
        <v>0</v>
      </c>
      <c r="E211" s="45">
        <v>4.0599999999999996</v>
      </c>
      <c r="F211" s="45">
        <v>0</v>
      </c>
      <c r="G211" s="45">
        <v>0</v>
      </c>
      <c r="H211" s="45">
        <v>41.12</v>
      </c>
      <c r="I211" s="45">
        <v>66.569999999999993</v>
      </c>
      <c r="J211" s="45">
        <v>52.69</v>
      </c>
      <c r="K211" s="45">
        <v>56.97</v>
      </c>
      <c r="L211" s="45">
        <v>52.56</v>
      </c>
      <c r="M211" s="45">
        <v>54</v>
      </c>
      <c r="N211" s="45">
        <v>60.54</v>
      </c>
      <c r="O211" s="45">
        <v>63.79</v>
      </c>
      <c r="P211" s="45">
        <v>77.709999999999994</v>
      </c>
      <c r="Q211" s="45">
        <v>48.98</v>
      </c>
      <c r="R211" s="45">
        <v>56.62</v>
      </c>
      <c r="S211" s="45">
        <v>62.7</v>
      </c>
      <c r="T211" s="45">
        <v>54.84</v>
      </c>
      <c r="U211" s="45">
        <f t="shared" si="3"/>
        <v>759.39000000000021</v>
      </c>
    </row>
    <row r="212" spans="1:21" x14ac:dyDescent="0.2">
      <c r="A212" s="45">
        <v>740</v>
      </c>
      <c r="B212" s="45">
        <v>1</v>
      </c>
      <c r="C212" s="45">
        <v>10.55</v>
      </c>
      <c r="D212" s="45">
        <v>0</v>
      </c>
      <c r="E212" s="45">
        <v>12.9</v>
      </c>
      <c r="F212" s="45">
        <v>0</v>
      </c>
      <c r="G212" s="45">
        <v>0</v>
      </c>
      <c r="H212" s="45">
        <v>58.81</v>
      </c>
      <c r="I212" s="45">
        <v>68.41</v>
      </c>
      <c r="J212" s="45">
        <v>73.709999999999994</v>
      </c>
      <c r="K212" s="45">
        <v>101.1</v>
      </c>
      <c r="L212" s="45">
        <v>87.2</v>
      </c>
      <c r="M212" s="45">
        <v>91.13</v>
      </c>
      <c r="N212" s="45">
        <v>95.98</v>
      </c>
      <c r="O212" s="45">
        <v>110.23</v>
      </c>
      <c r="P212" s="45">
        <v>111.32</v>
      </c>
      <c r="Q212" s="45">
        <v>128.44999999999999</v>
      </c>
      <c r="R212" s="45">
        <v>147.97999999999999</v>
      </c>
      <c r="S212" s="45">
        <v>129.6</v>
      </c>
      <c r="T212" s="45">
        <v>139.63</v>
      </c>
      <c r="U212" s="45">
        <f t="shared" si="3"/>
        <v>1367</v>
      </c>
    </row>
    <row r="213" spans="1:21" x14ac:dyDescent="0.2">
      <c r="A213" s="45">
        <v>741</v>
      </c>
      <c r="B213" s="45">
        <v>1</v>
      </c>
      <c r="C213" s="45">
        <v>13.26</v>
      </c>
      <c r="D213" s="45">
        <v>0</v>
      </c>
      <c r="E213" s="45">
        <v>7.54</v>
      </c>
      <c r="F213" s="45">
        <v>0</v>
      </c>
      <c r="G213" s="45">
        <v>0</v>
      </c>
      <c r="H213" s="45">
        <v>43.51</v>
      </c>
      <c r="I213" s="45">
        <v>59.7</v>
      </c>
      <c r="J213" s="45">
        <v>60.89</v>
      </c>
      <c r="K213" s="45">
        <v>71.260000000000005</v>
      </c>
      <c r="L213" s="45">
        <v>63.43</v>
      </c>
      <c r="M213" s="45">
        <v>68.819999999999993</v>
      </c>
      <c r="N213" s="45">
        <v>76.86</v>
      </c>
      <c r="O213" s="45">
        <v>76.09</v>
      </c>
      <c r="P213" s="45">
        <v>81.52</v>
      </c>
      <c r="Q213" s="45">
        <v>75.55</v>
      </c>
      <c r="R213" s="45">
        <v>82.88</v>
      </c>
      <c r="S213" s="45">
        <v>78.55</v>
      </c>
      <c r="T213" s="45">
        <v>70.91</v>
      </c>
      <c r="U213" s="45">
        <f t="shared" si="3"/>
        <v>930.76999999999987</v>
      </c>
    </row>
    <row r="214" spans="1:21" x14ac:dyDescent="0.2">
      <c r="A214" s="45">
        <v>742</v>
      </c>
      <c r="B214" s="45">
        <v>1</v>
      </c>
      <c r="C214" s="45">
        <v>127.42</v>
      </c>
      <c r="D214" s="45">
        <v>106.07</v>
      </c>
      <c r="E214" s="45">
        <v>140.72999999999999</v>
      </c>
      <c r="F214" s="45">
        <v>2</v>
      </c>
      <c r="G214" s="45">
        <v>0</v>
      </c>
      <c r="H214" s="45">
        <v>877.18</v>
      </c>
      <c r="I214" s="45">
        <v>1010.42</v>
      </c>
      <c r="J214" s="45">
        <v>1020.37</v>
      </c>
      <c r="K214" s="45">
        <v>987.72</v>
      </c>
      <c r="L214" s="45">
        <v>961.02</v>
      </c>
      <c r="M214" s="45">
        <v>1011.29</v>
      </c>
      <c r="N214" s="45">
        <v>948.23</v>
      </c>
      <c r="O214" s="45">
        <v>976.17</v>
      </c>
      <c r="P214" s="45">
        <v>988.71</v>
      </c>
      <c r="Q214" s="45">
        <v>953.22</v>
      </c>
      <c r="R214" s="45">
        <v>1036.6600000000001</v>
      </c>
      <c r="S214" s="45">
        <v>1000.76</v>
      </c>
      <c r="T214" s="45">
        <v>962.43</v>
      </c>
      <c r="U214" s="45">
        <f t="shared" si="3"/>
        <v>13110.400000000001</v>
      </c>
    </row>
    <row r="215" spans="1:21" x14ac:dyDescent="0.2">
      <c r="A215" s="45">
        <v>743</v>
      </c>
      <c r="B215" s="45">
        <v>1</v>
      </c>
      <c r="C215" s="45">
        <v>16.190000000000001</v>
      </c>
      <c r="D215" s="45">
        <v>0</v>
      </c>
      <c r="E215" s="45">
        <v>2.2000000000000002</v>
      </c>
      <c r="F215" s="45">
        <v>0</v>
      </c>
      <c r="G215" s="45">
        <v>0</v>
      </c>
      <c r="H215" s="45">
        <v>64.55</v>
      </c>
      <c r="I215" s="45">
        <v>72.66</v>
      </c>
      <c r="J215" s="45">
        <v>71.41</v>
      </c>
      <c r="K215" s="45">
        <v>90.88</v>
      </c>
      <c r="L215" s="45">
        <v>75.22</v>
      </c>
      <c r="M215" s="45">
        <v>68.180000000000007</v>
      </c>
      <c r="N215" s="45">
        <v>79.83</v>
      </c>
      <c r="O215" s="45">
        <v>84.83</v>
      </c>
      <c r="P215" s="45">
        <v>88.99</v>
      </c>
      <c r="Q215" s="45">
        <v>96.74</v>
      </c>
      <c r="R215" s="45">
        <v>89.86</v>
      </c>
      <c r="S215" s="45">
        <v>85.92</v>
      </c>
      <c r="T215" s="45">
        <v>92.39</v>
      </c>
      <c r="U215" s="45">
        <f t="shared" si="3"/>
        <v>1079.8500000000001</v>
      </c>
    </row>
    <row r="216" spans="1:21" x14ac:dyDescent="0.2">
      <c r="A216" s="45">
        <v>745</v>
      </c>
      <c r="B216" s="45">
        <v>1</v>
      </c>
      <c r="C216" s="45">
        <v>20.87</v>
      </c>
      <c r="D216" s="45">
        <v>0</v>
      </c>
      <c r="E216" s="45">
        <v>16.559999999999999</v>
      </c>
      <c r="F216" s="45">
        <v>0</v>
      </c>
      <c r="G216" s="45">
        <v>0</v>
      </c>
      <c r="H216" s="45">
        <v>114.84</v>
      </c>
      <c r="I216" s="45">
        <v>127.54</v>
      </c>
      <c r="J216" s="45">
        <v>134.94</v>
      </c>
      <c r="K216" s="45">
        <v>139.01</v>
      </c>
      <c r="L216" s="45">
        <v>131.32</v>
      </c>
      <c r="M216" s="45">
        <v>127.78</v>
      </c>
      <c r="N216" s="45">
        <v>119.44</v>
      </c>
      <c r="O216" s="45">
        <v>128.46</v>
      </c>
      <c r="P216" s="45">
        <v>128.80000000000001</v>
      </c>
      <c r="Q216" s="45">
        <v>137.19</v>
      </c>
      <c r="R216" s="45">
        <v>121.9</v>
      </c>
      <c r="S216" s="45">
        <v>125.67</v>
      </c>
      <c r="T216" s="45">
        <v>134.22999999999999</v>
      </c>
      <c r="U216" s="45">
        <f t="shared" si="3"/>
        <v>1708.5500000000002</v>
      </c>
    </row>
    <row r="217" spans="1:21" x14ac:dyDescent="0.2">
      <c r="A217" s="45">
        <v>748</v>
      </c>
      <c r="B217" s="45">
        <v>1</v>
      </c>
      <c r="C217" s="45">
        <v>36.18</v>
      </c>
      <c r="D217" s="45">
        <v>0</v>
      </c>
      <c r="E217" s="45">
        <v>40.299999999999997</v>
      </c>
      <c r="F217" s="45">
        <v>0</v>
      </c>
      <c r="G217" s="45">
        <v>0</v>
      </c>
      <c r="H217" s="45">
        <v>228.94</v>
      </c>
      <c r="I217" s="45">
        <v>272.01</v>
      </c>
      <c r="J217" s="45">
        <v>286.13</v>
      </c>
      <c r="K217" s="45">
        <v>286.39</v>
      </c>
      <c r="L217" s="45">
        <v>287.33999999999997</v>
      </c>
      <c r="M217" s="45">
        <v>310.49</v>
      </c>
      <c r="N217" s="45">
        <v>337.59</v>
      </c>
      <c r="O217" s="45">
        <v>344.66</v>
      </c>
      <c r="P217" s="45">
        <v>310.62</v>
      </c>
      <c r="Q217" s="45">
        <v>316.69</v>
      </c>
      <c r="R217" s="45">
        <v>285.73</v>
      </c>
      <c r="S217" s="45">
        <v>311.06</v>
      </c>
      <c r="T217" s="45">
        <v>272.52999999999997</v>
      </c>
      <c r="U217" s="45">
        <f t="shared" si="3"/>
        <v>3926.66</v>
      </c>
    </row>
    <row r="218" spans="1:21" x14ac:dyDescent="0.2">
      <c r="A218" s="45">
        <v>750</v>
      </c>
      <c r="B218" s="45">
        <v>1</v>
      </c>
      <c r="C218" s="45">
        <v>10.98</v>
      </c>
      <c r="D218" s="45">
        <v>0</v>
      </c>
      <c r="E218" s="45">
        <v>11.29</v>
      </c>
      <c r="F218" s="45">
        <v>0</v>
      </c>
      <c r="G218" s="45">
        <v>0</v>
      </c>
      <c r="H218" s="45">
        <v>101.98</v>
      </c>
      <c r="I218" s="45">
        <v>93.16</v>
      </c>
      <c r="J218" s="45">
        <v>97.92</v>
      </c>
      <c r="K218" s="45">
        <v>118.14</v>
      </c>
      <c r="L218" s="45">
        <v>133.12</v>
      </c>
      <c r="M218" s="45">
        <v>127.82</v>
      </c>
      <c r="N218" s="45">
        <v>144.04</v>
      </c>
      <c r="O218" s="45">
        <v>166.64</v>
      </c>
      <c r="P218" s="45">
        <v>153.86000000000001</v>
      </c>
      <c r="Q218" s="45">
        <v>163.13</v>
      </c>
      <c r="R218" s="45">
        <v>174.11</v>
      </c>
      <c r="S218" s="45">
        <v>187.23</v>
      </c>
      <c r="T218" s="45">
        <v>184.25</v>
      </c>
      <c r="U218" s="45">
        <f t="shared" si="3"/>
        <v>1867.67</v>
      </c>
    </row>
    <row r="219" spans="1:21" x14ac:dyDescent="0.2">
      <c r="A219" s="45">
        <v>756</v>
      </c>
      <c r="B219" s="45">
        <v>1</v>
      </c>
      <c r="C219" s="45">
        <v>6.79</v>
      </c>
      <c r="D219" s="45">
        <v>0</v>
      </c>
      <c r="E219" s="45">
        <v>8.23</v>
      </c>
      <c r="F219" s="45">
        <v>0</v>
      </c>
      <c r="G219" s="45">
        <v>0</v>
      </c>
      <c r="H219" s="45">
        <v>48.26</v>
      </c>
      <c r="I219" s="45">
        <v>56.24</v>
      </c>
      <c r="J219" s="45">
        <v>53.03</v>
      </c>
      <c r="K219" s="45">
        <v>53.69</v>
      </c>
      <c r="L219" s="45">
        <v>51.39</v>
      </c>
      <c r="M219" s="45">
        <v>57.49</v>
      </c>
      <c r="N219" s="45">
        <v>63.92</v>
      </c>
      <c r="O219" s="45">
        <v>59.82</v>
      </c>
      <c r="P219" s="45">
        <v>59.86</v>
      </c>
      <c r="Q219" s="45">
        <v>70.27</v>
      </c>
      <c r="R219" s="45">
        <v>54.31</v>
      </c>
      <c r="S219" s="45">
        <v>41.41</v>
      </c>
      <c r="T219" s="45">
        <v>47.3</v>
      </c>
      <c r="U219" s="45">
        <f t="shared" si="3"/>
        <v>732.00999999999988</v>
      </c>
    </row>
    <row r="220" spans="1:21" x14ac:dyDescent="0.2">
      <c r="A220" s="45">
        <v>761</v>
      </c>
      <c r="B220" s="45">
        <v>1</v>
      </c>
      <c r="C220" s="45">
        <v>75.569999999999993</v>
      </c>
      <c r="D220" s="45">
        <v>0</v>
      </c>
      <c r="E220" s="45">
        <v>56.47</v>
      </c>
      <c r="F220" s="45">
        <v>0</v>
      </c>
      <c r="G220" s="45">
        <v>0</v>
      </c>
      <c r="H220" s="45">
        <v>268.13</v>
      </c>
      <c r="I220" s="45">
        <v>371.37</v>
      </c>
      <c r="J220" s="45">
        <v>341.3</v>
      </c>
      <c r="K220" s="45">
        <v>392.07</v>
      </c>
      <c r="L220" s="45">
        <v>416.09</v>
      </c>
      <c r="M220" s="45">
        <v>387.6</v>
      </c>
      <c r="N220" s="45">
        <v>372.49</v>
      </c>
      <c r="O220" s="45">
        <v>374.2</v>
      </c>
      <c r="P220" s="45">
        <v>424.26</v>
      </c>
      <c r="Q220" s="45">
        <v>414.47</v>
      </c>
      <c r="R220" s="45">
        <v>372.17</v>
      </c>
      <c r="S220" s="45">
        <v>416.13</v>
      </c>
      <c r="T220" s="45">
        <v>377.55</v>
      </c>
      <c r="U220" s="45">
        <f t="shared" si="3"/>
        <v>5059.8700000000008</v>
      </c>
    </row>
    <row r="221" spans="1:21" x14ac:dyDescent="0.2">
      <c r="A221" s="45">
        <v>763</v>
      </c>
      <c r="B221" s="45">
        <v>1</v>
      </c>
      <c r="C221" s="45">
        <v>6.6</v>
      </c>
      <c r="D221" s="45">
        <v>0</v>
      </c>
      <c r="E221" s="45">
        <v>6.01</v>
      </c>
      <c r="F221" s="45">
        <v>0</v>
      </c>
      <c r="G221" s="45">
        <v>0</v>
      </c>
      <c r="H221" s="45">
        <v>35.020000000000003</v>
      </c>
      <c r="I221" s="45">
        <v>44.58</v>
      </c>
      <c r="J221" s="45">
        <v>48.14</v>
      </c>
      <c r="K221" s="45">
        <v>38.89</v>
      </c>
      <c r="L221" s="45">
        <v>43.09</v>
      </c>
      <c r="M221" s="45">
        <v>45.74</v>
      </c>
      <c r="N221" s="45">
        <v>49.06</v>
      </c>
      <c r="O221" s="45">
        <v>49.2</v>
      </c>
      <c r="P221" s="45">
        <v>48.38</v>
      </c>
      <c r="Q221" s="45">
        <v>67.209999999999994</v>
      </c>
      <c r="R221" s="45">
        <v>53.58</v>
      </c>
      <c r="S221" s="45">
        <v>37.229999999999997</v>
      </c>
      <c r="T221" s="45">
        <v>50.68</v>
      </c>
      <c r="U221" s="45">
        <f t="shared" si="3"/>
        <v>623.41</v>
      </c>
    </row>
    <row r="222" spans="1:21" x14ac:dyDescent="0.2">
      <c r="A222" s="45">
        <v>768</v>
      </c>
      <c r="B222" s="45">
        <v>1</v>
      </c>
      <c r="C222" s="45">
        <v>1.41</v>
      </c>
      <c r="D222" s="45">
        <v>0</v>
      </c>
      <c r="E222" s="45">
        <v>4.57</v>
      </c>
      <c r="F222" s="45">
        <v>0</v>
      </c>
      <c r="G222" s="45">
        <v>0</v>
      </c>
      <c r="H222" s="45">
        <v>16.920000000000002</v>
      </c>
      <c r="I222" s="45">
        <v>30.42</v>
      </c>
      <c r="J222" s="45">
        <v>23.73</v>
      </c>
      <c r="K222" s="45">
        <v>17.579999999999998</v>
      </c>
      <c r="L222" s="45">
        <v>28.64</v>
      </c>
      <c r="M222" s="45">
        <v>23.61</v>
      </c>
      <c r="N222" s="45">
        <v>20.49</v>
      </c>
      <c r="O222" s="45">
        <v>19.75</v>
      </c>
      <c r="P222" s="45">
        <v>23</v>
      </c>
      <c r="Q222" s="45">
        <v>21</v>
      </c>
      <c r="R222" s="45">
        <v>21.55</v>
      </c>
      <c r="S222" s="45">
        <v>15.84</v>
      </c>
      <c r="T222" s="45">
        <v>21.12</v>
      </c>
      <c r="U222" s="45">
        <f t="shared" si="3"/>
        <v>289.63</v>
      </c>
    </row>
    <row r="223" spans="1:21" x14ac:dyDescent="0.2">
      <c r="A223" s="45">
        <v>771</v>
      </c>
      <c r="B223" s="45">
        <v>1</v>
      </c>
      <c r="C223" s="45">
        <v>2.08</v>
      </c>
      <c r="D223" s="45">
        <v>0</v>
      </c>
      <c r="E223" s="45">
        <v>0</v>
      </c>
      <c r="F223" s="45">
        <v>0</v>
      </c>
      <c r="G223" s="45">
        <v>0</v>
      </c>
      <c r="H223" s="45">
        <v>8</v>
      </c>
      <c r="I223" s="45">
        <v>12</v>
      </c>
      <c r="J223" s="45">
        <v>11</v>
      </c>
      <c r="K223" s="45">
        <v>9.18</v>
      </c>
      <c r="L223" s="45">
        <v>17.16</v>
      </c>
      <c r="M223" s="45">
        <v>10.6</v>
      </c>
      <c r="N223" s="45">
        <v>17.16</v>
      </c>
      <c r="O223" s="45">
        <v>10.36</v>
      </c>
      <c r="P223" s="45">
        <v>24.96</v>
      </c>
      <c r="Q223" s="45">
        <v>10.130000000000001</v>
      </c>
      <c r="R223" s="45">
        <v>13</v>
      </c>
      <c r="S223" s="45">
        <v>11.85</v>
      </c>
      <c r="T223" s="45">
        <v>15.26</v>
      </c>
      <c r="U223" s="45">
        <f t="shared" si="3"/>
        <v>172.73999999999998</v>
      </c>
    </row>
    <row r="224" spans="1:21" x14ac:dyDescent="0.2">
      <c r="A224" s="45">
        <v>775</v>
      </c>
      <c r="B224" s="45">
        <v>1</v>
      </c>
      <c r="C224" s="45">
        <v>2.0099999999999998</v>
      </c>
      <c r="D224" s="45">
        <v>0</v>
      </c>
      <c r="E224" s="45">
        <v>2.41</v>
      </c>
      <c r="F224" s="45">
        <v>0</v>
      </c>
      <c r="G224" s="45">
        <v>0</v>
      </c>
      <c r="H224" s="45">
        <v>42.49</v>
      </c>
      <c r="I224" s="45">
        <v>43.8</v>
      </c>
      <c r="J224" s="45">
        <v>40.44</v>
      </c>
      <c r="K224" s="45">
        <v>38.47</v>
      </c>
      <c r="L224" s="45">
        <v>46.39</v>
      </c>
      <c r="M224" s="45">
        <v>50.21</v>
      </c>
      <c r="N224" s="45">
        <v>44.01</v>
      </c>
      <c r="O224" s="45">
        <v>37.020000000000003</v>
      </c>
      <c r="P224" s="45">
        <v>43.45</v>
      </c>
      <c r="Q224" s="45">
        <v>32.090000000000003</v>
      </c>
      <c r="R224" s="45">
        <v>38.89</v>
      </c>
      <c r="S224" s="45">
        <v>34.74</v>
      </c>
      <c r="T224" s="45">
        <v>19.989999999999998</v>
      </c>
      <c r="U224" s="45">
        <f t="shared" si="3"/>
        <v>516.41</v>
      </c>
    </row>
    <row r="225" spans="1:21" x14ac:dyDescent="0.2">
      <c r="A225" s="45">
        <v>777</v>
      </c>
      <c r="B225" s="45">
        <v>1</v>
      </c>
      <c r="C225" s="45">
        <v>5.44</v>
      </c>
      <c r="D225" s="45">
        <v>13.82</v>
      </c>
      <c r="E225" s="45">
        <v>12.16</v>
      </c>
      <c r="F225" s="45">
        <v>0</v>
      </c>
      <c r="G225" s="45">
        <v>0</v>
      </c>
      <c r="H225" s="45">
        <v>60.56</v>
      </c>
      <c r="I225" s="45">
        <v>56.12</v>
      </c>
      <c r="J225" s="45">
        <v>59.24</v>
      </c>
      <c r="K225" s="45">
        <v>66.17</v>
      </c>
      <c r="L225" s="45">
        <v>77.92</v>
      </c>
      <c r="M225" s="45">
        <v>58.16</v>
      </c>
      <c r="N225" s="45">
        <v>68.540000000000006</v>
      </c>
      <c r="O225" s="45">
        <v>58.49</v>
      </c>
      <c r="P225" s="45">
        <v>66.430000000000007</v>
      </c>
      <c r="Q225" s="45">
        <v>85.34</v>
      </c>
      <c r="R225" s="45">
        <v>76.75</v>
      </c>
      <c r="S225" s="45">
        <v>58.87</v>
      </c>
      <c r="T225" s="45">
        <v>64.510000000000005</v>
      </c>
      <c r="U225" s="45">
        <f t="shared" si="3"/>
        <v>888.52</v>
      </c>
    </row>
    <row r="226" spans="1:21" x14ac:dyDescent="0.2">
      <c r="A226" s="45">
        <v>786</v>
      </c>
      <c r="B226" s="45">
        <v>1</v>
      </c>
      <c r="C226" s="45">
        <v>7.04</v>
      </c>
      <c r="D226" s="45">
        <v>0</v>
      </c>
      <c r="E226" s="45">
        <v>8.18</v>
      </c>
      <c r="F226" s="45">
        <v>0</v>
      </c>
      <c r="G226" s="45">
        <v>0</v>
      </c>
      <c r="H226" s="45">
        <v>40.31</v>
      </c>
      <c r="I226" s="45">
        <v>32.54</v>
      </c>
      <c r="J226" s="45">
        <v>36.6</v>
      </c>
      <c r="K226" s="45">
        <v>35.340000000000003</v>
      </c>
      <c r="L226" s="45">
        <v>39.5</v>
      </c>
      <c r="M226" s="45">
        <v>49.38</v>
      </c>
      <c r="N226" s="45">
        <v>50.7</v>
      </c>
      <c r="O226" s="45">
        <v>35.81</v>
      </c>
      <c r="P226" s="45">
        <v>43.11</v>
      </c>
      <c r="Q226" s="45">
        <v>41.7</v>
      </c>
      <c r="R226" s="45">
        <v>38.909999999999997</v>
      </c>
      <c r="S226" s="45">
        <v>39.93</v>
      </c>
      <c r="T226" s="45">
        <v>37.25</v>
      </c>
      <c r="U226" s="45">
        <f t="shared" si="3"/>
        <v>536.29999999999995</v>
      </c>
    </row>
    <row r="227" spans="1:21" x14ac:dyDescent="0.2">
      <c r="A227" s="45">
        <v>787</v>
      </c>
      <c r="B227" s="45">
        <v>1</v>
      </c>
      <c r="C227" s="45">
        <v>7.6</v>
      </c>
      <c r="D227" s="45">
        <v>0</v>
      </c>
      <c r="E227" s="45">
        <v>6.2</v>
      </c>
      <c r="F227" s="45">
        <v>0</v>
      </c>
      <c r="G227" s="45">
        <v>0</v>
      </c>
      <c r="H227" s="45">
        <v>25.98</v>
      </c>
      <c r="I227" s="45">
        <v>34.83</v>
      </c>
      <c r="J227" s="45">
        <v>32.04</v>
      </c>
      <c r="K227" s="45">
        <v>32.79</v>
      </c>
      <c r="L227" s="45">
        <v>41.5</v>
      </c>
      <c r="M227" s="45">
        <v>31.04</v>
      </c>
      <c r="N227" s="45">
        <v>33.93</v>
      </c>
      <c r="O227" s="45">
        <v>36.979999999999997</v>
      </c>
      <c r="P227" s="45">
        <v>38.729999999999997</v>
      </c>
      <c r="Q227" s="45">
        <v>41.91</v>
      </c>
      <c r="R227" s="45">
        <v>32.31</v>
      </c>
      <c r="S227" s="45">
        <v>32.479999999999997</v>
      </c>
      <c r="T227" s="45">
        <v>36</v>
      </c>
      <c r="U227" s="45">
        <f t="shared" si="3"/>
        <v>464.32</v>
      </c>
    </row>
    <row r="228" spans="1:21" x14ac:dyDescent="0.2">
      <c r="A228" s="45">
        <v>801</v>
      </c>
      <c r="B228" s="45">
        <v>1</v>
      </c>
      <c r="C228" s="45">
        <v>1</v>
      </c>
      <c r="D228" s="45">
        <v>3.36</v>
      </c>
      <c r="E228" s="45">
        <v>0.48</v>
      </c>
      <c r="F228" s="45">
        <v>0</v>
      </c>
      <c r="G228" s="45">
        <v>0</v>
      </c>
      <c r="H228" s="45">
        <v>13.83</v>
      </c>
      <c r="I228" s="45">
        <v>5.98</v>
      </c>
      <c r="J228" s="45">
        <v>3.73</v>
      </c>
      <c r="K228" s="45">
        <v>13.49</v>
      </c>
      <c r="L228" s="45">
        <v>8.16</v>
      </c>
      <c r="M228" s="45">
        <v>7</v>
      </c>
      <c r="N228" s="45">
        <v>5.17</v>
      </c>
      <c r="O228" s="45">
        <v>5.07</v>
      </c>
      <c r="P228" s="45">
        <v>8</v>
      </c>
      <c r="Q228" s="45">
        <v>12.47</v>
      </c>
      <c r="R228" s="45">
        <v>3</v>
      </c>
      <c r="S228" s="45">
        <v>12.71</v>
      </c>
      <c r="T228" s="45">
        <v>6</v>
      </c>
      <c r="U228" s="45">
        <f t="shared" si="3"/>
        <v>109.45000000000002</v>
      </c>
    </row>
    <row r="229" spans="1:21" x14ac:dyDescent="0.2">
      <c r="A229" s="45">
        <v>803</v>
      </c>
      <c r="B229" s="45">
        <v>1</v>
      </c>
      <c r="C229" s="45">
        <v>4.04</v>
      </c>
      <c r="D229" s="45">
        <v>8.1999999999999993</v>
      </c>
      <c r="E229" s="45">
        <v>5.59</v>
      </c>
      <c r="F229" s="45">
        <v>0</v>
      </c>
      <c r="G229" s="45">
        <v>0</v>
      </c>
      <c r="H229" s="45">
        <v>11.11</v>
      </c>
      <c r="I229" s="45">
        <v>24.34</v>
      </c>
      <c r="J229" s="45">
        <v>22.35</v>
      </c>
      <c r="K229" s="45">
        <v>31.22</v>
      </c>
      <c r="L229" s="45">
        <v>27.46</v>
      </c>
      <c r="M229" s="45">
        <v>26.91</v>
      </c>
      <c r="N229" s="45">
        <v>22.32</v>
      </c>
      <c r="O229" s="45">
        <v>29</v>
      </c>
      <c r="P229" s="45">
        <v>31.98</v>
      </c>
      <c r="Q229" s="45">
        <v>25.86</v>
      </c>
      <c r="R229" s="45">
        <v>23.25</v>
      </c>
      <c r="S229" s="45">
        <v>29.79</v>
      </c>
      <c r="T229" s="45">
        <v>24.5</v>
      </c>
      <c r="U229" s="45">
        <f t="shared" si="3"/>
        <v>347.92</v>
      </c>
    </row>
    <row r="230" spans="1:21" x14ac:dyDescent="0.2">
      <c r="A230" s="45">
        <v>811</v>
      </c>
      <c r="B230" s="45">
        <v>1</v>
      </c>
      <c r="C230" s="45">
        <v>11.37</v>
      </c>
      <c r="D230" s="45">
        <v>0</v>
      </c>
      <c r="E230" s="45">
        <v>2.16</v>
      </c>
      <c r="F230" s="45">
        <v>0</v>
      </c>
      <c r="G230" s="45">
        <v>0</v>
      </c>
      <c r="H230" s="45">
        <v>22.42</v>
      </c>
      <c r="I230" s="45">
        <v>47.48</v>
      </c>
      <c r="J230" s="45">
        <v>34.47</v>
      </c>
      <c r="K230" s="45">
        <v>42.75</v>
      </c>
      <c r="L230" s="45">
        <v>48.16</v>
      </c>
      <c r="M230" s="45">
        <v>41.76</v>
      </c>
      <c r="N230" s="45">
        <v>42.42</v>
      </c>
      <c r="O230" s="45">
        <v>52.78</v>
      </c>
      <c r="P230" s="45">
        <v>43.38</v>
      </c>
      <c r="Q230" s="45">
        <v>49.55</v>
      </c>
      <c r="R230" s="45">
        <v>51.33</v>
      </c>
      <c r="S230" s="45">
        <v>55.51</v>
      </c>
      <c r="T230" s="45">
        <v>57.96</v>
      </c>
      <c r="U230" s="45">
        <f t="shared" si="3"/>
        <v>603.5</v>
      </c>
    </row>
    <row r="231" spans="1:21" x14ac:dyDescent="0.2">
      <c r="A231" s="45">
        <v>813</v>
      </c>
      <c r="B231" s="45">
        <v>1</v>
      </c>
      <c r="C231" s="45">
        <v>11.55</v>
      </c>
      <c r="D231" s="45">
        <v>0</v>
      </c>
      <c r="E231" s="45">
        <v>9.5500000000000007</v>
      </c>
      <c r="F231" s="45">
        <v>0</v>
      </c>
      <c r="G231" s="45">
        <v>0</v>
      </c>
      <c r="H231" s="45">
        <v>65.78</v>
      </c>
      <c r="I231" s="45">
        <v>89.55</v>
      </c>
      <c r="J231" s="45">
        <v>61.79</v>
      </c>
      <c r="K231" s="45">
        <v>79.11</v>
      </c>
      <c r="L231" s="45">
        <v>101.63</v>
      </c>
      <c r="M231" s="45">
        <v>107.15</v>
      </c>
      <c r="N231" s="45">
        <v>91.41</v>
      </c>
      <c r="O231" s="45">
        <v>90.06</v>
      </c>
      <c r="P231" s="45">
        <v>101.33</v>
      </c>
      <c r="Q231" s="45">
        <v>97.32</v>
      </c>
      <c r="R231" s="45">
        <v>96.86</v>
      </c>
      <c r="S231" s="45">
        <v>102.78</v>
      </c>
      <c r="T231" s="45">
        <v>100.98</v>
      </c>
      <c r="U231" s="45">
        <f t="shared" si="3"/>
        <v>1206.8500000000001</v>
      </c>
    </row>
    <row r="232" spans="1:21" x14ac:dyDescent="0.2">
      <c r="A232" s="45">
        <v>815</v>
      </c>
      <c r="B232" s="45">
        <v>2</v>
      </c>
      <c r="C232" s="45">
        <v>1.01</v>
      </c>
      <c r="D232" s="45">
        <v>0</v>
      </c>
      <c r="E232" s="45">
        <v>1.03</v>
      </c>
      <c r="F232" s="45">
        <v>0</v>
      </c>
      <c r="G232" s="45">
        <v>0</v>
      </c>
      <c r="H232" s="45">
        <v>2</v>
      </c>
      <c r="I232" s="45">
        <v>4</v>
      </c>
      <c r="J232" s="45">
        <v>2</v>
      </c>
      <c r="K232" s="45">
        <v>2</v>
      </c>
      <c r="L232" s="45">
        <v>5.79</v>
      </c>
      <c r="M232" s="45">
        <v>4</v>
      </c>
      <c r="N232" s="45">
        <v>5</v>
      </c>
      <c r="O232" s="45">
        <v>3</v>
      </c>
      <c r="P232" s="45">
        <v>1</v>
      </c>
      <c r="Q232" s="45">
        <v>1</v>
      </c>
      <c r="R232" s="45">
        <v>0.33</v>
      </c>
      <c r="S232" s="45">
        <v>2</v>
      </c>
      <c r="T232" s="45">
        <v>0</v>
      </c>
      <c r="U232" s="45">
        <f t="shared" si="3"/>
        <v>34.159999999999997</v>
      </c>
    </row>
    <row r="233" spans="1:21" x14ac:dyDescent="0.2">
      <c r="A233" s="45">
        <v>818</v>
      </c>
      <c r="B233" s="45">
        <v>1</v>
      </c>
      <c r="C233" s="45">
        <v>8.0299999999999994</v>
      </c>
      <c r="D233" s="45">
        <v>0</v>
      </c>
      <c r="E233" s="45">
        <v>4.42</v>
      </c>
      <c r="F233" s="45">
        <v>0</v>
      </c>
      <c r="G233" s="45">
        <v>0</v>
      </c>
      <c r="H233" s="45">
        <v>11.78</v>
      </c>
      <c r="I233" s="45">
        <v>24.81</v>
      </c>
      <c r="J233" s="45">
        <v>23.79</v>
      </c>
      <c r="K233" s="45">
        <v>24.47</v>
      </c>
      <c r="L233" s="45">
        <v>24.53</v>
      </c>
      <c r="M233" s="45">
        <v>20.260000000000002</v>
      </c>
      <c r="N233" s="45">
        <v>27.6</v>
      </c>
      <c r="O233" s="45">
        <v>22.64</v>
      </c>
      <c r="P233" s="45">
        <v>23.84</v>
      </c>
      <c r="Q233" s="45">
        <v>16.989999999999998</v>
      </c>
      <c r="R233" s="45">
        <v>27.88</v>
      </c>
      <c r="S233" s="45">
        <v>20.190000000000001</v>
      </c>
      <c r="T233" s="45">
        <v>20.22</v>
      </c>
      <c r="U233" s="45">
        <f t="shared" si="3"/>
        <v>301.45000000000005</v>
      </c>
    </row>
    <row r="234" spans="1:21" x14ac:dyDescent="0.2">
      <c r="A234" s="45">
        <v>820</v>
      </c>
      <c r="B234" s="45">
        <v>1</v>
      </c>
      <c r="C234" s="45">
        <v>5.24</v>
      </c>
      <c r="D234" s="45">
        <v>0</v>
      </c>
      <c r="E234" s="45">
        <v>4.96</v>
      </c>
      <c r="F234" s="45">
        <v>0.46</v>
      </c>
      <c r="G234" s="45">
        <v>0</v>
      </c>
      <c r="H234" s="45">
        <v>32.15</v>
      </c>
      <c r="I234" s="45">
        <v>31.18</v>
      </c>
      <c r="J234" s="45">
        <v>41.11</v>
      </c>
      <c r="K234" s="45">
        <v>39.340000000000003</v>
      </c>
      <c r="L234" s="45">
        <v>46.94</v>
      </c>
      <c r="M234" s="45">
        <v>46.97</v>
      </c>
      <c r="N234" s="45">
        <v>48.5</v>
      </c>
      <c r="O234" s="45">
        <v>54.25</v>
      </c>
      <c r="P234" s="45">
        <v>37.659999999999997</v>
      </c>
      <c r="Q234" s="45">
        <v>47.81</v>
      </c>
      <c r="R234" s="45">
        <v>38.08</v>
      </c>
      <c r="S234" s="45">
        <v>29.89</v>
      </c>
      <c r="T234" s="45">
        <v>34.590000000000003</v>
      </c>
      <c r="U234" s="45">
        <f t="shared" si="3"/>
        <v>539.13</v>
      </c>
    </row>
    <row r="235" spans="1:21" x14ac:dyDescent="0.2">
      <c r="A235" s="45">
        <v>821</v>
      </c>
      <c r="B235" s="45">
        <v>1</v>
      </c>
      <c r="C235" s="45">
        <v>4.45</v>
      </c>
      <c r="D235" s="45">
        <v>1.08</v>
      </c>
      <c r="E235" s="45">
        <v>7.59</v>
      </c>
      <c r="F235" s="45">
        <v>20.04</v>
      </c>
      <c r="G235" s="45">
        <v>0</v>
      </c>
      <c r="H235" s="45">
        <v>40.43</v>
      </c>
      <c r="I235" s="45">
        <v>71.849999999999994</v>
      </c>
      <c r="J235" s="45">
        <v>75.34</v>
      </c>
      <c r="K235" s="45">
        <v>73.599999999999994</v>
      </c>
      <c r="L235" s="45">
        <v>80.55</v>
      </c>
      <c r="M235" s="45">
        <v>66.84</v>
      </c>
      <c r="N235" s="45">
        <v>69.599999999999994</v>
      </c>
      <c r="O235" s="45">
        <v>77.069999999999993</v>
      </c>
      <c r="P235" s="45">
        <v>92.83</v>
      </c>
      <c r="Q235" s="45">
        <v>55.81</v>
      </c>
      <c r="R235" s="45">
        <v>66.77</v>
      </c>
      <c r="S235" s="45">
        <v>59.44</v>
      </c>
      <c r="T235" s="45">
        <v>46.48</v>
      </c>
      <c r="U235" s="45">
        <f t="shared" si="3"/>
        <v>909.77000000000021</v>
      </c>
    </row>
    <row r="236" spans="1:21" x14ac:dyDescent="0.2">
      <c r="A236" s="45">
        <v>829</v>
      </c>
      <c r="B236" s="45">
        <v>1</v>
      </c>
      <c r="C236" s="45">
        <v>33.020000000000003</v>
      </c>
      <c r="D236" s="45">
        <v>0</v>
      </c>
      <c r="E236" s="45">
        <v>20.53</v>
      </c>
      <c r="F236" s="45">
        <v>0</v>
      </c>
      <c r="G236" s="45">
        <v>0</v>
      </c>
      <c r="H236" s="45">
        <v>99.8</v>
      </c>
      <c r="I236" s="45">
        <v>133.22</v>
      </c>
      <c r="J236" s="45">
        <v>116.3</v>
      </c>
      <c r="K236" s="45">
        <v>143.44999999999999</v>
      </c>
      <c r="L236" s="45">
        <v>134.05000000000001</v>
      </c>
      <c r="M236" s="45">
        <v>181.88</v>
      </c>
      <c r="N236" s="45">
        <v>140.54</v>
      </c>
      <c r="O236" s="45">
        <v>177.95</v>
      </c>
      <c r="P236" s="45">
        <v>154.19999999999999</v>
      </c>
      <c r="Q236" s="45">
        <v>171.48</v>
      </c>
      <c r="R236" s="45">
        <v>141.53</v>
      </c>
      <c r="S236" s="45">
        <v>176.15</v>
      </c>
      <c r="T236" s="45">
        <v>140.44999999999999</v>
      </c>
      <c r="U236" s="45">
        <f t="shared" si="3"/>
        <v>1964.55</v>
      </c>
    </row>
    <row r="237" spans="1:21" x14ac:dyDescent="0.2">
      <c r="A237" s="45">
        <v>831</v>
      </c>
      <c r="B237" s="45">
        <v>1</v>
      </c>
      <c r="C237" s="45">
        <v>54.51</v>
      </c>
      <c r="D237" s="45">
        <v>0</v>
      </c>
      <c r="E237" s="45">
        <v>68.23</v>
      </c>
      <c r="F237" s="45">
        <v>0.46</v>
      </c>
      <c r="G237" s="45">
        <v>0</v>
      </c>
      <c r="H237" s="45">
        <v>464.35</v>
      </c>
      <c r="I237" s="45">
        <v>520.87</v>
      </c>
      <c r="J237" s="45">
        <v>524.78</v>
      </c>
      <c r="K237" s="45">
        <v>559.88</v>
      </c>
      <c r="L237" s="45">
        <v>542.91999999999996</v>
      </c>
      <c r="M237" s="45">
        <v>589</v>
      </c>
      <c r="N237" s="45">
        <v>564.27</v>
      </c>
      <c r="O237" s="45">
        <v>663.49</v>
      </c>
      <c r="P237" s="45">
        <v>593.83000000000004</v>
      </c>
      <c r="Q237" s="45">
        <v>673.72</v>
      </c>
      <c r="R237" s="45">
        <v>621.48</v>
      </c>
      <c r="S237" s="45">
        <v>579.57000000000005</v>
      </c>
      <c r="T237" s="45">
        <v>607.17999999999995</v>
      </c>
      <c r="U237" s="45">
        <f t="shared" si="3"/>
        <v>7628.5400000000009</v>
      </c>
    </row>
    <row r="238" spans="1:21" x14ac:dyDescent="0.2">
      <c r="A238" s="45">
        <v>832</v>
      </c>
      <c r="B238" s="45">
        <v>1</v>
      </c>
      <c r="C238" s="45">
        <v>15.81</v>
      </c>
      <c r="D238" s="45">
        <v>0</v>
      </c>
      <c r="E238" s="45">
        <v>27.39</v>
      </c>
      <c r="F238" s="45">
        <v>0</v>
      </c>
      <c r="G238" s="45">
        <v>0</v>
      </c>
      <c r="H238" s="45">
        <v>140.71</v>
      </c>
      <c r="I238" s="45">
        <v>153.34</v>
      </c>
      <c r="J238" s="45">
        <v>170.13</v>
      </c>
      <c r="K238" s="45">
        <v>196.6</v>
      </c>
      <c r="L238" s="45">
        <v>189.3</v>
      </c>
      <c r="M238" s="45">
        <v>193.67</v>
      </c>
      <c r="N238" s="45">
        <v>200.82</v>
      </c>
      <c r="O238" s="45">
        <v>199.88</v>
      </c>
      <c r="P238" s="45">
        <v>186.79</v>
      </c>
      <c r="Q238" s="45">
        <v>219.85</v>
      </c>
      <c r="R238" s="45">
        <v>211.18</v>
      </c>
      <c r="S238" s="45">
        <v>196.53</v>
      </c>
      <c r="T238" s="45">
        <v>208.13</v>
      </c>
      <c r="U238" s="45">
        <f t="shared" si="3"/>
        <v>2510.13</v>
      </c>
    </row>
    <row r="239" spans="1:21" x14ac:dyDescent="0.2">
      <c r="A239" s="45">
        <v>833</v>
      </c>
      <c r="B239" s="45">
        <v>1</v>
      </c>
      <c r="C239" s="45">
        <v>244.57</v>
      </c>
      <c r="D239" s="45">
        <v>20.14</v>
      </c>
      <c r="E239" s="45">
        <v>177.48</v>
      </c>
      <c r="F239" s="45">
        <v>2.2799999999999998</v>
      </c>
      <c r="G239" s="45">
        <v>0</v>
      </c>
      <c r="H239" s="45">
        <v>1243.92</v>
      </c>
      <c r="I239" s="45">
        <v>1416.45</v>
      </c>
      <c r="J239" s="45">
        <v>1448.55</v>
      </c>
      <c r="K239" s="45">
        <v>1460.74</v>
      </c>
      <c r="L239" s="45">
        <v>1501.55</v>
      </c>
      <c r="M239" s="45">
        <v>1478.73</v>
      </c>
      <c r="N239" s="45">
        <v>1564.67</v>
      </c>
      <c r="O239" s="45">
        <v>1511.68</v>
      </c>
      <c r="P239" s="45">
        <v>1483.08</v>
      </c>
      <c r="Q239" s="45">
        <v>1551.08</v>
      </c>
      <c r="R239" s="45">
        <v>1473.79</v>
      </c>
      <c r="S239" s="45">
        <v>1434.93</v>
      </c>
      <c r="T239" s="45">
        <v>1407.26</v>
      </c>
      <c r="U239" s="45">
        <f t="shared" si="3"/>
        <v>19420.899999999998</v>
      </c>
    </row>
    <row r="240" spans="1:21" x14ac:dyDescent="0.2">
      <c r="A240" s="45">
        <v>834</v>
      </c>
      <c r="B240" s="45">
        <v>1</v>
      </c>
      <c r="C240" s="45">
        <v>102.32</v>
      </c>
      <c r="D240" s="45">
        <v>0.22</v>
      </c>
      <c r="E240" s="45">
        <v>56.01</v>
      </c>
      <c r="F240" s="45">
        <v>0</v>
      </c>
      <c r="G240" s="45">
        <v>0</v>
      </c>
      <c r="H240" s="45">
        <v>591.78</v>
      </c>
      <c r="I240" s="45">
        <v>669.83</v>
      </c>
      <c r="J240" s="45">
        <v>661.03</v>
      </c>
      <c r="K240" s="45">
        <v>740.32</v>
      </c>
      <c r="L240" s="45">
        <v>710.74</v>
      </c>
      <c r="M240" s="45">
        <v>691.6</v>
      </c>
      <c r="N240" s="45">
        <v>761.01</v>
      </c>
      <c r="O240" s="45">
        <v>760.95</v>
      </c>
      <c r="P240" s="45">
        <v>777.02</v>
      </c>
      <c r="Q240" s="45">
        <v>820.22</v>
      </c>
      <c r="R240" s="45">
        <v>789.88</v>
      </c>
      <c r="S240" s="45">
        <v>794.27</v>
      </c>
      <c r="T240" s="45">
        <v>863.04</v>
      </c>
      <c r="U240" s="45">
        <f t="shared" si="3"/>
        <v>9790.2400000000016</v>
      </c>
    </row>
    <row r="241" spans="1:21" x14ac:dyDescent="0.2">
      <c r="A241" s="45">
        <v>836</v>
      </c>
      <c r="B241" s="45">
        <v>1</v>
      </c>
      <c r="C241" s="45">
        <v>1.64</v>
      </c>
      <c r="D241" s="45">
        <v>8.9700000000000006</v>
      </c>
      <c r="E241" s="45">
        <v>0.45</v>
      </c>
      <c r="F241" s="45">
        <v>0</v>
      </c>
      <c r="G241" s="45">
        <v>0</v>
      </c>
      <c r="H241" s="45">
        <v>19.12</v>
      </c>
      <c r="I241" s="45">
        <v>13.85</v>
      </c>
      <c r="J241" s="45">
        <v>15.17</v>
      </c>
      <c r="K241" s="45">
        <v>14.81</v>
      </c>
      <c r="L241" s="45">
        <v>13.88</v>
      </c>
      <c r="M241" s="45">
        <v>17.350000000000001</v>
      </c>
      <c r="N241" s="45">
        <v>11.49</v>
      </c>
      <c r="O241" s="45">
        <v>11</v>
      </c>
      <c r="P241" s="45">
        <v>15.46</v>
      </c>
      <c r="Q241" s="45">
        <v>5.33</v>
      </c>
      <c r="R241" s="45">
        <v>19.04</v>
      </c>
      <c r="S241" s="45">
        <v>16.239999999999998</v>
      </c>
      <c r="T241" s="45">
        <v>16.899999999999999</v>
      </c>
      <c r="U241" s="45">
        <f t="shared" si="3"/>
        <v>200.70000000000002</v>
      </c>
    </row>
    <row r="242" spans="1:21" x14ac:dyDescent="0.2">
      <c r="A242" s="45">
        <v>837</v>
      </c>
      <c r="B242" s="45">
        <v>1</v>
      </c>
      <c r="C242" s="45">
        <v>9.73</v>
      </c>
      <c r="D242" s="45">
        <v>13.7</v>
      </c>
      <c r="E242" s="45">
        <v>8.64</v>
      </c>
      <c r="F242" s="45">
        <v>0</v>
      </c>
      <c r="G242" s="45">
        <v>0</v>
      </c>
      <c r="H242" s="45">
        <v>31.58</v>
      </c>
      <c r="I242" s="45">
        <v>44.9</v>
      </c>
      <c r="J242" s="45">
        <v>40.950000000000003</v>
      </c>
      <c r="K242" s="45">
        <v>39.340000000000003</v>
      </c>
      <c r="L242" s="45">
        <v>41.69</v>
      </c>
      <c r="M242" s="45">
        <v>37.53</v>
      </c>
      <c r="N242" s="45">
        <v>43.49</v>
      </c>
      <c r="O242" s="45">
        <v>27.15</v>
      </c>
      <c r="P242" s="45">
        <v>41.82</v>
      </c>
      <c r="Q242" s="45">
        <v>43.43</v>
      </c>
      <c r="R242" s="45">
        <v>44.71</v>
      </c>
      <c r="S242" s="45">
        <v>48.06</v>
      </c>
      <c r="T242" s="45">
        <v>48.78</v>
      </c>
      <c r="U242" s="45">
        <f t="shared" si="3"/>
        <v>565.5</v>
      </c>
    </row>
    <row r="243" spans="1:21" x14ac:dyDescent="0.2">
      <c r="A243" s="45">
        <v>840</v>
      </c>
      <c r="B243" s="45">
        <v>1</v>
      </c>
      <c r="C243" s="45">
        <v>14.72</v>
      </c>
      <c r="D243" s="45">
        <v>29.7</v>
      </c>
      <c r="E243" s="45">
        <v>22.76</v>
      </c>
      <c r="F243" s="45">
        <v>0</v>
      </c>
      <c r="G243" s="45">
        <v>0</v>
      </c>
      <c r="H243" s="45">
        <v>70.569999999999993</v>
      </c>
      <c r="I243" s="45">
        <v>70.709999999999994</v>
      </c>
      <c r="J243" s="45">
        <v>97.89</v>
      </c>
      <c r="K243" s="45">
        <v>69.58</v>
      </c>
      <c r="L243" s="45">
        <v>85.11</v>
      </c>
      <c r="M243" s="45">
        <v>73.62</v>
      </c>
      <c r="N243" s="45">
        <v>103.68</v>
      </c>
      <c r="O243" s="45">
        <v>76.73</v>
      </c>
      <c r="P243" s="45">
        <v>81.06</v>
      </c>
      <c r="Q243" s="45">
        <v>80.239999999999995</v>
      </c>
      <c r="R243" s="45">
        <v>92.14</v>
      </c>
      <c r="S243" s="45">
        <v>92.34</v>
      </c>
      <c r="T243" s="45">
        <v>75.72</v>
      </c>
      <c r="U243" s="45">
        <f t="shared" si="3"/>
        <v>1136.57</v>
      </c>
    </row>
    <row r="244" spans="1:21" x14ac:dyDescent="0.2">
      <c r="A244" s="45">
        <v>846</v>
      </c>
      <c r="B244" s="45">
        <v>1</v>
      </c>
      <c r="C244" s="45">
        <v>5.04</v>
      </c>
      <c r="D244" s="45">
        <v>0.6</v>
      </c>
      <c r="E244" s="45">
        <v>8.68</v>
      </c>
      <c r="F244" s="45">
        <v>0</v>
      </c>
      <c r="G244" s="45">
        <v>0</v>
      </c>
      <c r="H244" s="45">
        <v>47.55</v>
      </c>
      <c r="I244" s="45">
        <v>42.7</v>
      </c>
      <c r="J244" s="45">
        <v>58.88</v>
      </c>
      <c r="K244" s="45">
        <v>46.52</v>
      </c>
      <c r="L244" s="45">
        <v>49.28</v>
      </c>
      <c r="M244" s="45">
        <v>39.44</v>
      </c>
      <c r="N244" s="45">
        <v>41.84</v>
      </c>
      <c r="O244" s="45">
        <v>40.58</v>
      </c>
      <c r="P244" s="45">
        <v>51.51</v>
      </c>
      <c r="Q244" s="45">
        <v>48.24</v>
      </c>
      <c r="R244" s="45">
        <v>66.099999999999994</v>
      </c>
      <c r="S244" s="45">
        <v>67.400000000000006</v>
      </c>
      <c r="T244" s="45">
        <v>56.86</v>
      </c>
      <c r="U244" s="45">
        <f t="shared" si="3"/>
        <v>671.21999999999991</v>
      </c>
    </row>
    <row r="245" spans="1:21" x14ac:dyDescent="0.2">
      <c r="A245" s="45">
        <v>850</v>
      </c>
      <c r="B245" s="45">
        <v>1</v>
      </c>
      <c r="C245" s="45">
        <v>1.68</v>
      </c>
      <c r="D245" s="45">
        <v>0</v>
      </c>
      <c r="E245" s="45">
        <v>2</v>
      </c>
      <c r="F245" s="45">
        <v>0</v>
      </c>
      <c r="G245" s="45">
        <v>0</v>
      </c>
      <c r="H245" s="45">
        <v>17</v>
      </c>
      <c r="I245" s="45">
        <v>15.78</v>
      </c>
      <c r="J245" s="45">
        <v>19.7</v>
      </c>
      <c r="K245" s="45">
        <v>19</v>
      </c>
      <c r="L245" s="45">
        <v>18.489999999999998</v>
      </c>
      <c r="M245" s="45">
        <v>24.18</v>
      </c>
      <c r="N245" s="45">
        <v>22</v>
      </c>
      <c r="O245" s="45">
        <v>20.399999999999999</v>
      </c>
      <c r="P245" s="45">
        <v>13</v>
      </c>
      <c r="Q245" s="45">
        <v>9</v>
      </c>
      <c r="R245" s="45">
        <v>10.119999999999999</v>
      </c>
      <c r="S245" s="45">
        <v>8.56</v>
      </c>
      <c r="T245" s="45">
        <v>15.12</v>
      </c>
      <c r="U245" s="45">
        <f t="shared" si="3"/>
        <v>216.03</v>
      </c>
    </row>
    <row r="246" spans="1:21" x14ac:dyDescent="0.2">
      <c r="A246" s="45">
        <v>852</v>
      </c>
      <c r="B246" s="45">
        <v>1</v>
      </c>
      <c r="C246" s="45">
        <v>1.51</v>
      </c>
      <c r="D246" s="45">
        <v>3</v>
      </c>
      <c r="E246" s="45">
        <v>0</v>
      </c>
      <c r="F246" s="45">
        <v>0</v>
      </c>
      <c r="G246" s="45">
        <v>0</v>
      </c>
      <c r="H246" s="45">
        <v>7.31</v>
      </c>
      <c r="I246" s="45">
        <v>11.16</v>
      </c>
      <c r="J246" s="45">
        <v>8.6199999999999992</v>
      </c>
      <c r="K246" s="45">
        <v>12.3</v>
      </c>
      <c r="L246" s="45">
        <v>7.92</v>
      </c>
      <c r="M246" s="45">
        <v>12.04</v>
      </c>
      <c r="N246" s="45">
        <v>12.69</v>
      </c>
      <c r="O246" s="45">
        <v>5.5</v>
      </c>
      <c r="P246" s="45">
        <v>13.29</v>
      </c>
      <c r="Q246" s="45">
        <v>12.84</v>
      </c>
      <c r="R246" s="45">
        <v>10.8</v>
      </c>
      <c r="S246" s="45">
        <v>8.8800000000000008</v>
      </c>
      <c r="T246" s="45">
        <v>10.97</v>
      </c>
      <c r="U246" s="45">
        <f t="shared" si="3"/>
        <v>138.83000000000001</v>
      </c>
    </row>
    <row r="247" spans="1:21" x14ac:dyDescent="0.2">
      <c r="A247" s="45">
        <v>857</v>
      </c>
      <c r="B247" s="45">
        <v>1</v>
      </c>
      <c r="C247" s="45">
        <v>6.41</v>
      </c>
      <c r="D247" s="45">
        <v>0</v>
      </c>
      <c r="E247" s="45">
        <v>5</v>
      </c>
      <c r="F247" s="45">
        <v>0</v>
      </c>
      <c r="G247" s="45">
        <v>0</v>
      </c>
      <c r="H247" s="45">
        <v>28.34</v>
      </c>
      <c r="I247" s="45">
        <v>37.61</v>
      </c>
      <c r="J247" s="45">
        <v>39.44</v>
      </c>
      <c r="K247" s="45">
        <v>38.32</v>
      </c>
      <c r="L247" s="45">
        <v>53.43</v>
      </c>
      <c r="M247" s="45">
        <v>40.22</v>
      </c>
      <c r="N247" s="45">
        <v>53.55</v>
      </c>
      <c r="O247" s="45">
        <v>39.840000000000003</v>
      </c>
      <c r="P247" s="45">
        <v>60.29</v>
      </c>
      <c r="Q247" s="45">
        <v>58.68</v>
      </c>
      <c r="R247" s="45">
        <v>53.96</v>
      </c>
      <c r="S247" s="45">
        <v>66.33</v>
      </c>
      <c r="T247" s="45">
        <v>55.04</v>
      </c>
      <c r="U247" s="45">
        <f t="shared" si="3"/>
        <v>636.46</v>
      </c>
    </row>
    <row r="248" spans="1:21" x14ac:dyDescent="0.2">
      <c r="A248" s="45">
        <v>858</v>
      </c>
      <c r="B248" s="45">
        <v>1</v>
      </c>
      <c r="C248" s="45">
        <v>7.74</v>
      </c>
      <c r="D248" s="45">
        <v>0</v>
      </c>
      <c r="E248" s="45">
        <v>7.62</v>
      </c>
      <c r="F248" s="45">
        <v>0</v>
      </c>
      <c r="G248" s="45">
        <v>0</v>
      </c>
      <c r="H248" s="45">
        <v>62.75</v>
      </c>
      <c r="I248" s="45">
        <v>75.849999999999994</v>
      </c>
      <c r="J248" s="45">
        <v>67.16</v>
      </c>
      <c r="K248" s="45">
        <v>69.260000000000005</v>
      </c>
      <c r="L248" s="45">
        <v>88</v>
      </c>
      <c r="M248" s="45">
        <v>80.680000000000007</v>
      </c>
      <c r="N248" s="45">
        <v>70.45</v>
      </c>
      <c r="O248" s="45">
        <v>89.51</v>
      </c>
      <c r="P248" s="45">
        <v>68.08</v>
      </c>
      <c r="Q248" s="45">
        <v>77.92</v>
      </c>
      <c r="R248" s="45">
        <v>74.38</v>
      </c>
      <c r="S248" s="45">
        <v>86.86</v>
      </c>
      <c r="T248" s="45">
        <v>69.95</v>
      </c>
      <c r="U248" s="45">
        <f t="shared" si="3"/>
        <v>996.21</v>
      </c>
    </row>
    <row r="249" spans="1:21" x14ac:dyDescent="0.2">
      <c r="A249" s="45">
        <v>861</v>
      </c>
      <c r="B249" s="45">
        <v>1</v>
      </c>
      <c r="C249" s="45">
        <v>57.86</v>
      </c>
      <c r="D249" s="45">
        <v>13.8</v>
      </c>
      <c r="E249" s="45">
        <v>49.83</v>
      </c>
      <c r="F249" s="45">
        <v>0.14000000000000001</v>
      </c>
      <c r="G249" s="45">
        <v>0</v>
      </c>
      <c r="H249" s="45">
        <v>209.97</v>
      </c>
      <c r="I249" s="45">
        <v>239.43</v>
      </c>
      <c r="J249" s="45">
        <v>237.16</v>
      </c>
      <c r="K249" s="45">
        <v>292.26</v>
      </c>
      <c r="L249" s="45">
        <v>284.94</v>
      </c>
      <c r="M249" s="45">
        <v>300.89</v>
      </c>
      <c r="N249" s="45">
        <v>273.39</v>
      </c>
      <c r="O249" s="45">
        <v>271.92</v>
      </c>
      <c r="P249" s="45">
        <v>302.83999999999997</v>
      </c>
      <c r="Q249" s="45">
        <v>260.85000000000002</v>
      </c>
      <c r="R249" s="45">
        <v>274.52</v>
      </c>
      <c r="S249" s="45">
        <v>299.27999999999997</v>
      </c>
      <c r="T249" s="45">
        <v>275.54000000000002</v>
      </c>
      <c r="U249" s="45">
        <f t="shared" si="3"/>
        <v>3644.62</v>
      </c>
    </row>
    <row r="250" spans="1:21" x14ac:dyDescent="0.2">
      <c r="A250" s="45">
        <v>876</v>
      </c>
      <c r="B250" s="45">
        <v>1</v>
      </c>
      <c r="C250" s="45">
        <v>16.57</v>
      </c>
      <c r="D250" s="45">
        <v>0</v>
      </c>
      <c r="E250" s="45">
        <v>30.03</v>
      </c>
      <c r="F250" s="45">
        <v>0</v>
      </c>
      <c r="G250" s="45">
        <v>0</v>
      </c>
      <c r="H250" s="45">
        <v>101.4</v>
      </c>
      <c r="I250" s="45">
        <v>113.73</v>
      </c>
      <c r="J250" s="45">
        <v>133.82</v>
      </c>
      <c r="K250" s="45">
        <v>133.5</v>
      </c>
      <c r="L250" s="45">
        <v>147.12</v>
      </c>
      <c r="M250" s="45">
        <v>130.99</v>
      </c>
      <c r="N250" s="45">
        <v>144.71</v>
      </c>
      <c r="O250" s="45">
        <v>121.64</v>
      </c>
      <c r="P250" s="45">
        <v>122.92</v>
      </c>
      <c r="Q250" s="45">
        <v>114.47</v>
      </c>
      <c r="R250" s="45">
        <v>126.01</v>
      </c>
      <c r="S250" s="45">
        <v>110.77</v>
      </c>
      <c r="T250" s="45">
        <v>118.18</v>
      </c>
      <c r="U250" s="45">
        <f t="shared" si="3"/>
        <v>1665.8600000000001</v>
      </c>
    </row>
    <row r="251" spans="1:21" x14ac:dyDescent="0.2">
      <c r="A251" s="45">
        <v>877</v>
      </c>
      <c r="B251" s="45">
        <v>1</v>
      </c>
      <c r="C251" s="45">
        <v>60.62</v>
      </c>
      <c r="D251" s="45">
        <v>0</v>
      </c>
      <c r="E251" s="45">
        <v>59.19</v>
      </c>
      <c r="F251" s="45">
        <v>0.19</v>
      </c>
      <c r="G251" s="45">
        <v>0</v>
      </c>
      <c r="H251" s="45">
        <v>390.54</v>
      </c>
      <c r="I251" s="45">
        <v>403.71</v>
      </c>
      <c r="J251" s="45">
        <v>413.76</v>
      </c>
      <c r="K251" s="45">
        <v>470.08</v>
      </c>
      <c r="L251" s="45">
        <v>468.57</v>
      </c>
      <c r="M251" s="45">
        <v>506.59</v>
      </c>
      <c r="N251" s="45">
        <v>500.48</v>
      </c>
      <c r="O251" s="45">
        <v>515.24</v>
      </c>
      <c r="P251" s="45">
        <v>488.55</v>
      </c>
      <c r="Q251" s="45">
        <v>497.98</v>
      </c>
      <c r="R251" s="45">
        <v>496.08</v>
      </c>
      <c r="S251" s="45">
        <v>519.41999999999996</v>
      </c>
      <c r="T251" s="45">
        <v>449.73</v>
      </c>
      <c r="U251" s="45">
        <f t="shared" si="3"/>
        <v>6240.73</v>
      </c>
    </row>
    <row r="252" spans="1:21" x14ac:dyDescent="0.2">
      <c r="A252" s="45">
        <v>879</v>
      </c>
      <c r="B252" s="45">
        <v>1</v>
      </c>
      <c r="C252" s="45">
        <v>13.05</v>
      </c>
      <c r="D252" s="45">
        <v>0</v>
      </c>
      <c r="E252" s="45">
        <v>23.63</v>
      </c>
      <c r="F252" s="45">
        <v>0</v>
      </c>
      <c r="G252" s="45">
        <v>0</v>
      </c>
      <c r="H252" s="45">
        <v>109.19</v>
      </c>
      <c r="I252" s="45">
        <v>164.9</v>
      </c>
      <c r="J252" s="45">
        <v>160.26</v>
      </c>
      <c r="K252" s="45">
        <v>167.25</v>
      </c>
      <c r="L252" s="45">
        <v>180.18</v>
      </c>
      <c r="M252" s="45">
        <v>189.93</v>
      </c>
      <c r="N252" s="45">
        <v>166.05</v>
      </c>
      <c r="O252" s="45">
        <v>218.09</v>
      </c>
      <c r="P252" s="45">
        <v>197.04</v>
      </c>
      <c r="Q252" s="45">
        <v>185.39</v>
      </c>
      <c r="R252" s="45">
        <v>195.36</v>
      </c>
      <c r="S252" s="45">
        <v>189.15</v>
      </c>
      <c r="T252" s="45">
        <v>158.63</v>
      </c>
      <c r="U252" s="45">
        <f t="shared" si="3"/>
        <v>2318.1000000000004</v>
      </c>
    </row>
    <row r="253" spans="1:21" x14ac:dyDescent="0.2">
      <c r="A253" s="45">
        <v>881</v>
      </c>
      <c r="B253" s="45">
        <v>1</v>
      </c>
      <c r="C253" s="45">
        <v>8.5500000000000007</v>
      </c>
      <c r="D253" s="45">
        <v>0</v>
      </c>
      <c r="E253" s="45">
        <v>10.16</v>
      </c>
      <c r="F253" s="45">
        <v>0</v>
      </c>
      <c r="G253" s="45">
        <v>0</v>
      </c>
      <c r="H253" s="45">
        <v>33.479999999999997</v>
      </c>
      <c r="I253" s="45">
        <v>54.55</v>
      </c>
      <c r="J253" s="45">
        <v>55.74</v>
      </c>
      <c r="K253" s="45">
        <v>43.2</v>
      </c>
      <c r="L253" s="45">
        <v>65.11</v>
      </c>
      <c r="M253" s="45">
        <v>51.02</v>
      </c>
      <c r="N253" s="45">
        <v>62.16</v>
      </c>
      <c r="O253" s="45">
        <v>57.65</v>
      </c>
      <c r="P253" s="45">
        <v>85.85</v>
      </c>
      <c r="Q253" s="45">
        <v>79.47</v>
      </c>
      <c r="R253" s="45">
        <v>68.55</v>
      </c>
      <c r="S253" s="45">
        <v>75.02</v>
      </c>
      <c r="T253" s="45">
        <v>72.84</v>
      </c>
      <c r="U253" s="45">
        <f t="shared" si="3"/>
        <v>823.35</v>
      </c>
    </row>
    <row r="254" spans="1:21" x14ac:dyDescent="0.2">
      <c r="A254" s="45">
        <v>882</v>
      </c>
      <c r="B254" s="45">
        <v>1</v>
      </c>
      <c r="C254" s="45">
        <v>37.869999999999997</v>
      </c>
      <c r="D254" s="45">
        <v>0</v>
      </c>
      <c r="E254" s="45">
        <v>40.479999999999997</v>
      </c>
      <c r="F254" s="45">
        <v>0</v>
      </c>
      <c r="G254" s="45">
        <v>0</v>
      </c>
      <c r="H254" s="45">
        <v>277.47000000000003</v>
      </c>
      <c r="I254" s="45">
        <v>302.52</v>
      </c>
      <c r="J254" s="45">
        <v>343.3</v>
      </c>
      <c r="K254" s="45">
        <v>312.37</v>
      </c>
      <c r="L254" s="45">
        <v>334.12</v>
      </c>
      <c r="M254" s="45">
        <v>360.12</v>
      </c>
      <c r="N254" s="45">
        <v>372.41</v>
      </c>
      <c r="O254" s="45">
        <v>309.89999999999998</v>
      </c>
      <c r="P254" s="45">
        <v>325.93</v>
      </c>
      <c r="Q254" s="45">
        <v>304.27999999999997</v>
      </c>
      <c r="R254" s="45">
        <v>312.27999999999997</v>
      </c>
      <c r="S254" s="45">
        <v>294.33999999999997</v>
      </c>
      <c r="T254" s="45">
        <v>311.27999999999997</v>
      </c>
      <c r="U254" s="45">
        <f t="shared" si="3"/>
        <v>4238.6699999999992</v>
      </c>
    </row>
    <row r="255" spans="1:21" x14ac:dyDescent="0.2">
      <c r="A255" s="45">
        <v>883</v>
      </c>
      <c r="B255" s="45">
        <v>1</v>
      </c>
      <c r="C255" s="45">
        <v>19.13</v>
      </c>
      <c r="D255" s="45">
        <v>0.24</v>
      </c>
      <c r="E255" s="45">
        <v>21.4</v>
      </c>
      <c r="F255" s="45">
        <v>0</v>
      </c>
      <c r="G255" s="45">
        <v>0</v>
      </c>
      <c r="H255" s="45">
        <v>104.27</v>
      </c>
      <c r="I255" s="45">
        <v>118.41</v>
      </c>
      <c r="J255" s="45">
        <v>111.06</v>
      </c>
      <c r="K255" s="45">
        <v>137.22999999999999</v>
      </c>
      <c r="L255" s="45">
        <v>133.77000000000001</v>
      </c>
      <c r="M255" s="45">
        <v>120.57</v>
      </c>
      <c r="N255" s="45">
        <v>130.79</v>
      </c>
      <c r="O255" s="45">
        <v>121.27</v>
      </c>
      <c r="P255" s="45">
        <v>128.96</v>
      </c>
      <c r="Q255" s="45">
        <v>135.53</v>
      </c>
      <c r="R255" s="45">
        <v>135.29</v>
      </c>
      <c r="S255" s="45">
        <v>117.25</v>
      </c>
      <c r="T255" s="45">
        <v>120.69</v>
      </c>
      <c r="U255" s="45">
        <f t="shared" si="3"/>
        <v>1655.86</v>
      </c>
    </row>
    <row r="256" spans="1:21" x14ac:dyDescent="0.2">
      <c r="A256" s="45">
        <v>885</v>
      </c>
      <c r="B256" s="45">
        <v>1</v>
      </c>
      <c r="C256" s="45">
        <v>59.85</v>
      </c>
      <c r="D256" s="45">
        <v>0</v>
      </c>
      <c r="E256" s="45">
        <v>50.7</v>
      </c>
      <c r="F256" s="45">
        <v>1</v>
      </c>
      <c r="G256" s="45">
        <v>0</v>
      </c>
      <c r="H256" s="45">
        <v>295.70999999999998</v>
      </c>
      <c r="I256" s="45">
        <v>389.91</v>
      </c>
      <c r="J256" s="45">
        <v>369.05</v>
      </c>
      <c r="K256" s="45">
        <v>374.04</v>
      </c>
      <c r="L256" s="45">
        <v>418.86</v>
      </c>
      <c r="M256" s="45">
        <v>456.17</v>
      </c>
      <c r="N256" s="45">
        <v>470.52</v>
      </c>
      <c r="O256" s="45">
        <v>447.24</v>
      </c>
      <c r="P256" s="45">
        <v>501.05</v>
      </c>
      <c r="Q256" s="45">
        <v>508.3</v>
      </c>
      <c r="R256" s="45">
        <v>478.89</v>
      </c>
      <c r="S256" s="45">
        <v>432.79</v>
      </c>
      <c r="T256" s="45">
        <v>387.38</v>
      </c>
      <c r="U256" s="45">
        <f t="shared" si="3"/>
        <v>5641.4600000000009</v>
      </c>
    </row>
    <row r="257" spans="1:21" x14ac:dyDescent="0.2">
      <c r="A257" s="45">
        <v>891</v>
      </c>
      <c r="B257" s="45">
        <v>1</v>
      </c>
      <c r="C257" s="45">
        <v>5.16</v>
      </c>
      <c r="D257" s="45">
        <v>0</v>
      </c>
      <c r="E257" s="45">
        <v>8.6999999999999993</v>
      </c>
      <c r="F257" s="45">
        <v>0</v>
      </c>
      <c r="G257" s="45">
        <v>0</v>
      </c>
      <c r="H257" s="45">
        <v>32.04</v>
      </c>
      <c r="I257" s="45">
        <v>37.96</v>
      </c>
      <c r="J257" s="45">
        <v>31.48</v>
      </c>
      <c r="K257" s="45">
        <v>40.119999999999997</v>
      </c>
      <c r="L257" s="45">
        <v>49.25</v>
      </c>
      <c r="M257" s="45">
        <v>39.159999999999997</v>
      </c>
      <c r="N257" s="45">
        <v>33.71</v>
      </c>
      <c r="O257" s="45">
        <v>34.68</v>
      </c>
      <c r="P257" s="45">
        <v>52.25</v>
      </c>
      <c r="Q257" s="45">
        <v>30.17</v>
      </c>
      <c r="R257" s="45">
        <v>35.82</v>
      </c>
      <c r="S257" s="45">
        <v>40.92</v>
      </c>
      <c r="T257" s="45">
        <v>42.16</v>
      </c>
      <c r="U257" s="45">
        <f t="shared" si="3"/>
        <v>513.58000000000004</v>
      </c>
    </row>
    <row r="258" spans="1:21" x14ac:dyDescent="0.2">
      <c r="A258" s="45">
        <v>911</v>
      </c>
      <c r="B258" s="45">
        <v>1</v>
      </c>
      <c r="C258" s="45">
        <v>57.49</v>
      </c>
      <c r="D258" s="45">
        <v>0</v>
      </c>
      <c r="E258" s="45">
        <v>57.27</v>
      </c>
      <c r="F258" s="45">
        <v>0</v>
      </c>
      <c r="G258" s="45">
        <v>0</v>
      </c>
      <c r="H258" s="45">
        <v>295.37</v>
      </c>
      <c r="I258" s="45">
        <v>398.7</v>
      </c>
      <c r="J258" s="45">
        <v>400.78</v>
      </c>
      <c r="K258" s="45">
        <v>393.66</v>
      </c>
      <c r="L258" s="45">
        <v>453.21</v>
      </c>
      <c r="M258" s="45">
        <v>421.02</v>
      </c>
      <c r="N258" s="45">
        <v>441.59</v>
      </c>
      <c r="O258" s="45">
        <v>391.36</v>
      </c>
      <c r="P258" s="45">
        <v>380.85</v>
      </c>
      <c r="Q258" s="45">
        <v>411.71</v>
      </c>
      <c r="R258" s="45">
        <v>375.17</v>
      </c>
      <c r="S258" s="45">
        <v>355.53</v>
      </c>
      <c r="T258" s="45">
        <v>371.18</v>
      </c>
      <c r="U258" s="45">
        <f t="shared" si="3"/>
        <v>5204.8900000000003</v>
      </c>
    </row>
    <row r="259" spans="1:21" x14ac:dyDescent="0.2">
      <c r="A259" s="45">
        <v>912</v>
      </c>
      <c r="B259" s="45">
        <v>1</v>
      </c>
      <c r="C259" s="45">
        <v>35.78</v>
      </c>
      <c r="D259" s="45">
        <v>0.6</v>
      </c>
      <c r="E259" s="45">
        <v>27.6</v>
      </c>
      <c r="F259" s="45">
        <v>0</v>
      </c>
      <c r="G259" s="45">
        <v>0</v>
      </c>
      <c r="H259" s="45">
        <v>107.29</v>
      </c>
      <c r="I259" s="45">
        <v>136.07</v>
      </c>
      <c r="J259" s="45">
        <v>131.1</v>
      </c>
      <c r="K259" s="45">
        <v>143.54</v>
      </c>
      <c r="L259" s="45">
        <v>154.28</v>
      </c>
      <c r="M259" s="45">
        <v>156.78</v>
      </c>
      <c r="N259" s="45">
        <v>147.13</v>
      </c>
      <c r="O259" s="45">
        <v>162.21</v>
      </c>
      <c r="P259" s="45">
        <v>132.82</v>
      </c>
      <c r="Q259" s="45">
        <v>149.31</v>
      </c>
      <c r="R259" s="45">
        <v>152.66</v>
      </c>
      <c r="S259" s="45">
        <v>149.51</v>
      </c>
      <c r="T259" s="45">
        <v>149.55000000000001</v>
      </c>
      <c r="U259" s="45">
        <f t="shared" ref="U259:U322" si="4">SUM(C259:T259)</f>
        <v>1936.23</v>
      </c>
    </row>
    <row r="260" spans="1:21" x14ac:dyDescent="0.2">
      <c r="A260" s="45">
        <v>914</v>
      </c>
      <c r="B260" s="45">
        <v>1</v>
      </c>
      <c r="C260" s="45">
        <v>1.26</v>
      </c>
      <c r="D260" s="45">
        <v>0</v>
      </c>
      <c r="E260" s="45">
        <v>3</v>
      </c>
      <c r="F260" s="45">
        <v>0</v>
      </c>
      <c r="G260" s="45">
        <v>0</v>
      </c>
      <c r="H260" s="45">
        <v>19.420000000000002</v>
      </c>
      <c r="I260" s="45">
        <v>23.03</v>
      </c>
      <c r="J260" s="45">
        <v>23.03</v>
      </c>
      <c r="K260" s="45">
        <v>22.02</v>
      </c>
      <c r="L260" s="45">
        <v>22.87</v>
      </c>
      <c r="M260" s="45">
        <v>19.75</v>
      </c>
      <c r="N260" s="45">
        <v>30.77</v>
      </c>
      <c r="O260" s="45">
        <v>20.48</v>
      </c>
      <c r="P260" s="45">
        <v>23.22</v>
      </c>
      <c r="Q260" s="45">
        <v>25</v>
      </c>
      <c r="R260" s="45">
        <v>21.91</v>
      </c>
      <c r="S260" s="45">
        <v>24</v>
      </c>
      <c r="T260" s="45">
        <v>19</v>
      </c>
      <c r="U260" s="45">
        <f t="shared" si="4"/>
        <v>298.76</v>
      </c>
    </row>
    <row r="261" spans="1:21" x14ac:dyDescent="0.2">
      <c r="A261" s="45">
        <v>2071</v>
      </c>
      <c r="B261" s="45">
        <v>1</v>
      </c>
      <c r="C261" s="45">
        <v>15.48</v>
      </c>
      <c r="D261" s="45">
        <v>0.6</v>
      </c>
      <c r="E261" s="45">
        <v>16.57</v>
      </c>
      <c r="F261" s="45">
        <v>0</v>
      </c>
      <c r="G261" s="45">
        <v>0</v>
      </c>
      <c r="H261" s="45">
        <v>79.45</v>
      </c>
      <c r="I261" s="45">
        <v>73.760000000000005</v>
      </c>
      <c r="J261" s="45">
        <v>74.5</v>
      </c>
      <c r="K261" s="45">
        <v>78.959999999999994</v>
      </c>
      <c r="L261" s="45">
        <v>84.69</v>
      </c>
      <c r="M261" s="45">
        <v>89.11</v>
      </c>
      <c r="N261" s="45">
        <v>80.75</v>
      </c>
      <c r="O261" s="45">
        <v>80.36</v>
      </c>
      <c r="P261" s="45">
        <v>73.55</v>
      </c>
      <c r="Q261" s="45">
        <v>68.73</v>
      </c>
      <c r="R261" s="45">
        <v>70.209999999999994</v>
      </c>
      <c r="S261" s="45">
        <v>76.23</v>
      </c>
      <c r="T261" s="45">
        <v>72.239999999999995</v>
      </c>
      <c r="U261" s="45">
        <f t="shared" si="4"/>
        <v>1035.19</v>
      </c>
    </row>
    <row r="262" spans="1:21" x14ac:dyDescent="0.2">
      <c r="A262" s="45">
        <v>2125</v>
      </c>
      <c r="B262" s="45">
        <v>1</v>
      </c>
      <c r="C262" s="45">
        <v>18.77</v>
      </c>
      <c r="D262" s="45">
        <v>0</v>
      </c>
      <c r="E262" s="45">
        <v>17.04</v>
      </c>
      <c r="F262" s="45">
        <v>0.39</v>
      </c>
      <c r="G262" s="45">
        <v>0</v>
      </c>
      <c r="H262" s="45">
        <v>75.13</v>
      </c>
      <c r="I262" s="45">
        <v>93.42</v>
      </c>
      <c r="J262" s="45">
        <v>81.790000000000006</v>
      </c>
      <c r="K262" s="45">
        <v>94.1</v>
      </c>
      <c r="L262" s="45">
        <v>107.54</v>
      </c>
      <c r="M262" s="45">
        <v>99.92</v>
      </c>
      <c r="N262" s="45">
        <v>95.85</v>
      </c>
      <c r="O262" s="45">
        <v>104.81</v>
      </c>
      <c r="P262" s="45">
        <v>107.34</v>
      </c>
      <c r="Q262" s="45">
        <v>106.15</v>
      </c>
      <c r="R262" s="45">
        <v>97.09</v>
      </c>
      <c r="S262" s="45">
        <v>103.67</v>
      </c>
      <c r="T262" s="45">
        <v>82.72</v>
      </c>
      <c r="U262" s="45">
        <f t="shared" si="4"/>
        <v>1285.73</v>
      </c>
    </row>
    <row r="263" spans="1:21" x14ac:dyDescent="0.2">
      <c r="A263" s="45">
        <v>2134</v>
      </c>
      <c r="B263" s="45">
        <v>1</v>
      </c>
      <c r="C263" s="45">
        <v>7.58</v>
      </c>
      <c r="D263" s="45">
        <v>20.41</v>
      </c>
      <c r="E263" s="45">
        <v>6.37</v>
      </c>
      <c r="F263" s="45">
        <v>0</v>
      </c>
      <c r="G263" s="45">
        <v>0</v>
      </c>
      <c r="H263" s="45">
        <v>58.33</v>
      </c>
      <c r="I263" s="45">
        <v>58.51</v>
      </c>
      <c r="J263" s="45">
        <v>61.32</v>
      </c>
      <c r="K263" s="45">
        <v>80.05</v>
      </c>
      <c r="L263" s="45">
        <v>65.38</v>
      </c>
      <c r="M263" s="45">
        <v>78.38</v>
      </c>
      <c r="N263" s="45">
        <v>58.92</v>
      </c>
      <c r="O263" s="45">
        <v>64.97</v>
      </c>
      <c r="P263" s="45">
        <v>79.680000000000007</v>
      </c>
      <c r="Q263" s="45">
        <v>84.12</v>
      </c>
      <c r="R263" s="45">
        <v>70.599999999999994</v>
      </c>
      <c r="S263" s="45">
        <v>63.96</v>
      </c>
      <c r="T263" s="45">
        <v>59.11</v>
      </c>
      <c r="U263" s="45">
        <f t="shared" si="4"/>
        <v>917.69000000000017</v>
      </c>
    </row>
    <row r="264" spans="1:21" x14ac:dyDescent="0.2">
      <c r="A264" s="45">
        <v>2135</v>
      </c>
      <c r="B264" s="45">
        <v>1</v>
      </c>
      <c r="C264" s="45">
        <v>15.08</v>
      </c>
      <c r="D264" s="45">
        <v>0</v>
      </c>
      <c r="E264" s="45">
        <v>6.93</v>
      </c>
      <c r="F264" s="45">
        <v>0</v>
      </c>
      <c r="G264" s="45">
        <v>0</v>
      </c>
      <c r="H264" s="45">
        <v>49.1</v>
      </c>
      <c r="I264" s="45">
        <v>66.59</v>
      </c>
      <c r="J264" s="45">
        <v>64.11</v>
      </c>
      <c r="K264" s="45">
        <v>68.8</v>
      </c>
      <c r="L264" s="45">
        <v>81.849999999999994</v>
      </c>
      <c r="M264" s="45">
        <v>58.39</v>
      </c>
      <c r="N264" s="45">
        <v>56.5</v>
      </c>
      <c r="O264" s="45">
        <v>77.89</v>
      </c>
      <c r="P264" s="45">
        <v>60.09</v>
      </c>
      <c r="Q264" s="45">
        <v>67.59</v>
      </c>
      <c r="R264" s="45">
        <v>83.14</v>
      </c>
      <c r="S264" s="45">
        <v>66.349999999999994</v>
      </c>
      <c r="T264" s="45">
        <v>78.75</v>
      </c>
      <c r="U264" s="45">
        <f t="shared" si="4"/>
        <v>901.16000000000008</v>
      </c>
    </row>
    <row r="265" spans="1:21" x14ac:dyDescent="0.2">
      <c r="A265" s="45">
        <v>2137</v>
      </c>
      <c r="B265" s="45">
        <v>1</v>
      </c>
      <c r="C265" s="45">
        <v>9.51</v>
      </c>
      <c r="D265" s="45">
        <v>0</v>
      </c>
      <c r="E265" s="45">
        <v>12.12</v>
      </c>
      <c r="F265" s="45">
        <v>0</v>
      </c>
      <c r="G265" s="45">
        <v>0</v>
      </c>
      <c r="H265" s="45">
        <v>45.08</v>
      </c>
      <c r="I265" s="45">
        <v>52.42</v>
      </c>
      <c r="J265" s="45">
        <v>42.28</v>
      </c>
      <c r="K265" s="45">
        <v>47.08</v>
      </c>
      <c r="L265" s="45">
        <v>58.9</v>
      </c>
      <c r="M265" s="45">
        <v>60.63</v>
      </c>
      <c r="N265" s="45">
        <v>53.47</v>
      </c>
      <c r="O265" s="45">
        <v>55.97</v>
      </c>
      <c r="P265" s="45">
        <v>59.71</v>
      </c>
      <c r="Q265" s="45">
        <v>65.11</v>
      </c>
      <c r="R265" s="45">
        <v>54.4</v>
      </c>
      <c r="S265" s="45">
        <v>56.55</v>
      </c>
      <c r="T265" s="45">
        <v>52.67</v>
      </c>
      <c r="U265" s="45">
        <f t="shared" si="4"/>
        <v>725.89999999999986</v>
      </c>
    </row>
    <row r="266" spans="1:21" x14ac:dyDescent="0.2">
      <c r="A266" s="45">
        <v>2142</v>
      </c>
      <c r="B266" s="45">
        <v>1</v>
      </c>
      <c r="C266" s="45">
        <v>23.59</v>
      </c>
      <c r="D266" s="45">
        <v>39.619999999999997</v>
      </c>
      <c r="E266" s="45">
        <v>36.950000000000003</v>
      </c>
      <c r="F266" s="45">
        <v>0.99</v>
      </c>
      <c r="G266" s="45">
        <v>0</v>
      </c>
      <c r="H266" s="45">
        <v>110.87</v>
      </c>
      <c r="I266" s="45">
        <v>152.65</v>
      </c>
      <c r="J266" s="45">
        <v>149.16</v>
      </c>
      <c r="K266" s="45">
        <v>151.22</v>
      </c>
      <c r="L266" s="45">
        <v>166.48</v>
      </c>
      <c r="M266" s="45">
        <v>181.91</v>
      </c>
      <c r="N266" s="45">
        <v>171.68</v>
      </c>
      <c r="O266" s="45">
        <v>176.26</v>
      </c>
      <c r="P266" s="45">
        <v>194.16</v>
      </c>
      <c r="Q266" s="45">
        <v>183.94</v>
      </c>
      <c r="R266" s="45">
        <v>180.09</v>
      </c>
      <c r="S266" s="45">
        <v>170.18</v>
      </c>
      <c r="T266" s="45">
        <v>137.55000000000001</v>
      </c>
      <c r="U266" s="45">
        <f t="shared" si="4"/>
        <v>2227.3000000000002</v>
      </c>
    </row>
    <row r="267" spans="1:21" x14ac:dyDescent="0.2">
      <c r="A267" s="45">
        <v>2143</v>
      </c>
      <c r="B267" s="45">
        <v>1</v>
      </c>
      <c r="C267" s="45">
        <v>7.35</v>
      </c>
      <c r="D267" s="45">
        <v>0</v>
      </c>
      <c r="E267" s="45">
        <v>9.8000000000000007</v>
      </c>
      <c r="F267" s="45">
        <v>0</v>
      </c>
      <c r="G267" s="45">
        <v>0</v>
      </c>
      <c r="H267" s="45">
        <v>52.98</v>
      </c>
      <c r="I267" s="45">
        <v>63.88</v>
      </c>
      <c r="J267" s="45">
        <v>61.61</v>
      </c>
      <c r="K267" s="45">
        <v>66.62</v>
      </c>
      <c r="L267" s="45">
        <v>82.23</v>
      </c>
      <c r="M267" s="45">
        <v>68.91</v>
      </c>
      <c r="N267" s="45">
        <v>84.32</v>
      </c>
      <c r="O267" s="45">
        <v>74.069999999999993</v>
      </c>
      <c r="P267" s="45">
        <v>58.93</v>
      </c>
      <c r="Q267" s="45">
        <v>61.39</v>
      </c>
      <c r="R267" s="45">
        <v>59.5</v>
      </c>
      <c r="S267" s="45">
        <v>63.13</v>
      </c>
      <c r="T267" s="45">
        <v>69.17</v>
      </c>
      <c r="U267" s="45">
        <f t="shared" si="4"/>
        <v>883.88999999999987</v>
      </c>
    </row>
    <row r="268" spans="1:21" x14ac:dyDescent="0.2">
      <c r="A268" s="45">
        <v>2144</v>
      </c>
      <c r="B268" s="45">
        <v>1</v>
      </c>
      <c r="C268" s="45">
        <v>24.35</v>
      </c>
      <c r="D268" s="45">
        <v>0</v>
      </c>
      <c r="E268" s="45">
        <v>39.07</v>
      </c>
      <c r="F268" s="45">
        <v>0</v>
      </c>
      <c r="G268" s="45">
        <v>0</v>
      </c>
      <c r="H268" s="45">
        <v>187.48</v>
      </c>
      <c r="I268" s="45">
        <v>237.31</v>
      </c>
      <c r="J268" s="45">
        <v>253.36</v>
      </c>
      <c r="K268" s="45">
        <v>266.11</v>
      </c>
      <c r="L268" s="45">
        <v>262.77</v>
      </c>
      <c r="M268" s="45">
        <v>279.62</v>
      </c>
      <c r="N268" s="45">
        <v>265.83999999999997</v>
      </c>
      <c r="O268" s="45">
        <v>273.66000000000003</v>
      </c>
      <c r="P268" s="45">
        <v>293.08</v>
      </c>
      <c r="Q268" s="45">
        <v>304.39999999999998</v>
      </c>
      <c r="R268" s="45">
        <v>282.8</v>
      </c>
      <c r="S268" s="45">
        <v>267.98</v>
      </c>
      <c r="T268" s="45">
        <v>305.55</v>
      </c>
      <c r="U268" s="45">
        <f t="shared" si="4"/>
        <v>3543.38</v>
      </c>
    </row>
    <row r="269" spans="1:21" x14ac:dyDescent="0.2">
      <c r="A269" s="45">
        <v>2149</v>
      </c>
      <c r="B269" s="45">
        <v>1</v>
      </c>
      <c r="C269" s="45">
        <v>20.14</v>
      </c>
      <c r="D269" s="45">
        <v>0</v>
      </c>
      <c r="E269" s="45">
        <v>21.8</v>
      </c>
      <c r="F269" s="45">
        <v>0</v>
      </c>
      <c r="G269" s="45">
        <v>0</v>
      </c>
      <c r="H269" s="45">
        <v>91.08</v>
      </c>
      <c r="I269" s="45">
        <v>101.18</v>
      </c>
      <c r="J269" s="45">
        <v>105.26</v>
      </c>
      <c r="K269" s="45">
        <v>113.41</v>
      </c>
      <c r="L269" s="45">
        <v>127.24</v>
      </c>
      <c r="M269" s="45">
        <v>115</v>
      </c>
      <c r="N269" s="45">
        <v>109.59</v>
      </c>
      <c r="O269" s="45">
        <v>96.04</v>
      </c>
      <c r="P269" s="45">
        <v>111.97</v>
      </c>
      <c r="Q269" s="45">
        <v>121.34</v>
      </c>
      <c r="R269" s="45">
        <v>98.89</v>
      </c>
      <c r="S269" s="45">
        <v>79.41</v>
      </c>
      <c r="T269" s="45">
        <v>100.33</v>
      </c>
      <c r="U269" s="45">
        <f t="shared" si="4"/>
        <v>1412.68</v>
      </c>
    </row>
    <row r="270" spans="1:21" x14ac:dyDescent="0.2">
      <c r="A270" s="45">
        <v>2154</v>
      </c>
      <c r="B270" s="45">
        <v>1</v>
      </c>
      <c r="C270" s="45">
        <v>10.92</v>
      </c>
      <c r="D270" s="45">
        <v>4.46</v>
      </c>
      <c r="E270" s="45">
        <v>8.52</v>
      </c>
      <c r="F270" s="45">
        <v>1</v>
      </c>
      <c r="G270" s="45">
        <v>0</v>
      </c>
      <c r="H270" s="45">
        <v>57.88</v>
      </c>
      <c r="I270" s="45">
        <v>68.510000000000005</v>
      </c>
      <c r="J270" s="45">
        <v>70.08</v>
      </c>
      <c r="K270" s="45">
        <v>76.27</v>
      </c>
      <c r="L270" s="45">
        <v>101.28</v>
      </c>
      <c r="M270" s="45">
        <v>76.400000000000006</v>
      </c>
      <c r="N270" s="45">
        <v>109.93</v>
      </c>
      <c r="O270" s="45">
        <v>104.37</v>
      </c>
      <c r="P270" s="45">
        <v>73.709999999999994</v>
      </c>
      <c r="Q270" s="45">
        <v>103.24</v>
      </c>
      <c r="R270" s="45">
        <v>91.26</v>
      </c>
      <c r="S270" s="45">
        <v>79.36</v>
      </c>
      <c r="T270" s="45">
        <v>57.44</v>
      </c>
      <c r="U270" s="45">
        <f t="shared" si="4"/>
        <v>1094.6300000000001</v>
      </c>
    </row>
    <row r="271" spans="1:21" x14ac:dyDescent="0.2">
      <c r="A271" s="45">
        <v>2155</v>
      </c>
      <c r="B271" s="45">
        <v>1</v>
      </c>
      <c r="C271" s="45">
        <v>18.03</v>
      </c>
      <c r="D271" s="45">
        <v>0</v>
      </c>
      <c r="E271" s="45">
        <v>17.63</v>
      </c>
      <c r="F271" s="45">
        <v>0</v>
      </c>
      <c r="G271" s="45">
        <v>0</v>
      </c>
      <c r="H271" s="45">
        <v>80.650000000000006</v>
      </c>
      <c r="I271" s="45">
        <v>84.78</v>
      </c>
      <c r="J271" s="45">
        <v>94.55</v>
      </c>
      <c r="K271" s="45">
        <v>97.46</v>
      </c>
      <c r="L271" s="45">
        <v>106.17</v>
      </c>
      <c r="M271" s="45">
        <v>115.53</v>
      </c>
      <c r="N271" s="45">
        <v>108.67</v>
      </c>
      <c r="O271" s="45">
        <v>110.68</v>
      </c>
      <c r="P271" s="45">
        <v>82.43</v>
      </c>
      <c r="Q271" s="45">
        <v>93.83</v>
      </c>
      <c r="R271" s="45">
        <v>98.1</v>
      </c>
      <c r="S271" s="45">
        <v>97.31</v>
      </c>
      <c r="T271" s="45">
        <v>97.71</v>
      </c>
      <c r="U271" s="45">
        <f t="shared" si="4"/>
        <v>1303.53</v>
      </c>
    </row>
    <row r="272" spans="1:21" x14ac:dyDescent="0.2">
      <c r="A272" s="45">
        <v>2159</v>
      </c>
      <c r="B272" s="45">
        <v>1</v>
      </c>
      <c r="C272" s="45">
        <v>5.73</v>
      </c>
      <c r="D272" s="45">
        <v>0</v>
      </c>
      <c r="E272" s="45">
        <v>8.94</v>
      </c>
      <c r="F272" s="45">
        <v>0</v>
      </c>
      <c r="G272" s="45">
        <v>0</v>
      </c>
      <c r="H272" s="45">
        <v>38.770000000000003</v>
      </c>
      <c r="I272" s="45">
        <v>44.17</v>
      </c>
      <c r="J272" s="45">
        <v>43.8</v>
      </c>
      <c r="K272" s="45">
        <v>53.11</v>
      </c>
      <c r="L272" s="45">
        <v>50.18</v>
      </c>
      <c r="M272" s="45">
        <v>51.21</v>
      </c>
      <c r="N272" s="45">
        <v>48.97</v>
      </c>
      <c r="O272" s="45">
        <v>54.43</v>
      </c>
      <c r="P272" s="45">
        <v>58.29</v>
      </c>
      <c r="Q272" s="45">
        <v>51.33</v>
      </c>
      <c r="R272" s="45">
        <v>52.73</v>
      </c>
      <c r="S272" s="45">
        <v>45.34</v>
      </c>
      <c r="T272" s="45">
        <v>46.26</v>
      </c>
      <c r="U272" s="45">
        <f t="shared" si="4"/>
        <v>653.26</v>
      </c>
    </row>
    <row r="273" spans="1:21" x14ac:dyDescent="0.2">
      <c r="A273" s="45">
        <v>2164</v>
      </c>
      <c r="B273" s="45">
        <v>1</v>
      </c>
      <c r="C273" s="45">
        <v>15.78</v>
      </c>
      <c r="D273" s="45">
        <v>0</v>
      </c>
      <c r="E273" s="45">
        <v>29.37</v>
      </c>
      <c r="F273" s="45">
        <v>0</v>
      </c>
      <c r="G273" s="45">
        <v>0</v>
      </c>
      <c r="H273" s="45">
        <v>81.59</v>
      </c>
      <c r="I273" s="45">
        <v>95.06</v>
      </c>
      <c r="J273" s="45">
        <v>97.76</v>
      </c>
      <c r="K273" s="45">
        <v>104.24</v>
      </c>
      <c r="L273" s="45">
        <v>122.44</v>
      </c>
      <c r="M273" s="45">
        <v>105.42</v>
      </c>
      <c r="N273" s="45">
        <v>103.53</v>
      </c>
      <c r="O273" s="45">
        <v>107.38</v>
      </c>
      <c r="P273" s="45">
        <v>96.05</v>
      </c>
      <c r="Q273" s="45">
        <v>109.59</v>
      </c>
      <c r="R273" s="45">
        <v>86.45</v>
      </c>
      <c r="S273" s="45">
        <v>74.489999999999995</v>
      </c>
      <c r="T273" s="45">
        <v>88.65</v>
      </c>
      <c r="U273" s="45">
        <f t="shared" si="4"/>
        <v>1317.8</v>
      </c>
    </row>
    <row r="274" spans="1:21" x14ac:dyDescent="0.2">
      <c r="A274" s="45">
        <v>2165</v>
      </c>
      <c r="B274" s="45">
        <v>1</v>
      </c>
      <c r="C274" s="45">
        <v>4.24</v>
      </c>
      <c r="D274" s="45">
        <v>17.25</v>
      </c>
      <c r="E274" s="45">
        <v>7.39</v>
      </c>
      <c r="F274" s="45">
        <v>0</v>
      </c>
      <c r="G274" s="45">
        <v>0</v>
      </c>
      <c r="H274" s="45">
        <v>53.26</v>
      </c>
      <c r="I274" s="45">
        <v>60.56</v>
      </c>
      <c r="J274" s="45">
        <v>61.14</v>
      </c>
      <c r="K274" s="45">
        <v>79.53</v>
      </c>
      <c r="L274" s="45">
        <v>86.81</v>
      </c>
      <c r="M274" s="45">
        <v>74.69</v>
      </c>
      <c r="N274" s="45">
        <v>78.239999999999995</v>
      </c>
      <c r="O274" s="45">
        <v>75.89</v>
      </c>
      <c r="P274" s="45">
        <v>82.97</v>
      </c>
      <c r="Q274" s="45">
        <v>83.89</v>
      </c>
      <c r="R274" s="45">
        <v>70.180000000000007</v>
      </c>
      <c r="S274" s="45">
        <v>75.37</v>
      </c>
      <c r="T274" s="45">
        <v>67.86</v>
      </c>
      <c r="U274" s="45">
        <f t="shared" si="4"/>
        <v>979.27</v>
      </c>
    </row>
    <row r="275" spans="1:21" x14ac:dyDescent="0.2">
      <c r="A275" s="45">
        <v>2167</v>
      </c>
      <c r="B275" s="45">
        <v>1</v>
      </c>
      <c r="C275" s="45">
        <v>6.26</v>
      </c>
      <c r="D275" s="45">
        <v>0.6</v>
      </c>
      <c r="E275" s="45">
        <v>3.6</v>
      </c>
      <c r="F275" s="45">
        <v>0</v>
      </c>
      <c r="G275" s="45">
        <v>0</v>
      </c>
      <c r="H275" s="45">
        <v>22.7</v>
      </c>
      <c r="I275" s="45">
        <v>35.22</v>
      </c>
      <c r="J275" s="45">
        <v>45.88</v>
      </c>
      <c r="K275" s="45">
        <v>33.58</v>
      </c>
      <c r="L275" s="45">
        <v>42.5</v>
      </c>
      <c r="M275" s="45">
        <v>45.63</v>
      </c>
      <c r="N275" s="45">
        <v>33.33</v>
      </c>
      <c r="O275" s="45">
        <v>32.619999999999997</v>
      </c>
      <c r="P275" s="45">
        <v>16.170000000000002</v>
      </c>
      <c r="Q275" s="45">
        <v>36.82</v>
      </c>
      <c r="R275" s="45">
        <v>42.37</v>
      </c>
      <c r="S275" s="45">
        <v>40.53</v>
      </c>
      <c r="T275" s="45">
        <v>52.6</v>
      </c>
      <c r="U275" s="45">
        <f t="shared" si="4"/>
        <v>490.40999999999997</v>
      </c>
    </row>
    <row r="276" spans="1:21" x14ac:dyDescent="0.2">
      <c r="A276" s="45">
        <v>2168</v>
      </c>
      <c r="B276" s="45">
        <v>1</v>
      </c>
      <c r="C276" s="45">
        <v>8.3699999999999992</v>
      </c>
      <c r="D276" s="45">
        <v>0</v>
      </c>
      <c r="E276" s="45">
        <v>9.74</v>
      </c>
      <c r="F276" s="45">
        <v>0</v>
      </c>
      <c r="G276" s="45">
        <v>0</v>
      </c>
      <c r="H276" s="45">
        <v>45.25</v>
      </c>
      <c r="I276" s="45">
        <v>62.58</v>
      </c>
      <c r="J276" s="45">
        <v>63.7</v>
      </c>
      <c r="K276" s="45">
        <v>50.04</v>
      </c>
      <c r="L276" s="45">
        <v>66.319999999999993</v>
      </c>
      <c r="M276" s="45">
        <v>74.14</v>
      </c>
      <c r="N276" s="45">
        <v>71.02</v>
      </c>
      <c r="O276" s="45">
        <v>75.430000000000007</v>
      </c>
      <c r="P276" s="45">
        <v>62.86</v>
      </c>
      <c r="Q276" s="45">
        <v>82.42</v>
      </c>
      <c r="R276" s="45">
        <v>60.72</v>
      </c>
      <c r="S276" s="45">
        <v>65.3</v>
      </c>
      <c r="T276" s="45">
        <v>67.59</v>
      </c>
      <c r="U276" s="45">
        <f t="shared" si="4"/>
        <v>865.4799999999999</v>
      </c>
    </row>
    <row r="277" spans="1:21" x14ac:dyDescent="0.2">
      <c r="A277" s="45">
        <v>2169</v>
      </c>
      <c r="B277" s="45">
        <v>1</v>
      </c>
      <c r="C277" s="45">
        <v>10.199999999999999</v>
      </c>
      <c r="D277" s="45">
        <v>1.62</v>
      </c>
      <c r="E277" s="45">
        <v>6.8</v>
      </c>
      <c r="F277" s="45">
        <v>0</v>
      </c>
      <c r="G277" s="45">
        <v>0</v>
      </c>
      <c r="H277" s="45">
        <v>45.63</v>
      </c>
      <c r="I277" s="45">
        <v>46.9</v>
      </c>
      <c r="J277" s="45">
        <v>58.93</v>
      </c>
      <c r="K277" s="45">
        <v>53.7</v>
      </c>
      <c r="L277" s="45">
        <v>64.290000000000006</v>
      </c>
      <c r="M277" s="45">
        <v>53.06</v>
      </c>
      <c r="N277" s="45">
        <v>55.56</v>
      </c>
      <c r="O277" s="45">
        <v>63.33</v>
      </c>
      <c r="P277" s="45">
        <v>52.1</v>
      </c>
      <c r="Q277" s="45">
        <v>51.83</v>
      </c>
      <c r="R277" s="45">
        <v>48.25</v>
      </c>
      <c r="S277" s="45">
        <v>62.14</v>
      </c>
      <c r="T277" s="45">
        <v>51.52</v>
      </c>
      <c r="U277" s="45">
        <f t="shared" si="4"/>
        <v>725.86</v>
      </c>
    </row>
    <row r="278" spans="1:21" x14ac:dyDescent="0.2">
      <c r="A278" s="45">
        <v>2170</v>
      </c>
      <c r="B278" s="45">
        <v>1</v>
      </c>
      <c r="C278" s="45">
        <v>17.29</v>
      </c>
      <c r="D278" s="45">
        <v>0</v>
      </c>
      <c r="E278" s="45">
        <v>20.29</v>
      </c>
      <c r="F278" s="45">
        <v>0</v>
      </c>
      <c r="G278" s="45">
        <v>0</v>
      </c>
      <c r="H278" s="45">
        <v>106.43</v>
      </c>
      <c r="I278" s="45">
        <v>94.43</v>
      </c>
      <c r="J278" s="45">
        <v>93.3</v>
      </c>
      <c r="K278" s="45">
        <v>96.75</v>
      </c>
      <c r="L278" s="45">
        <v>100.06</v>
      </c>
      <c r="M278" s="45">
        <v>130.72999999999999</v>
      </c>
      <c r="N278" s="45">
        <v>110.9</v>
      </c>
      <c r="O278" s="45">
        <v>127.98</v>
      </c>
      <c r="P278" s="45">
        <v>126.1</v>
      </c>
      <c r="Q278" s="45">
        <v>115.09</v>
      </c>
      <c r="R278" s="45">
        <v>133.16</v>
      </c>
      <c r="S278" s="45">
        <v>108.5</v>
      </c>
      <c r="T278" s="45">
        <v>107.67</v>
      </c>
      <c r="U278" s="45">
        <f t="shared" si="4"/>
        <v>1488.68</v>
      </c>
    </row>
    <row r="279" spans="1:21" x14ac:dyDescent="0.2">
      <c r="A279" s="45">
        <v>2171</v>
      </c>
      <c r="B279" s="45">
        <v>1</v>
      </c>
      <c r="C279" s="45">
        <v>0.84</v>
      </c>
      <c r="D279" s="45">
        <v>0</v>
      </c>
      <c r="E279" s="45">
        <v>2.29</v>
      </c>
      <c r="F279" s="45">
        <v>0</v>
      </c>
      <c r="G279" s="45">
        <v>0</v>
      </c>
      <c r="H279" s="45">
        <v>19.489999999999998</v>
      </c>
      <c r="I279" s="45">
        <v>24.4</v>
      </c>
      <c r="J279" s="45">
        <v>17</v>
      </c>
      <c r="K279" s="45">
        <v>20.04</v>
      </c>
      <c r="L279" s="45">
        <v>17.989999999999998</v>
      </c>
      <c r="M279" s="45">
        <v>19.37</v>
      </c>
      <c r="N279" s="45">
        <v>16</v>
      </c>
      <c r="O279" s="45">
        <v>19.11</v>
      </c>
      <c r="P279" s="45">
        <v>14.79</v>
      </c>
      <c r="Q279" s="45">
        <v>14</v>
      </c>
      <c r="R279" s="45">
        <v>24.62</v>
      </c>
      <c r="S279" s="45">
        <v>18.93</v>
      </c>
      <c r="T279" s="45">
        <v>25.48</v>
      </c>
      <c r="U279" s="45">
        <f t="shared" si="4"/>
        <v>254.35000000000002</v>
      </c>
    </row>
    <row r="280" spans="1:21" x14ac:dyDescent="0.2">
      <c r="A280" s="45">
        <v>2172</v>
      </c>
      <c r="B280" s="45">
        <v>1</v>
      </c>
      <c r="C280" s="45">
        <v>7.33</v>
      </c>
      <c r="D280" s="45">
        <v>0</v>
      </c>
      <c r="E280" s="45">
        <v>6.98</v>
      </c>
      <c r="F280" s="45">
        <v>0</v>
      </c>
      <c r="G280" s="45">
        <v>0</v>
      </c>
      <c r="H280" s="45">
        <v>45.74</v>
      </c>
      <c r="I280" s="45">
        <v>63.1</v>
      </c>
      <c r="J280" s="45">
        <v>54.59</v>
      </c>
      <c r="K280" s="45">
        <v>55.25</v>
      </c>
      <c r="L280" s="45">
        <v>68.400000000000006</v>
      </c>
      <c r="M280" s="45">
        <v>72.23</v>
      </c>
      <c r="N280" s="45">
        <v>74.63</v>
      </c>
      <c r="O280" s="45">
        <v>62.24</v>
      </c>
      <c r="P280" s="45">
        <v>59.16</v>
      </c>
      <c r="Q280" s="45">
        <v>69.56</v>
      </c>
      <c r="R280" s="45">
        <v>77.09</v>
      </c>
      <c r="S280" s="45">
        <v>70.44</v>
      </c>
      <c r="T280" s="45">
        <v>65.430000000000007</v>
      </c>
      <c r="U280" s="45">
        <f t="shared" si="4"/>
        <v>852.17000000000007</v>
      </c>
    </row>
    <row r="281" spans="1:21" x14ac:dyDescent="0.2">
      <c r="A281" s="45">
        <v>2174</v>
      </c>
      <c r="B281" s="45">
        <v>1</v>
      </c>
      <c r="C281" s="45">
        <v>12.03</v>
      </c>
      <c r="D281" s="45">
        <v>10.79</v>
      </c>
      <c r="E281" s="45">
        <v>13.27</v>
      </c>
      <c r="F281" s="45">
        <v>0</v>
      </c>
      <c r="G281" s="45">
        <v>0</v>
      </c>
      <c r="H281" s="45">
        <v>65.010000000000005</v>
      </c>
      <c r="I281" s="45">
        <v>76.25</v>
      </c>
      <c r="J281" s="45">
        <v>89.92</v>
      </c>
      <c r="K281" s="45">
        <v>70.75</v>
      </c>
      <c r="L281" s="45">
        <v>78.459999999999994</v>
      </c>
      <c r="M281" s="45">
        <v>97.76</v>
      </c>
      <c r="N281" s="45">
        <v>82.51</v>
      </c>
      <c r="O281" s="45">
        <v>86.98</v>
      </c>
      <c r="P281" s="45">
        <v>70.16</v>
      </c>
      <c r="Q281" s="45">
        <v>75.78</v>
      </c>
      <c r="R281" s="45">
        <v>82.54</v>
      </c>
      <c r="S281" s="45">
        <v>68.17</v>
      </c>
      <c r="T281" s="45">
        <v>63.56</v>
      </c>
      <c r="U281" s="45">
        <f t="shared" si="4"/>
        <v>1043.9399999999998</v>
      </c>
    </row>
    <row r="282" spans="1:21" x14ac:dyDescent="0.2">
      <c r="A282" s="45">
        <v>2176</v>
      </c>
      <c r="B282" s="45">
        <v>1</v>
      </c>
      <c r="C282" s="45">
        <v>6.79</v>
      </c>
      <c r="D282" s="45">
        <v>16.78</v>
      </c>
      <c r="E282" s="45">
        <v>5</v>
      </c>
      <c r="F282" s="45">
        <v>0</v>
      </c>
      <c r="G282" s="45">
        <v>0</v>
      </c>
      <c r="H282" s="45">
        <v>31.73</v>
      </c>
      <c r="I282" s="45">
        <v>43.98</v>
      </c>
      <c r="J282" s="45">
        <v>44.94</v>
      </c>
      <c r="K282" s="45">
        <v>35.96</v>
      </c>
      <c r="L282" s="45">
        <v>44.22</v>
      </c>
      <c r="M282" s="45">
        <v>51.92</v>
      </c>
      <c r="N282" s="45">
        <v>43.83</v>
      </c>
      <c r="O282" s="45">
        <v>49.4</v>
      </c>
      <c r="P282" s="45">
        <v>41.48</v>
      </c>
      <c r="Q282" s="45">
        <v>37.18</v>
      </c>
      <c r="R282" s="45">
        <v>38.799999999999997</v>
      </c>
      <c r="S282" s="45">
        <v>42.63</v>
      </c>
      <c r="T282" s="45">
        <v>34.35</v>
      </c>
      <c r="U282" s="45">
        <f t="shared" si="4"/>
        <v>568.99</v>
      </c>
    </row>
    <row r="283" spans="1:21" x14ac:dyDescent="0.2">
      <c r="A283" s="45">
        <v>2180</v>
      </c>
      <c r="B283" s="45">
        <v>1</v>
      </c>
      <c r="C283" s="45">
        <v>10.130000000000001</v>
      </c>
      <c r="D283" s="45">
        <v>1.06</v>
      </c>
      <c r="E283" s="45">
        <v>10.07</v>
      </c>
      <c r="F283" s="45">
        <v>0</v>
      </c>
      <c r="G283" s="45">
        <v>0</v>
      </c>
      <c r="H283" s="45">
        <v>60.71</v>
      </c>
      <c r="I283" s="45">
        <v>54.52</v>
      </c>
      <c r="J283" s="45">
        <v>47.34</v>
      </c>
      <c r="K283" s="45">
        <v>51.08</v>
      </c>
      <c r="L283" s="45">
        <v>55.87</v>
      </c>
      <c r="M283" s="45">
        <v>57.22</v>
      </c>
      <c r="N283" s="45">
        <v>57.21</v>
      </c>
      <c r="O283" s="45">
        <v>52.96</v>
      </c>
      <c r="P283" s="45">
        <v>51.93</v>
      </c>
      <c r="Q283" s="45">
        <v>59.64</v>
      </c>
      <c r="R283" s="45">
        <v>44.15</v>
      </c>
      <c r="S283" s="45">
        <v>35.53</v>
      </c>
      <c r="T283" s="45">
        <v>53</v>
      </c>
      <c r="U283" s="45">
        <f t="shared" si="4"/>
        <v>702.42</v>
      </c>
    </row>
    <row r="284" spans="1:21" x14ac:dyDescent="0.2">
      <c r="A284" s="45">
        <v>2184</v>
      </c>
      <c r="B284" s="45">
        <v>1</v>
      </c>
      <c r="C284" s="45">
        <v>10.210000000000001</v>
      </c>
      <c r="D284" s="45">
        <v>0</v>
      </c>
      <c r="E284" s="45">
        <v>13.81</v>
      </c>
      <c r="F284" s="45">
        <v>0</v>
      </c>
      <c r="G284" s="45">
        <v>0</v>
      </c>
      <c r="H284" s="45">
        <v>75.680000000000007</v>
      </c>
      <c r="I284" s="45">
        <v>99.88</v>
      </c>
      <c r="J284" s="45">
        <v>89.08</v>
      </c>
      <c r="K284" s="45">
        <v>75.150000000000006</v>
      </c>
      <c r="L284" s="45">
        <v>97.29</v>
      </c>
      <c r="M284" s="45">
        <v>105.37</v>
      </c>
      <c r="N284" s="45">
        <v>99.65</v>
      </c>
      <c r="O284" s="45">
        <v>97.29</v>
      </c>
      <c r="P284" s="45">
        <v>107.57</v>
      </c>
      <c r="Q284" s="45">
        <v>95.18</v>
      </c>
      <c r="R284" s="45">
        <v>98.27</v>
      </c>
      <c r="S284" s="45">
        <v>93.56</v>
      </c>
      <c r="T284" s="45">
        <v>82.53</v>
      </c>
      <c r="U284" s="45">
        <f t="shared" si="4"/>
        <v>1240.52</v>
      </c>
    </row>
    <row r="285" spans="1:21" x14ac:dyDescent="0.2">
      <c r="A285" s="45">
        <v>2190</v>
      </c>
      <c r="B285" s="45">
        <v>1</v>
      </c>
      <c r="C285" s="45">
        <v>14.8</v>
      </c>
      <c r="D285" s="45">
        <v>0</v>
      </c>
      <c r="E285" s="45">
        <v>9.57</v>
      </c>
      <c r="F285" s="45">
        <v>0</v>
      </c>
      <c r="G285" s="45">
        <v>0</v>
      </c>
      <c r="H285" s="45">
        <v>66.849999999999994</v>
      </c>
      <c r="I285" s="45">
        <v>69.430000000000007</v>
      </c>
      <c r="J285" s="45">
        <v>76.75</v>
      </c>
      <c r="K285" s="45">
        <v>76.040000000000006</v>
      </c>
      <c r="L285" s="45">
        <v>88.41</v>
      </c>
      <c r="M285" s="45">
        <v>71.790000000000006</v>
      </c>
      <c r="N285" s="45">
        <v>80.11</v>
      </c>
      <c r="O285" s="45">
        <v>87.94</v>
      </c>
      <c r="P285" s="45">
        <v>86.8</v>
      </c>
      <c r="Q285" s="45">
        <v>79.78</v>
      </c>
      <c r="R285" s="45">
        <v>72.72</v>
      </c>
      <c r="S285" s="45">
        <v>72.87</v>
      </c>
      <c r="T285" s="45">
        <v>102.78</v>
      </c>
      <c r="U285" s="45">
        <f t="shared" si="4"/>
        <v>1056.6400000000001</v>
      </c>
    </row>
    <row r="286" spans="1:21" x14ac:dyDescent="0.2">
      <c r="A286" s="45">
        <v>2198</v>
      </c>
      <c r="B286" s="45">
        <v>1</v>
      </c>
      <c r="C286" s="45">
        <v>3.09</v>
      </c>
      <c r="D286" s="45">
        <v>0</v>
      </c>
      <c r="E286" s="45">
        <v>2</v>
      </c>
      <c r="F286" s="45">
        <v>0</v>
      </c>
      <c r="G286" s="45">
        <v>0</v>
      </c>
      <c r="H286" s="45">
        <v>33.93</v>
      </c>
      <c r="I286" s="45">
        <v>54.82</v>
      </c>
      <c r="J286" s="45">
        <v>62.14</v>
      </c>
      <c r="K286" s="45">
        <v>55.25</v>
      </c>
      <c r="L286" s="45">
        <v>55.81</v>
      </c>
      <c r="M286" s="45">
        <v>60.6</v>
      </c>
      <c r="N286" s="45">
        <v>59.11</v>
      </c>
      <c r="O286" s="45">
        <v>46.34</v>
      </c>
      <c r="P286" s="45">
        <v>44.1</v>
      </c>
      <c r="Q286" s="45">
        <v>49.42</v>
      </c>
      <c r="R286" s="45">
        <v>48.77</v>
      </c>
      <c r="S286" s="45">
        <v>48.89</v>
      </c>
      <c r="T286" s="45">
        <v>56.78</v>
      </c>
      <c r="U286" s="45">
        <f t="shared" si="4"/>
        <v>681.05</v>
      </c>
    </row>
    <row r="287" spans="1:21" x14ac:dyDescent="0.2">
      <c r="A287" s="45">
        <v>2215</v>
      </c>
      <c r="B287" s="45">
        <v>1</v>
      </c>
      <c r="C287" s="45">
        <v>5.57</v>
      </c>
      <c r="D287" s="45">
        <v>9.5399999999999991</v>
      </c>
      <c r="E287" s="45">
        <v>6.53</v>
      </c>
      <c r="F287" s="45">
        <v>0.17</v>
      </c>
      <c r="G287" s="45">
        <v>0</v>
      </c>
      <c r="H287" s="45">
        <v>17.37</v>
      </c>
      <c r="I287" s="45">
        <v>21.73</v>
      </c>
      <c r="J287" s="45">
        <v>24.46</v>
      </c>
      <c r="K287" s="45">
        <v>27.98</v>
      </c>
      <c r="L287" s="45">
        <v>24.78</v>
      </c>
      <c r="M287" s="45">
        <v>20.440000000000001</v>
      </c>
      <c r="N287" s="45">
        <v>23.59</v>
      </c>
      <c r="O287" s="45">
        <v>31.04</v>
      </c>
      <c r="P287" s="45">
        <v>27.24</v>
      </c>
      <c r="Q287" s="45">
        <v>24.4</v>
      </c>
      <c r="R287" s="45">
        <v>31</v>
      </c>
      <c r="S287" s="45">
        <v>25.22</v>
      </c>
      <c r="T287" s="45">
        <v>23.73</v>
      </c>
      <c r="U287" s="45">
        <f t="shared" si="4"/>
        <v>344.78999999999996</v>
      </c>
    </row>
    <row r="288" spans="1:21" x14ac:dyDescent="0.2">
      <c r="A288" s="45">
        <v>2310</v>
      </c>
      <c r="B288" s="45">
        <v>1</v>
      </c>
      <c r="C288" s="45">
        <v>10.220000000000001</v>
      </c>
      <c r="D288" s="45">
        <v>0</v>
      </c>
      <c r="E288" s="45">
        <v>6.32</v>
      </c>
      <c r="F288" s="45">
        <v>0</v>
      </c>
      <c r="G288" s="45">
        <v>0</v>
      </c>
      <c r="H288" s="45">
        <v>80.680000000000007</v>
      </c>
      <c r="I288" s="45">
        <v>90.65</v>
      </c>
      <c r="J288" s="45">
        <v>77.44</v>
      </c>
      <c r="K288" s="45">
        <v>97.89</v>
      </c>
      <c r="L288" s="45">
        <v>92.75</v>
      </c>
      <c r="M288" s="45">
        <v>95.08</v>
      </c>
      <c r="N288" s="45">
        <v>102.26</v>
      </c>
      <c r="O288" s="45">
        <v>103.7</v>
      </c>
      <c r="P288" s="45">
        <v>100.23</v>
      </c>
      <c r="Q288" s="45">
        <v>109.08</v>
      </c>
      <c r="R288" s="45">
        <v>94.85</v>
      </c>
      <c r="S288" s="45">
        <v>91.73</v>
      </c>
      <c r="T288" s="45">
        <v>114.67</v>
      </c>
      <c r="U288" s="45">
        <f t="shared" si="4"/>
        <v>1267.5500000000002</v>
      </c>
    </row>
    <row r="289" spans="1:21" x14ac:dyDescent="0.2">
      <c r="A289" s="45">
        <v>2311</v>
      </c>
      <c r="B289" s="45">
        <v>1</v>
      </c>
      <c r="C289" s="45">
        <v>6.49</v>
      </c>
      <c r="D289" s="45">
        <v>2.95</v>
      </c>
      <c r="E289" s="45">
        <v>9.94</v>
      </c>
      <c r="F289" s="45">
        <v>0</v>
      </c>
      <c r="G289" s="45">
        <v>0</v>
      </c>
      <c r="H289" s="45">
        <v>20.83</v>
      </c>
      <c r="I289" s="45">
        <v>31.09</v>
      </c>
      <c r="J289" s="45">
        <v>22.99</v>
      </c>
      <c r="K289" s="45">
        <v>22.54</v>
      </c>
      <c r="L289" s="45">
        <v>37.36</v>
      </c>
      <c r="M289" s="45">
        <v>36.659999999999997</v>
      </c>
      <c r="N289" s="45">
        <v>26.6</v>
      </c>
      <c r="O289" s="45">
        <v>27.1</v>
      </c>
      <c r="P289" s="45">
        <v>31.89</v>
      </c>
      <c r="Q289" s="45">
        <v>28.23</v>
      </c>
      <c r="R289" s="45">
        <v>32.72</v>
      </c>
      <c r="S289" s="45">
        <v>30.97</v>
      </c>
      <c r="T289" s="45">
        <v>28.8</v>
      </c>
      <c r="U289" s="45">
        <f t="shared" si="4"/>
        <v>397.16</v>
      </c>
    </row>
    <row r="290" spans="1:21" x14ac:dyDescent="0.2">
      <c r="A290" s="45">
        <v>2342</v>
      </c>
      <c r="B290" s="45">
        <v>1</v>
      </c>
      <c r="C290" s="45">
        <v>11.98</v>
      </c>
      <c r="D290" s="45">
        <v>30.68</v>
      </c>
      <c r="E290" s="45">
        <v>12.54</v>
      </c>
      <c r="F290" s="45">
        <v>0</v>
      </c>
      <c r="G290" s="45">
        <v>0</v>
      </c>
      <c r="H290" s="45">
        <v>37.9</v>
      </c>
      <c r="I290" s="45">
        <v>63.42</v>
      </c>
      <c r="J290" s="45">
        <v>61.72</v>
      </c>
      <c r="K290" s="45">
        <v>61.98</v>
      </c>
      <c r="L290" s="45">
        <v>61.6</v>
      </c>
      <c r="M290" s="45">
        <v>58.77</v>
      </c>
      <c r="N290" s="45">
        <v>72.45</v>
      </c>
      <c r="O290" s="45">
        <v>69.489999999999995</v>
      </c>
      <c r="P290" s="45">
        <v>53.43</v>
      </c>
      <c r="Q290" s="45">
        <v>67.099999999999994</v>
      </c>
      <c r="R290" s="45">
        <v>51.04</v>
      </c>
      <c r="S290" s="45">
        <v>52.41</v>
      </c>
      <c r="T290" s="45">
        <v>48.12</v>
      </c>
      <c r="U290" s="45">
        <f t="shared" si="4"/>
        <v>814.62999999999988</v>
      </c>
    </row>
    <row r="291" spans="1:21" x14ac:dyDescent="0.2">
      <c r="A291" s="45">
        <v>2358</v>
      </c>
      <c r="B291" s="45">
        <v>1</v>
      </c>
      <c r="C291" s="45">
        <v>1.96</v>
      </c>
      <c r="D291" s="45">
        <v>7.23</v>
      </c>
      <c r="E291" s="45">
        <v>2.66</v>
      </c>
      <c r="F291" s="45">
        <v>0</v>
      </c>
      <c r="G291" s="45">
        <v>0</v>
      </c>
      <c r="H291" s="45">
        <v>13.64</v>
      </c>
      <c r="I291" s="45">
        <v>23.22</v>
      </c>
      <c r="J291" s="45">
        <v>13.97</v>
      </c>
      <c r="K291" s="45">
        <v>16.239999999999998</v>
      </c>
      <c r="L291" s="45">
        <v>17.14</v>
      </c>
      <c r="M291" s="45">
        <v>18.25</v>
      </c>
      <c r="N291" s="45">
        <v>9.86</v>
      </c>
      <c r="O291" s="45">
        <v>13.89</v>
      </c>
      <c r="P291" s="45">
        <v>18.98</v>
      </c>
      <c r="Q291" s="45">
        <v>15.69</v>
      </c>
      <c r="R291" s="45">
        <v>21</v>
      </c>
      <c r="S291" s="45">
        <v>21.99</v>
      </c>
      <c r="T291" s="45">
        <v>29.12</v>
      </c>
      <c r="U291" s="45">
        <f t="shared" si="4"/>
        <v>244.84</v>
      </c>
    </row>
    <row r="292" spans="1:21" x14ac:dyDescent="0.2">
      <c r="A292" s="45">
        <v>2364</v>
      </c>
      <c r="B292" s="45">
        <v>1</v>
      </c>
      <c r="C292" s="45">
        <v>13.32</v>
      </c>
      <c r="D292" s="45">
        <v>0</v>
      </c>
      <c r="E292" s="45">
        <v>11.51</v>
      </c>
      <c r="F292" s="45">
        <v>0</v>
      </c>
      <c r="G292" s="45">
        <v>0</v>
      </c>
      <c r="H292" s="45">
        <v>30.05</v>
      </c>
      <c r="I292" s="45">
        <v>60.3</v>
      </c>
      <c r="J292" s="45">
        <v>43.52</v>
      </c>
      <c r="K292" s="45">
        <v>35.35</v>
      </c>
      <c r="L292" s="45">
        <v>50.8</v>
      </c>
      <c r="M292" s="45">
        <v>63.17</v>
      </c>
      <c r="N292" s="45">
        <v>47.3</v>
      </c>
      <c r="O292" s="45">
        <v>53.12</v>
      </c>
      <c r="P292" s="45">
        <v>63.31</v>
      </c>
      <c r="Q292" s="45">
        <v>50.11</v>
      </c>
      <c r="R292" s="45">
        <v>55.92</v>
      </c>
      <c r="S292" s="45">
        <v>57.21</v>
      </c>
      <c r="T292" s="45">
        <v>51.96</v>
      </c>
      <c r="U292" s="45">
        <f t="shared" si="4"/>
        <v>686.95</v>
      </c>
    </row>
    <row r="293" spans="1:21" x14ac:dyDescent="0.2">
      <c r="A293" s="45">
        <v>2365</v>
      </c>
      <c r="B293" s="45">
        <v>1</v>
      </c>
      <c r="C293" s="45">
        <v>16.59</v>
      </c>
      <c r="D293" s="45">
        <v>0.57999999999999996</v>
      </c>
      <c r="E293" s="45">
        <v>15.21</v>
      </c>
      <c r="F293" s="45">
        <v>0</v>
      </c>
      <c r="G293" s="45">
        <v>0</v>
      </c>
      <c r="H293" s="45">
        <v>48.99</v>
      </c>
      <c r="I293" s="45">
        <v>61.23</v>
      </c>
      <c r="J293" s="45">
        <v>60.77</v>
      </c>
      <c r="K293" s="45">
        <v>73</v>
      </c>
      <c r="L293" s="45">
        <v>65.540000000000006</v>
      </c>
      <c r="M293" s="45">
        <v>62.71</v>
      </c>
      <c r="N293" s="45">
        <v>80.41</v>
      </c>
      <c r="O293" s="45">
        <v>49.62</v>
      </c>
      <c r="P293" s="45">
        <v>63.51</v>
      </c>
      <c r="Q293" s="45">
        <v>79.25</v>
      </c>
      <c r="R293" s="45">
        <v>74.430000000000007</v>
      </c>
      <c r="S293" s="45">
        <v>56.81</v>
      </c>
      <c r="T293" s="45">
        <v>72.17</v>
      </c>
      <c r="U293" s="45">
        <f t="shared" si="4"/>
        <v>880.81999999999982</v>
      </c>
    </row>
    <row r="294" spans="1:21" x14ac:dyDescent="0.2">
      <c r="A294" s="45">
        <v>2396</v>
      </c>
      <c r="B294" s="45">
        <v>1</v>
      </c>
      <c r="C294" s="45">
        <v>7.35</v>
      </c>
      <c r="D294" s="45">
        <v>1.03</v>
      </c>
      <c r="E294" s="45">
        <v>10.07</v>
      </c>
      <c r="F294" s="45">
        <v>0</v>
      </c>
      <c r="G294" s="45">
        <v>0</v>
      </c>
      <c r="H294" s="45">
        <v>47.11</v>
      </c>
      <c r="I294" s="45">
        <v>59.18</v>
      </c>
      <c r="J294" s="45">
        <v>60.42</v>
      </c>
      <c r="K294" s="45">
        <v>75.7</v>
      </c>
      <c r="L294" s="45">
        <v>63.79</v>
      </c>
      <c r="M294" s="45">
        <v>71.069999999999993</v>
      </c>
      <c r="N294" s="45">
        <v>65.650000000000006</v>
      </c>
      <c r="O294" s="45">
        <v>66.8</v>
      </c>
      <c r="P294" s="45">
        <v>65.06</v>
      </c>
      <c r="Q294" s="45">
        <v>65.150000000000006</v>
      </c>
      <c r="R294" s="45">
        <v>71.569999999999993</v>
      </c>
      <c r="S294" s="45">
        <v>69.239999999999995</v>
      </c>
      <c r="T294" s="45">
        <v>73.61</v>
      </c>
      <c r="U294" s="45">
        <f t="shared" si="4"/>
        <v>872.80000000000007</v>
      </c>
    </row>
    <row r="295" spans="1:21" x14ac:dyDescent="0.2">
      <c r="A295" s="45">
        <v>2397</v>
      </c>
      <c r="B295" s="45">
        <v>1</v>
      </c>
      <c r="C295" s="45">
        <v>14.94</v>
      </c>
      <c r="D295" s="45">
        <v>0</v>
      </c>
      <c r="E295" s="45">
        <v>14.79</v>
      </c>
      <c r="F295" s="45">
        <v>0.65</v>
      </c>
      <c r="G295" s="45">
        <v>0</v>
      </c>
      <c r="H295" s="45">
        <v>68.19</v>
      </c>
      <c r="I295" s="45">
        <v>73.88</v>
      </c>
      <c r="J295" s="45">
        <v>76.2</v>
      </c>
      <c r="K295" s="45">
        <v>101.49</v>
      </c>
      <c r="L295" s="45">
        <v>70.099999999999994</v>
      </c>
      <c r="M295" s="45">
        <v>81.11</v>
      </c>
      <c r="N295" s="45">
        <v>108</v>
      </c>
      <c r="O295" s="45">
        <v>110.85</v>
      </c>
      <c r="P295" s="45">
        <v>91</v>
      </c>
      <c r="Q295" s="45">
        <v>80.650000000000006</v>
      </c>
      <c r="R295" s="45">
        <v>114.6</v>
      </c>
      <c r="S295" s="45">
        <v>102.12</v>
      </c>
      <c r="T295" s="45">
        <v>70.180000000000007</v>
      </c>
      <c r="U295" s="45">
        <f t="shared" si="4"/>
        <v>1178.7500000000002</v>
      </c>
    </row>
    <row r="296" spans="1:21" x14ac:dyDescent="0.2">
      <c r="A296" s="45">
        <v>2448</v>
      </c>
      <c r="B296" s="45">
        <v>1</v>
      </c>
      <c r="C296" s="45">
        <v>2.84</v>
      </c>
      <c r="D296" s="45">
        <v>0.46</v>
      </c>
      <c r="E296" s="45">
        <v>7.86</v>
      </c>
      <c r="F296" s="45">
        <v>0</v>
      </c>
      <c r="G296" s="45">
        <v>0</v>
      </c>
      <c r="H296" s="45">
        <v>41.35</v>
      </c>
      <c r="I296" s="45">
        <v>46.61</v>
      </c>
      <c r="J296" s="45">
        <v>43.32</v>
      </c>
      <c r="K296" s="45">
        <v>42.75</v>
      </c>
      <c r="L296" s="45">
        <v>47.64</v>
      </c>
      <c r="M296" s="45">
        <v>54.48</v>
      </c>
      <c r="N296" s="45">
        <v>53.81</v>
      </c>
      <c r="O296" s="45">
        <v>54.36</v>
      </c>
      <c r="P296" s="45">
        <v>47.85</v>
      </c>
      <c r="Q296" s="45">
        <v>37.58</v>
      </c>
      <c r="R296" s="45">
        <v>47.9</v>
      </c>
      <c r="S296" s="45">
        <v>56.81</v>
      </c>
      <c r="T296" s="45">
        <v>60.86</v>
      </c>
      <c r="U296" s="45">
        <f t="shared" si="4"/>
        <v>646.48000000000013</v>
      </c>
    </row>
    <row r="297" spans="1:21" x14ac:dyDescent="0.2">
      <c r="A297" s="45">
        <v>2527</v>
      </c>
      <c r="B297" s="45">
        <v>1</v>
      </c>
      <c r="C297" s="45">
        <v>2</v>
      </c>
      <c r="D297" s="45">
        <v>7.6</v>
      </c>
      <c r="E297" s="45">
        <v>2.4500000000000002</v>
      </c>
      <c r="F297" s="45">
        <v>0</v>
      </c>
      <c r="G297" s="45">
        <v>0</v>
      </c>
      <c r="H297" s="45">
        <v>12.59</v>
      </c>
      <c r="I297" s="45">
        <v>24.66</v>
      </c>
      <c r="J297" s="45">
        <v>14.35</v>
      </c>
      <c r="K297" s="45">
        <v>14.4</v>
      </c>
      <c r="L297" s="45">
        <v>22.66</v>
      </c>
      <c r="M297" s="45">
        <v>24.01</v>
      </c>
      <c r="N297" s="45">
        <v>16.75</v>
      </c>
      <c r="O297" s="45">
        <v>20.72</v>
      </c>
      <c r="P297" s="45">
        <v>14.27</v>
      </c>
      <c r="Q297" s="45">
        <v>16.5</v>
      </c>
      <c r="R297" s="45">
        <v>23.21</v>
      </c>
      <c r="S297" s="45">
        <v>12.11</v>
      </c>
      <c r="T297" s="45">
        <v>14.64</v>
      </c>
      <c r="U297" s="45">
        <f t="shared" si="4"/>
        <v>242.92000000000002</v>
      </c>
    </row>
    <row r="298" spans="1:21" x14ac:dyDescent="0.2">
      <c r="A298" s="45">
        <v>2534</v>
      </c>
      <c r="B298" s="45">
        <v>1</v>
      </c>
      <c r="C298" s="45">
        <v>8.8800000000000008</v>
      </c>
      <c r="D298" s="45">
        <v>19.739999999999998</v>
      </c>
      <c r="E298" s="45">
        <v>3.96</v>
      </c>
      <c r="F298" s="45">
        <v>0</v>
      </c>
      <c r="G298" s="45">
        <v>0</v>
      </c>
      <c r="H298" s="45">
        <v>43.57</v>
      </c>
      <c r="I298" s="45">
        <v>37.51</v>
      </c>
      <c r="J298" s="45">
        <v>52.17</v>
      </c>
      <c r="K298" s="45">
        <v>40.33</v>
      </c>
      <c r="L298" s="45">
        <v>51.68</v>
      </c>
      <c r="M298" s="45">
        <v>56.98</v>
      </c>
      <c r="N298" s="45">
        <v>48.91</v>
      </c>
      <c r="O298" s="45">
        <v>51.61</v>
      </c>
      <c r="P298" s="45">
        <v>52.02</v>
      </c>
      <c r="Q298" s="45">
        <v>65.88</v>
      </c>
      <c r="R298" s="45">
        <v>60.8</v>
      </c>
      <c r="S298" s="45">
        <v>63.81</v>
      </c>
      <c r="T298" s="45">
        <v>55.84</v>
      </c>
      <c r="U298" s="45">
        <f t="shared" si="4"/>
        <v>713.68999999999994</v>
      </c>
    </row>
    <row r="299" spans="1:21" x14ac:dyDescent="0.2">
      <c r="A299" s="45">
        <v>2536</v>
      </c>
      <c r="B299" s="45">
        <v>1</v>
      </c>
      <c r="C299" s="45">
        <v>0.84</v>
      </c>
      <c r="D299" s="45">
        <v>1.38</v>
      </c>
      <c r="E299" s="45">
        <v>3.48</v>
      </c>
      <c r="F299" s="45">
        <v>0</v>
      </c>
      <c r="G299" s="45">
        <v>0</v>
      </c>
      <c r="H299" s="45">
        <v>21.13</v>
      </c>
      <c r="I299" s="45">
        <v>17</v>
      </c>
      <c r="J299" s="45">
        <v>22.81</v>
      </c>
      <c r="K299" s="45">
        <v>16.27</v>
      </c>
      <c r="L299" s="45">
        <v>26</v>
      </c>
      <c r="M299" s="45">
        <v>16</v>
      </c>
      <c r="N299" s="45">
        <v>18.47</v>
      </c>
      <c r="O299" s="45">
        <v>13.33</v>
      </c>
      <c r="P299" s="45">
        <v>27.05</v>
      </c>
      <c r="Q299" s="45">
        <v>17.43</v>
      </c>
      <c r="R299" s="45">
        <v>21.66</v>
      </c>
      <c r="S299" s="45">
        <v>10.28</v>
      </c>
      <c r="T299" s="45">
        <v>14.69</v>
      </c>
      <c r="U299" s="45">
        <f t="shared" si="4"/>
        <v>247.82000000000002</v>
      </c>
    </row>
    <row r="300" spans="1:21" x14ac:dyDescent="0.2">
      <c r="A300" s="45">
        <v>2580</v>
      </c>
      <c r="B300" s="45">
        <v>1</v>
      </c>
      <c r="C300" s="45">
        <v>6.26</v>
      </c>
      <c r="D300" s="45">
        <v>20.8</v>
      </c>
      <c r="E300" s="45">
        <v>1.58</v>
      </c>
      <c r="F300" s="45">
        <v>0</v>
      </c>
      <c r="G300" s="45">
        <v>0</v>
      </c>
      <c r="H300" s="45">
        <v>42.38</v>
      </c>
      <c r="I300" s="45">
        <v>72.02</v>
      </c>
      <c r="J300" s="45">
        <v>72.8</v>
      </c>
      <c r="K300" s="45">
        <v>69.92</v>
      </c>
      <c r="L300" s="45">
        <v>72.290000000000006</v>
      </c>
      <c r="M300" s="45">
        <v>68.8</v>
      </c>
      <c r="N300" s="45">
        <v>67.67</v>
      </c>
      <c r="O300" s="45">
        <v>81.510000000000005</v>
      </c>
      <c r="P300" s="45">
        <v>53.48</v>
      </c>
      <c r="Q300" s="45">
        <v>62.75</v>
      </c>
      <c r="R300" s="45">
        <v>60.3</v>
      </c>
      <c r="S300" s="45">
        <v>48.24</v>
      </c>
      <c r="T300" s="45">
        <v>72.040000000000006</v>
      </c>
      <c r="U300" s="45">
        <f t="shared" si="4"/>
        <v>872.84</v>
      </c>
    </row>
    <row r="301" spans="1:21" x14ac:dyDescent="0.2">
      <c r="A301" s="45">
        <v>2609</v>
      </c>
      <c r="B301" s="45">
        <v>1</v>
      </c>
      <c r="C301" s="45">
        <v>4.25</v>
      </c>
      <c r="D301" s="45">
        <v>14.06</v>
      </c>
      <c r="E301" s="45">
        <v>1</v>
      </c>
      <c r="F301" s="45">
        <v>0</v>
      </c>
      <c r="G301" s="45">
        <v>0</v>
      </c>
      <c r="H301" s="45">
        <v>39.6</v>
      </c>
      <c r="I301" s="45">
        <v>39.01</v>
      </c>
      <c r="J301" s="45">
        <v>41.83</v>
      </c>
      <c r="K301" s="45">
        <v>39.369999999999997</v>
      </c>
      <c r="L301" s="45">
        <v>37.67</v>
      </c>
      <c r="M301" s="45">
        <v>37.11</v>
      </c>
      <c r="N301" s="45">
        <v>33.26</v>
      </c>
      <c r="O301" s="45">
        <v>34.68</v>
      </c>
      <c r="P301" s="45">
        <v>40.18</v>
      </c>
      <c r="Q301" s="45">
        <v>44.65</v>
      </c>
      <c r="R301" s="45">
        <v>36.340000000000003</v>
      </c>
      <c r="S301" s="45">
        <v>26.06</v>
      </c>
      <c r="T301" s="45">
        <v>38.4</v>
      </c>
      <c r="U301" s="45">
        <f t="shared" si="4"/>
        <v>507.46999999999997</v>
      </c>
    </row>
    <row r="302" spans="1:21" x14ac:dyDescent="0.2">
      <c r="A302" s="45">
        <v>2683</v>
      </c>
      <c r="B302" s="45">
        <v>1</v>
      </c>
      <c r="C302" s="45">
        <v>4.01</v>
      </c>
      <c r="D302" s="45">
        <v>0</v>
      </c>
      <c r="E302" s="45">
        <v>3.43</v>
      </c>
      <c r="F302" s="45">
        <v>0</v>
      </c>
      <c r="G302" s="45">
        <v>0</v>
      </c>
      <c r="H302" s="45">
        <v>24.66</v>
      </c>
      <c r="I302" s="45">
        <v>24.56</v>
      </c>
      <c r="J302" s="45">
        <v>23.55</v>
      </c>
      <c r="K302" s="45">
        <v>35.729999999999997</v>
      </c>
      <c r="L302" s="45">
        <v>23.88</v>
      </c>
      <c r="M302" s="45">
        <v>28.95</v>
      </c>
      <c r="N302" s="45">
        <v>20.97</v>
      </c>
      <c r="O302" s="45">
        <v>28.95</v>
      </c>
      <c r="P302" s="45">
        <v>31.98</v>
      </c>
      <c r="Q302" s="45">
        <v>31.89</v>
      </c>
      <c r="R302" s="45">
        <v>40.119999999999997</v>
      </c>
      <c r="S302" s="45">
        <v>38.72</v>
      </c>
      <c r="T302" s="45">
        <v>32.64</v>
      </c>
      <c r="U302" s="45">
        <f t="shared" si="4"/>
        <v>394.03999999999996</v>
      </c>
    </row>
    <row r="303" spans="1:21" x14ac:dyDescent="0.2">
      <c r="A303" s="45">
        <v>2687</v>
      </c>
      <c r="B303" s="45">
        <v>1</v>
      </c>
      <c r="C303" s="45">
        <v>16.149999999999999</v>
      </c>
      <c r="D303" s="45">
        <v>0</v>
      </c>
      <c r="E303" s="45">
        <v>20.45</v>
      </c>
      <c r="F303" s="45">
        <v>0</v>
      </c>
      <c r="G303" s="45">
        <v>0</v>
      </c>
      <c r="H303" s="45">
        <v>85.02</v>
      </c>
      <c r="I303" s="45">
        <v>91.23</v>
      </c>
      <c r="J303" s="45">
        <v>98.13</v>
      </c>
      <c r="K303" s="45">
        <v>107.05</v>
      </c>
      <c r="L303" s="45">
        <v>106.35</v>
      </c>
      <c r="M303" s="45">
        <v>114.27</v>
      </c>
      <c r="N303" s="45">
        <v>97.09</v>
      </c>
      <c r="O303" s="45">
        <v>114.95</v>
      </c>
      <c r="P303" s="45">
        <v>82.73</v>
      </c>
      <c r="Q303" s="45">
        <v>117.58</v>
      </c>
      <c r="R303" s="45">
        <v>102.6</v>
      </c>
      <c r="S303" s="45">
        <v>96.83</v>
      </c>
      <c r="T303" s="45">
        <v>92.33</v>
      </c>
      <c r="U303" s="45">
        <f t="shared" si="4"/>
        <v>1342.7599999999998</v>
      </c>
    </row>
    <row r="304" spans="1:21" x14ac:dyDescent="0.2">
      <c r="A304" s="45">
        <v>2689</v>
      </c>
      <c r="B304" s="45">
        <v>1</v>
      </c>
      <c r="C304" s="45">
        <v>21.84</v>
      </c>
      <c r="D304" s="45">
        <v>1.2</v>
      </c>
      <c r="E304" s="45">
        <v>16.850000000000001</v>
      </c>
      <c r="F304" s="45">
        <v>0</v>
      </c>
      <c r="G304" s="45">
        <v>0</v>
      </c>
      <c r="H304" s="45">
        <v>97.18</v>
      </c>
      <c r="I304" s="45">
        <v>106.52</v>
      </c>
      <c r="J304" s="45">
        <v>86.39</v>
      </c>
      <c r="K304" s="45">
        <v>97.84</v>
      </c>
      <c r="L304" s="45">
        <v>98.09</v>
      </c>
      <c r="M304" s="45">
        <v>96.02</v>
      </c>
      <c r="N304" s="45">
        <v>113.92</v>
      </c>
      <c r="O304" s="45">
        <v>98.97</v>
      </c>
      <c r="P304" s="45">
        <v>98.28</v>
      </c>
      <c r="Q304" s="45">
        <v>108.43</v>
      </c>
      <c r="R304" s="45">
        <v>81.650000000000006</v>
      </c>
      <c r="S304" s="45">
        <v>105.3</v>
      </c>
      <c r="T304" s="45">
        <v>72.38</v>
      </c>
      <c r="U304" s="45">
        <f t="shared" si="4"/>
        <v>1300.8600000000001</v>
      </c>
    </row>
    <row r="305" spans="1:21" x14ac:dyDescent="0.2">
      <c r="A305" s="45">
        <v>2711</v>
      </c>
      <c r="B305" s="45">
        <v>1</v>
      </c>
      <c r="C305" s="45">
        <v>12.24</v>
      </c>
      <c r="D305" s="45">
        <v>15.91</v>
      </c>
      <c r="E305" s="45">
        <v>2.16</v>
      </c>
      <c r="F305" s="45">
        <v>0</v>
      </c>
      <c r="G305" s="45">
        <v>0</v>
      </c>
      <c r="H305" s="45">
        <v>57.35</v>
      </c>
      <c r="I305" s="45">
        <v>59.31</v>
      </c>
      <c r="J305" s="45">
        <v>66.22</v>
      </c>
      <c r="K305" s="45">
        <v>74.41</v>
      </c>
      <c r="L305" s="45">
        <v>81.61</v>
      </c>
      <c r="M305" s="45">
        <v>89.95</v>
      </c>
      <c r="N305" s="45">
        <v>70.290000000000006</v>
      </c>
      <c r="O305" s="45">
        <v>77.16</v>
      </c>
      <c r="P305" s="45">
        <v>88.57</v>
      </c>
      <c r="Q305" s="45">
        <v>91.06</v>
      </c>
      <c r="R305" s="45">
        <v>88.81</v>
      </c>
      <c r="S305" s="45">
        <v>77.930000000000007</v>
      </c>
      <c r="T305" s="45">
        <v>58.47</v>
      </c>
      <c r="U305" s="45">
        <f t="shared" si="4"/>
        <v>1011.45</v>
      </c>
    </row>
    <row r="306" spans="1:21" x14ac:dyDescent="0.2">
      <c r="A306" s="45">
        <v>2752</v>
      </c>
      <c r="B306" s="45">
        <v>1</v>
      </c>
      <c r="C306" s="45">
        <v>19.38</v>
      </c>
      <c r="D306" s="45">
        <v>24.53</v>
      </c>
      <c r="E306" s="45">
        <v>17.25</v>
      </c>
      <c r="F306" s="45">
        <v>0</v>
      </c>
      <c r="G306" s="45">
        <v>0</v>
      </c>
      <c r="H306" s="45">
        <v>84.05</v>
      </c>
      <c r="I306" s="45">
        <v>121.96</v>
      </c>
      <c r="J306" s="45">
        <v>113.13</v>
      </c>
      <c r="K306" s="45">
        <v>126.22</v>
      </c>
      <c r="L306" s="45">
        <v>130.08000000000001</v>
      </c>
      <c r="M306" s="45">
        <v>136.69999999999999</v>
      </c>
      <c r="N306" s="45">
        <v>128.94</v>
      </c>
      <c r="O306" s="45">
        <v>149.49</v>
      </c>
      <c r="P306" s="45">
        <v>147.57</v>
      </c>
      <c r="Q306" s="45">
        <v>130.86000000000001</v>
      </c>
      <c r="R306" s="45">
        <v>157.41</v>
      </c>
      <c r="S306" s="45">
        <v>147.03</v>
      </c>
      <c r="T306" s="45">
        <v>146.91</v>
      </c>
      <c r="U306" s="45">
        <f t="shared" si="4"/>
        <v>1781.51</v>
      </c>
    </row>
    <row r="307" spans="1:21" x14ac:dyDescent="0.2">
      <c r="A307" s="45">
        <v>2753</v>
      </c>
      <c r="B307" s="45">
        <v>1</v>
      </c>
      <c r="C307" s="45">
        <v>14.17</v>
      </c>
      <c r="D307" s="45">
        <v>3</v>
      </c>
      <c r="E307" s="45">
        <v>11.91</v>
      </c>
      <c r="F307" s="45">
        <v>0</v>
      </c>
      <c r="G307" s="45">
        <v>0</v>
      </c>
      <c r="H307" s="45">
        <v>71.48</v>
      </c>
      <c r="I307" s="45">
        <v>92.18</v>
      </c>
      <c r="J307" s="45">
        <v>91.86</v>
      </c>
      <c r="K307" s="45">
        <v>93.8</v>
      </c>
      <c r="L307" s="45">
        <v>87.73</v>
      </c>
      <c r="M307" s="45">
        <v>94.76</v>
      </c>
      <c r="N307" s="45">
        <v>81.58</v>
      </c>
      <c r="O307" s="45">
        <v>100.08</v>
      </c>
      <c r="P307" s="45">
        <v>86.99</v>
      </c>
      <c r="Q307" s="45">
        <v>90.44</v>
      </c>
      <c r="R307" s="45">
        <v>106.43</v>
      </c>
      <c r="S307" s="45">
        <v>100.02</v>
      </c>
      <c r="T307" s="45">
        <v>75.33</v>
      </c>
      <c r="U307" s="45">
        <f t="shared" si="4"/>
        <v>1201.7600000000002</v>
      </c>
    </row>
    <row r="308" spans="1:21" x14ac:dyDescent="0.2">
      <c r="A308" s="45">
        <v>2754</v>
      </c>
      <c r="B308" s="45">
        <v>1</v>
      </c>
      <c r="C308" s="45">
        <v>3.62</v>
      </c>
      <c r="D308" s="45">
        <v>0.32</v>
      </c>
      <c r="E308" s="45">
        <v>3.7</v>
      </c>
      <c r="F308" s="45">
        <v>0</v>
      </c>
      <c r="G308" s="45">
        <v>0</v>
      </c>
      <c r="H308" s="45">
        <v>14.29</v>
      </c>
      <c r="I308" s="45">
        <v>29.33</v>
      </c>
      <c r="J308" s="45">
        <v>18.78</v>
      </c>
      <c r="K308" s="45">
        <v>20.28</v>
      </c>
      <c r="L308" s="45">
        <v>22</v>
      </c>
      <c r="M308" s="45">
        <v>34.86</v>
      </c>
      <c r="N308" s="45">
        <v>24.46</v>
      </c>
      <c r="O308" s="45">
        <v>31.45</v>
      </c>
      <c r="P308" s="45">
        <v>39.89</v>
      </c>
      <c r="Q308" s="45">
        <v>33.08</v>
      </c>
      <c r="R308" s="45">
        <v>31.87</v>
      </c>
      <c r="S308" s="45">
        <v>31.77</v>
      </c>
      <c r="T308" s="45">
        <v>36.090000000000003</v>
      </c>
      <c r="U308" s="45">
        <f t="shared" si="4"/>
        <v>375.78999999999996</v>
      </c>
    </row>
    <row r="309" spans="1:21" x14ac:dyDescent="0.2">
      <c r="A309" s="45">
        <v>2769</v>
      </c>
      <c r="B309" s="45">
        <v>1</v>
      </c>
      <c r="C309" s="45">
        <v>7.07</v>
      </c>
      <c r="D309" s="45">
        <v>0</v>
      </c>
      <c r="E309" s="45">
        <v>9.0500000000000007</v>
      </c>
      <c r="F309" s="45">
        <v>1</v>
      </c>
      <c r="G309" s="45">
        <v>0</v>
      </c>
      <c r="H309" s="45">
        <v>70.510000000000005</v>
      </c>
      <c r="I309" s="45">
        <v>67.099999999999994</v>
      </c>
      <c r="J309" s="45">
        <v>72.709999999999994</v>
      </c>
      <c r="K309" s="45">
        <v>77.489999999999995</v>
      </c>
      <c r="L309" s="45">
        <v>74.75</v>
      </c>
      <c r="M309" s="45">
        <v>79.55</v>
      </c>
      <c r="N309" s="45">
        <v>75.8</v>
      </c>
      <c r="O309" s="45">
        <v>84.71</v>
      </c>
      <c r="P309" s="45">
        <v>89.56</v>
      </c>
      <c r="Q309" s="45">
        <v>70.02</v>
      </c>
      <c r="R309" s="45">
        <v>63.21</v>
      </c>
      <c r="S309" s="45">
        <v>79.42</v>
      </c>
      <c r="T309" s="45">
        <v>66.430000000000007</v>
      </c>
      <c r="U309" s="45">
        <f t="shared" si="4"/>
        <v>988.37999999999988</v>
      </c>
    </row>
    <row r="310" spans="1:21" x14ac:dyDescent="0.2">
      <c r="A310" s="45">
        <v>2805</v>
      </c>
      <c r="B310" s="45">
        <v>1</v>
      </c>
      <c r="C310" s="45">
        <v>10.14</v>
      </c>
      <c r="D310" s="45">
        <v>0</v>
      </c>
      <c r="E310" s="45">
        <v>13.38</v>
      </c>
      <c r="F310" s="45">
        <v>0</v>
      </c>
      <c r="G310" s="45">
        <v>0</v>
      </c>
      <c r="H310" s="45">
        <v>82.24</v>
      </c>
      <c r="I310" s="45">
        <v>84.58</v>
      </c>
      <c r="J310" s="45">
        <v>104.9</v>
      </c>
      <c r="K310" s="45">
        <v>97.01</v>
      </c>
      <c r="L310" s="45">
        <v>97.7</v>
      </c>
      <c r="M310" s="45">
        <v>90.37</v>
      </c>
      <c r="N310" s="45">
        <v>101.39</v>
      </c>
      <c r="O310" s="45">
        <v>89.63</v>
      </c>
      <c r="P310" s="45">
        <v>94.4</v>
      </c>
      <c r="Q310" s="45">
        <v>94.2</v>
      </c>
      <c r="R310" s="45">
        <v>86.39</v>
      </c>
      <c r="S310" s="45">
        <v>89.87</v>
      </c>
      <c r="T310" s="45">
        <v>90.31</v>
      </c>
      <c r="U310" s="45">
        <f t="shared" si="4"/>
        <v>1226.5099999999998</v>
      </c>
    </row>
    <row r="311" spans="1:21" x14ac:dyDescent="0.2">
      <c r="A311" s="45">
        <v>2835</v>
      </c>
      <c r="B311" s="45">
        <v>1</v>
      </c>
      <c r="C311" s="45">
        <v>12.7</v>
      </c>
      <c r="D311" s="45">
        <v>0</v>
      </c>
      <c r="E311" s="45">
        <v>8.15</v>
      </c>
      <c r="F311" s="45">
        <v>0</v>
      </c>
      <c r="G311" s="45">
        <v>0</v>
      </c>
      <c r="H311" s="45">
        <v>55.5</v>
      </c>
      <c r="I311" s="45">
        <v>55.39</v>
      </c>
      <c r="J311" s="45">
        <v>55.57</v>
      </c>
      <c r="K311" s="45">
        <v>56.82</v>
      </c>
      <c r="L311" s="45">
        <v>58.47</v>
      </c>
      <c r="M311" s="45">
        <v>70.150000000000006</v>
      </c>
      <c r="N311" s="45">
        <v>64.790000000000006</v>
      </c>
      <c r="O311" s="45">
        <v>67.56</v>
      </c>
      <c r="P311" s="45">
        <v>59.73</v>
      </c>
      <c r="Q311" s="45">
        <v>64.739999999999995</v>
      </c>
      <c r="R311" s="45">
        <v>66.66</v>
      </c>
      <c r="S311" s="45">
        <v>62.66</v>
      </c>
      <c r="T311" s="45">
        <v>68.3</v>
      </c>
      <c r="U311" s="45">
        <f t="shared" si="4"/>
        <v>827.18999999999994</v>
      </c>
    </row>
    <row r="312" spans="1:21" x14ac:dyDescent="0.2">
      <c r="A312" s="45">
        <v>2853</v>
      </c>
      <c r="B312" s="45">
        <v>1</v>
      </c>
      <c r="C312" s="45">
        <v>9</v>
      </c>
      <c r="D312" s="45">
        <v>15.6</v>
      </c>
      <c r="E312" s="45">
        <v>20.65</v>
      </c>
      <c r="F312" s="45">
        <v>0</v>
      </c>
      <c r="G312" s="45">
        <v>0</v>
      </c>
      <c r="H312" s="45">
        <v>61.31</v>
      </c>
      <c r="I312" s="45">
        <v>71.64</v>
      </c>
      <c r="J312" s="45">
        <v>77.53</v>
      </c>
      <c r="K312" s="45">
        <v>63.79</v>
      </c>
      <c r="L312" s="45">
        <v>75.489999999999995</v>
      </c>
      <c r="M312" s="45">
        <v>93.93</v>
      </c>
      <c r="N312" s="45">
        <v>62.41</v>
      </c>
      <c r="O312" s="45">
        <v>70.489999999999995</v>
      </c>
      <c r="P312" s="45">
        <v>75.599999999999994</v>
      </c>
      <c r="Q312" s="45">
        <v>69.489999999999995</v>
      </c>
      <c r="R312" s="45">
        <v>68.02</v>
      </c>
      <c r="S312" s="45">
        <v>64.28</v>
      </c>
      <c r="T312" s="45">
        <v>72.63</v>
      </c>
      <c r="U312" s="45">
        <f t="shared" si="4"/>
        <v>971.86</v>
      </c>
    </row>
    <row r="313" spans="1:21" x14ac:dyDescent="0.2">
      <c r="A313" s="45">
        <v>2854</v>
      </c>
      <c r="B313" s="45">
        <v>1</v>
      </c>
      <c r="C313" s="45">
        <v>10.45</v>
      </c>
      <c r="D313" s="45">
        <v>18.190000000000001</v>
      </c>
      <c r="E313" s="45">
        <v>7.89</v>
      </c>
      <c r="F313" s="45">
        <v>0</v>
      </c>
      <c r="G313" s="45">
        <v>0</v>
      </c>
      <c r="H313" s="45">
        <v>22.06</v>
      </c>
      <c r="I313" s="45">
        <v>30.35</v>
      </c>
      <c r="J313" s="45">
        <v>39.06</v>
      </c>
      <c r="K313" s="45">
        <v>25</v>
      </c>
      <c r="L313" s="45">
        <v>42</v>
      </c>
      <c r="M313" s="45">
        <v>36</v>
      </c>
      <c r="N313" s="45">
        <v>36</v>
      </c>
      <c r="O313" s="45">
        <v>36.229999999999997</v>
      </c>
      <c r="P313" s="45">
        <v>41.68</v>
      </c>
      <c r="Q313" s="45">
        <v>28.75</v>
      </c>
      <c r="R313" s="45">
        <v>52.61</v>
      </c>
      <c r="S313" s="45">
        <v>45.89</v>
      </c>
      <c r="T313" s="45">
        <v>33.01</v>
      </c>
      <c r="U313" s="45">
        <f t="shared" si="4"/>
        <v>505.17</v>
      </c>
    </row>
    <row r="314" spans="1:21" x14ac:dyDescent="0.2">
      <c r="A314" s="45">
        <v>2856</v>
      </c>
      <c r="B314" s="45">
        <v>1</v>
      </c>
      <c r="C314" s="45">
        <v>2.11</v>
      </c>
      <c r="D314" s="45">
        <v>1.8</v>
      </c>
      <c r="E314" s="45">
        <v>2.75</v>
      </c>
      <c r="F314" s="45">
        <v>0</v>
      </c>
      <c r="G314" s="45">
        <v>0</v>
      </c>
      <c r="H314" s="45">
        <v>19.5</v>
      </c>
      <c r="I314" s="45">
        <v>16</v>
      </c>
      <c r="J314" s="45">
        <v>28</v>
      </c>
      <c r="K314" s="45">
        <v>19.7</v>
      </c>
      <c r="L314" s="45">
        <v>20.47</v>
      </c>
      <c r="M314" s="45">
        <v>19.579999999999998</v>
      </c>
      <c r="N314" s="45">
        <v>21.47</v>
      </c>
      <c r="O314" s="45">
        <v>20.51</v>
      </c>
      <c r="P314" s="45">
        <v>25.05</v>
      </c>
      <c r="Q314" s="45">
        <v>26.58</v>
      </c>
      <c r="R314" s="45">
        <v>20.64</v>
      </c>
      <c r="S314" s="45">
        <v>27.44</v>
      </c>
      <c r="T314" s="45">
        <v>27.41</v>
      </c>
      <c r="U314" s="45">
        <f t="shared" si="4"/>
        <v>299.01</v>
      </c>
    </row>
    <row r="315" spans="1:21" x14ac:dyDescent="0.2">
      <c r="A315" s="45">
        <v>2859</v>
      </c>
      <c r="B315" s="45">
        <v>1</v>
      </c>
      <c r="C315" s="45">
        <v>17.09</v>
      </c>
      <c r="D315" s="45">
        <v>0</v>
      </c>
      <c r="E315" s="45">
        <v>16.25</v>
      </c>
      <c r="F315" s="45">
        <v>0</v>
      </c>
      <c r="G315" s="45">
        <v>0</v>
      </c>
      <c r="H315" s="45">
        <v>115.35</v>
      </c>
      <c r="I315" s="45">
        <v>131.28</v>
      </c>
      <c r="J315" s="45">
        <v>139.09</v>
      </c>
      <c r="K315" s="45">
        <v>141.24</v>
      </c>
      <c r="L315" s="45">
        <v>134.37</v>
      </c>
      <c r="M315" s="45">
        <v>159.63999999999999</v>
      </c>
      <c r="N315" s="45">
        <v>150.01</v>
      </c>
      <c r="O315" s="45">
        <v>156.30000000000001</v>
      </c>
      <c r="P315" s="45">
        <v>153.76</v>
      </c>
      <c r="Q315" s="45">
        <v>179.13</v>
      </c>
      <c r="R315" s="45">
        <v>155.72</v>
      </c>
      <c r="S315" s="45">
        <v>171.7</v>
      </c>
      <c r="T315" s="45">
        <v>145.4</v>
      </c>
      <c r="U315" s="45">
        <f t="shared" si="4"/>
        <v>1966.3300000000004</v>
      </c>
    </row>
    <row r="316" spans="1:21" x14ac:dyDescent="0.2">
      <c r="A316" s="45">
        <v>2860</v>
      </c>
      <c r="B316" s="45">
        <v>1</v>
      </c>
      <c r="C316" s="45">
        <v>13.17</v>
      </c>
      <c r="D316" s="45">
        <v>7.3</v>
      </c>
      <c r="E316" s="45">
        <v>12.34</v>
      </c>
      <c r="F316" s="45">
        <v>0</v>
      </c>
      <c r="G316" s="45">
        <v>0</v>
      </c>
      <c r="H316" s="45">
        <v>69.61</v>
      </c>
      <c r="I316" s="45">
        <v>75.89</v>
      </c>
      <c r="J316" s="45">
        <v>88.32</v>
      </c>
      <c r="K316" s="45">
        <v>79.38</v>
      </c>
      <c r="L316" s="45">
        <v>93.47</v>
      </c>
      <c r="M316" s="45">
        <v>94.37</v>
      </c>
      <c r="N316" s="45">
        <v>94.94</v>
      </c>
      <c r="O316" s="45">
        <v>104.76</v>
      </c>
      <c r="P316" s="45">
        <v>97.21</v>
      </c>
      <c r="Q316" s="45">
        <v>88.73</v>
      </c>
      <c r="R316" s="45">
        <v>92.6</v>
      </c>
      <c r="S316" s="45">
        <v>90.84</v>
      </c>
      <c r="T316" s="45">
        <v>80.06</v>
      </c>
      <c r="U316" s="45">
        <f t="shared" si="4"/>
        <v>1182.99</v>
      </c>
    </row>
    <row r="317" spans="1:21" x14ac:dyDescent="0.2">
      <c r="A317" s="45">
        <v>2884</v>
      </c>
      <c r="B317" s="45">
        <v>1</v>
      </c>
      <c r="C317" s="45">
        <v>5.18</v>
      </c>
      <c r="D317" s="45">
        <v>9.18</v>
      </c>
      <c r="E317" s="45">
        <v>7.3</v>
      </c>
      <c r="F317" s="45">
        <v>0</v>
      </c>
      <c r="G317" s="45">
        <v>0</v>
      </c>
      <c r="H317" s="45">
        <v>27.05</v>
      </c>
      <c r="I317" s="45">
        <v>34.020000000000003</v>
      </c>
      <c r="J317" s="45">
        <v>33.200000000000003</v>
      </c>
      <c r="K317" s="45">
        <v>36.229999999999997</v>
      </c>
      <c r="L317" s="45">
        <v>41.84</v>
      </c>
      <c r="M317" s="45">
        <v>24.63</v>
      </c>
      <c r="N317" s="45">
        <v>37.17</v>
      </c>
      <c r="O317" s="45">
        <v>37.94</v>
      </c>
      <c r="P317" s="45">
        <v>43.09</v>
      </c>
      <c r="Q317" s="45">
        <v>39.090000000000003</v>
      </c>
      <c r="R317" s="45">
        <v>47.18</v>
      </c>
      <c r="S317" s="45">
        <v>49.71</v>
      </c>
      <c r="T317" s="45">
        <v>43.14</v>
      </c>
      <c r="U317" s="45">
        <f t="shared" si="4"/>
        <v>515.95000000000005</v>
      </c>
    </row>
    <row r="318" spans="1:21" x14ac:dyDescent="0.2">
      <c r="A318" s="45">
        <v>2886</v>
      </c>
      <c r="B318" s="45">
        <v>1</v>
      </c>
      <c r="C318" s="45">
        <v>1.9</v>
      </c>
      <c r="D318" s="45">
        <v>0</v>
      </c>
      <c r="E318" s="45">
        <v>2.72</v>
      </c>
      <c r="F318" s="45">
        <v>0.17</v>
      </c>
      <c r="G318" s="45">
        <v>0</v>
      </c>
      <c r="H318" s="45">
        <v>17.28</v>
      </c>
      <c r="I318" s="45">
        <v>22.88</v>
      </c>
      <c r="J318" s="45">
        <v>21.37</v>
      </c>
      <c r="K318" s="45">
        <v>27.81</v>
      </c>
      <c r="L318" s="45">
        <v>22.73</v>
      </c>
      <c r="M318" s="45">
        <v>25.18</v>
      </c>
      <c r="N318" s="45">
        <v>33.76</v>
      </c>
      <c r="O318" s="45">
        <v>26.87</v>
      </c>
      <c r="P318" s="45">
        <v>35.53</v>
      </c>
      <c r="Q318" s="45">
        <v>38.299999999999997</v>
      </c>
      <c r="R318" s="45">
        <v>21.05</v>
      </c>
      <c r="S318" s="45">
        <v>24.88</v>
      </c>
      <c r="T318" s="45">
        <v>33.65</v>
      </c>
      <c r="U318" s="45">
        <f t="shared" si="4"/>
        <v>356.08</v>
      </c>
    </row>
    <row r="319" spans="1:21" x14ac:dyDescent="0.2">
      <c r="A319" s="45">
        <v>2888</v>
      </c>
      <c r="B319" s="45">
        <v>1</v>
      </c>
      <c r="C319" s="45">
        <v>3.42</v>
      </c>
      <c r="D319" s="45">
        <v>7.2</v>
      </c>
      <c r="E319" s="45">
        <v>3.86</v>
      </c>
      <c r="F319" s="45">
        <v>3</v>
      </c>
      <c r="G319" s="45">
        <v>0</v>
      </c>
      <c r="H319" s="45">
        <v>19.309999999999999</v>
      </c>
      <c r="I319" s="45">
        <v>26.17</v>
      </c>
      <c r="J319" s="45">
        <v>27.17</v>
      </c>
      <c r="K319" s="45">
        <v>23.82</v>
      </c>
      <c r="L319" s="45">
        <v>20.38</v>
      </c>
      <c r="M319" s="45">
        <v>31.97</v>
      </c>
      <c r="N319" s="45">
        <v>24.47</v>
      </c>
      <c r="O319" s="45">
        <v>28.63</v>
      </c>
      <c r="P319" s="45">
        <v>24.49</v>
      </c>
      <c r="Q319" s="45">
        <v>28.66</v>
      </c>
      <c r="R319" s="45">
        <v>26</v>
      </c>
      <c r="S319" s="45">
        <v>26.61</v>
      </c>
      <c r="T319" s="45">
        <v>27.43</v>
      </c>
      <c r="U319" s="45">
        <f t="shared" si="4"/>
        <v>352.59000000000003</v>
      </c>
    </row>
    <row r="320" spans="1:21" x14ac:dyDescent="0.2">
      <c r="A320" s="45">
        <v>2889</v>
      </c>
      <c r="B320" s="45">
        <v>1</v>
      </c>
      <c r="C320" s="45">
        <v>9.26</v>
      </c>
      <c r="D320" s="45">
        <v>0</v>
      </c>
      <c r="E320" s="45">
        <v>6.67</v>
      </c>
      <c r="F320" s="45">
        <v>0</v>
      </c>
      <c r="G320" s="45">
        <v>0</v>
      </c>
      <c r="H320" s="45">
        <v>42.81</v>
      </c>
      <c r="I320" s="45">
        <v>57.75</v>
      </c>
      <c r="J320" s="45">
        <v>61.91</v>
      </c>
      <c r="K320" s="45">
        <v>56.28</v>
      </c>
      <c r="L320" s="45">
        <v>47.72</v>
      </c>
      <c r="M320" s="45">
        <v>75.95</v>
      </c>
      <c r="N320" s="45">
        <v>60.7</v>
      </c>
      <c r="O320" s="45">
        <v>67.260000000000005</v>
      </c>
      <c r="P320" s="45">
        <v>59.71</v>
      </c>
      <c r="Q320" s="45">
        <v>61.08</v>
      </c>
      <c r="R320" s="45">
        <v>59.6</v>
      </c>
      <c r="S320" s="45">
        <v>65.53</v>
      </c>
      <c r="T320" s="45">
        <v>60.39</v>
      </c>
      <c r="U320" s="45">
        <f t="shared" si="4"/>
        <v>792.62</v>
      </c>
    </row>
    <row r="321" spans="1:21" x14ac:dyDescent="0.2">
      <c r="A321" s="45">
        <v>2890</v>
      </c>
      <c r="B321" s="45">
        <v>1</v>
      </c>
      <c r="C321" s="45">
        <v>6.88</v>
      </c>
      <c r="D321" s="45">
        <v>13.41</v>
      </c>
      <c r="E321" s="45">
        <v>4.03</v>
      </c>
      <c r="F321" s="45">
        <v>0</v>
      </c>
      <c r="G321" s="45">
        <v>0</v>
      </c>
      <c r="H321" s="45">
        <v>48.49</v>
      </c>
      <c r="I321" s="45">
        <v>57.08</v>
      </c>
      <c r="J321" s="45">
        <v>49.63</v>
      </c>
      <c r="K321" s="45">
        <v>52.86</v>
      </c>
      <c r="L321" s="45">
        <v>51.22</v>
      </c>
      <c r="M321" s="45">
        <v>52.46</v>
      </c>
      <c r="N321" s="45">
        <v>47.81</v>
      </c>
      <c r="O321" s="45">
        <v>43.73</v>
      </c>
      <c r="P321" s="45">
        <v>56.47</v>
      </c>
      <c r="Q321" s="45">
        <v>44.02</v>
      </c>
      <c r="R321" s="45">
        <v>42.13</v>
      </c>
      <c r="S321" s="45">
        <v>44.99</v>
      </c>
      <c r="T321" s="45">
        <v>33.159999999999997</v>
      </c>
      <c r="U321" s="45">
        <f t="shared" si="4"/>
        <v>648.37</v>
      </c>
    </row>
    <row r="322" spans="1:21" x14ac:dyDescent="0.2">
      <c r="A322" s="45">
        <v>2895</v>
      </c>
      <c r="B322" s="45">
        <v>1</v>
      </c>
      <c r="C322" s="45">
        <v>13.47</v>
      </c>
      <c r="D322" s="45">
        <v>3.23</v>
      </c>
      <c r="E322" s="45">
        <v>8.9</v>
      </c>
      <c r="F322" s="45">
        <v>0</v>
      </c>
      <c r="G322" s="45">
        <v>0</v>
      </c>
      <c r="H322" s="45">
        <v>75.47</v>
      </c>
      <c r="I322" s="45">
        <v>88.56</v>
      </c>
      <c r="J322" s="45">
        <v>82.23</v>
      </c>
      <c r="K322" s="45">
        <v>86.5</v>
      </c>
      <c r="L322" s="45">
        <v>81.8</v>
      </c>
      <c r="M322" s="45">
        <v>99.31</v>
      </c>
      <c r="N322" s="45">
        <v>81.849999999999994</v>
      </c>
      <c r="O322" s="45">
        <v>91.76</v>
      </c>
      <c r="P322" s="45">
        <v>95</v>
      </c>
      <c r="Q322" s="45">
        <v>83.94</v>
      </c>
      <c r="R322" s="45">
        <v>103.69</v>
      </c>
      <c r="S322" s="45">
        <v>93.55</v>
      </c>
      <c r="T322" s="45">
        <v>77.64</v>
      </c>
      <c r="U322" s="45">
        <f t="shared" si="4"/>
        <v>1166.9000000000001</v>
      </c>
    </row>
    <row r="323" spans="1:21" x14ac:dyDescent="0.2">
      <c r="A323" s="45">
        <v>2897</v>
      </c>
      <c r="B323" s="45">
        <v>1</v>
      </c>
      <c r="C323" s="45">
        <v>19.489999999999998</v>
      </c>
      <c r="D323" s="45">
        <v>0</v>
      </c>
      <c r="E323" s="45">
        <v>15.04</v>
      </c>
      <c r="F323" s="45">
        <v>0</v>
      </c>
      <c r="G323" s="45">
        <v>0</v>
      </c>
      <c r="H323" s="45">
        <v>72.78</v>
      </c>
      <c r="I323" s="45">
        <v>85.73</v>
      </c>
      <c r="J323" s="45">
        <v>95.76</v>
      </c>
      <c r="K323" s="45">
        <v>94.42</v>
      </c>
      <c r="L323" s="45">
        <v>105.73</v>
      </c>
      <c r="M323" s="45">
        <v>109.72</v>
      </c>
      <c r="N323" s="45">
        <v>100.92</v>
      </c>
      <c r="O323" s="45">
        <v>90.94</v>
      </c>
      <c r="P323" s="45">
        <v>98.87</v>
      </c>
      <c r="Q323" s="45">
        <v>111.31</v>
      </c>
      <c r="R323" s="45">
        <v>106.94</v>
      </c>
      <c r="S323" s="45">
        <v>99.67</v>
      </c>
      <c r="T323" s="45">
        <v>99.42</v>
      </c>
      <c r="U323" s="45">
        <f t="shared" ref="U323:U332" si="5">SUM(C323:T323)</f>
        <v>1306.7400000000002</v>
      </c>
    </row>
    <row r="324" spans="1:21" x14ac:dyDescent="0.2">
      <c r="A324" s="45">
        <v>2898</v>
      </c>
      <c r="B324" s="45">
        <v>1</v>
      </c>
      <c r="C324" s="45">
        <v>11.08</v>
      </c>
      <c r="D324" s="45">
        <v>2.79</v>
      </c>
      <c r="E324" s="45">
        <v>7.77</v>
      </c>
      <c r="F324" s="45">
        <v>0</v>
      </c>
      <c r="G324" s="45">
        <v>0</v>
      </c>
      <c r="H324" s="45">
        <v>30.3</v>
      </c>
      <c r="I324" s="45">
        <v>31.77</v>
      </c>
      <c r="J324" s="45">
        <v>40.479999999999997</v>
      </c>
      <c r="K324" s="45">
        <v>40.32</v>
      </c>
      <c r="L324" s="45">
        <v>35.64</v>
      </c>
      <c r="M324" s="45">
        <v>26.72</v>
      </c>
      <c r="N324" s="45">
        <v>31.82</v>
      </c>
      <c r="O324" s="45">
        <v>31.32</v>
      </c>
      <c r="P324" s="45">
        <v>30.3</v>
      </c>
      <c r="Q324" s="45">
        <v>35.85</v>
      </c>
      <c r="R324" s="45">
        <v>23.57</v>
      </c>
      <c r="S324" s="45">
        <v>35.39</v>
      </c>
      <c r="T324" s="45">
        <v>35.78</v>
      </c>
      <c r="U324" s="45">
        <f t="shared" si="5"/>
        <v>450.9</v>
      </c>
    </row>
    <row r="325" spans="1:21" x14ac:dyDescent="0.2">
      <c r="A325" s="45">
        <v>2899</v>
      </c>
      <c r="B325" s="45">
        <v>1</v>
      </c>
      <c r="C325" s="45">
        <v>10.92</v>
      </c>
      <c r="D325" s="45">
        <v>0</v>
      </c>
      <c r="E325" s="45">
        <v>6.54</v>
      </c>
      <c r="F325" s="45">
        <v>0</v>
      </c>
      <c r="G325" s="45">
        <v>0</v>
      </c>
      <c r="H325" s="45">
        <v>92.81</v>
      </c>
      <c r="I325" s="45">
        <v>109.97</v>
      </c>
      <c r="J325" s="45">
        <v>103.85</v>
      </c>
      <c r="K325" s="45">
        <v>97.52</v>
      </c>
      <c r="L325" s="45">
        <v>120.76</v>
      </c>
      <c r="M325" s="45">
        <v>104.82</v>
      </c>
      <c r="N325" s="45">
        <v>107.17</v>
      </c>
      <c r="O325" s="45">
        <v>123.47</v>
      </c>
      <c r="P325" s="45">
        <v>93.32</v>
      </c>
      <c r="Q325" s="45">
        <v>131.41</v>
      </c>
      <c r="R325" s="45">
        <v>102.83</v>
      </c>
      <c r="S325" s="45">
        <v>122.28</v>
      </c>
      <c r="T325" s="45">
        <v>91.59</v>
      </c>
      <c r="U325" s="45">
        <f t="shared" si="5"/>
        <v>1419.26</v>
      </c>
    </row>
    <row r="326" spans="1:21" x14ac:dyDescent="0.2">
      <c r="A326" s="45">
        <v>2902</v>
      </c>
      <c r="B326" s="45">
        <v>1</v>
      </c>
      <c r="C326" s="45">
        <v>5.25</v>
      </c>
      <c r="D326" s="45">
        <v>1.68</v>
      </c>
      <c r="E326" s="45">
        <v>4.37</v>
      </c>
      <c r="F326" s="45">
        <v>0</v>
      </c>
      <c r="G326" s="45">
        <v>0</v>
      </c>
      <c r="H326" s="45">
        <v>33.75</v>
      </c>
      <c r="I326" s="45">
        <v>51.59</v>
      </c>
      <c r="J326" s="45">
        <v>43.76</v>
      </c>
      <c r="K326" s="45">
        <v>56.69</v>
      </c>
      <c r="L326" s="45">
        <v>52.12</v>
      </c>
      <c r="M326" s="45">
        <v>47.73</v>
      </c>
      <c r="N326" s="45">
        <v>53.64</v>
      </c>
      <c r="O326" s="45">
        <v>49</v>
      </c>
      <c r="P326" s="45">
        <v>42.05</v>
      </c>
      <c r="Q326" s="45">
        <v>44.12</v>
      </c>
      <c r="R326" s="45">
        <v>42.49</v>
      </c>
      <c r="S326" s="45">
        <v>36.74</v>
      </c>
      <c r="T326" s="45">
        <v>33.78</v>
      </c>
      <c r="U326" s="45">
        <f t="shared" si="5"/>
        <v>598.76</v>
      </c>
    </row>
    <row r="327" spans="1:21" x14ac:dyDescent="0.2">
      <c r="A327" s="45">
        <v>2903</v>
      </c>
      <c r="B327" s="45">
        <v>1</v>
      </c>
      <c r="C327" s="45">
        <v>9.44</v>
      </c>
      <c r="D327" s="45">
        <v>0</v>
      </c>
      <c r="E327" s="45">
        <v>9.76</v>
      </c>
      <c r="F327" s="45">
        <v>0</v>
      </c>
      <c r="G327" s="45">
        <v>0</v>
      </c>
      <c r="H327" s="45">
        <v>31.4</v>
      </c>
      <c r="I327" s="45">
        <v>40.56</v>
      </c>
      <c r="J327" s="45">
        <v>49.74</v>
      </c>
      <c r="K327" s="45">
        <v>38.4</v>
      </c>
      <c r="L327" s="45">
        <v>39.520000000000003</v>
      </c>
      <c r="M327" s="45">
        <v>39.54</v>
      </c>
      <c r="N327" s="45">
        <v>39</v>
      </c>
      <c r="O327" s="45">
        <v>40.1</v>
      </c>
      <c r="P327" s="45">
        <v>28.7</v>
      </c>
      <c r="Q327" s="45">
        <v>27.8</v>
      </c>
      <c r="R327" s="45">
        <v>46.65</v>
      </c>
      <c r="S327" s="45">
        <v>41.81</v>
      </c>
      <c r="T327" s="45">
        <v>32.42</v>
      </c>
      <c r="U327" s="45">
        <f t="shared" si="5"/>
        <v>514.84</v>
      </c>
    </row>
    <row r="328" spans="1:21" x14ac:dyDescent="0.2">
      <c r="A328" s="45">
        <v>2904</v>
      </c>
      <c r="B328" s="45">
        <v>1</v>
      </c>
      <c r="C328" s="45">
        <v>8.9499999999999993</v>
      </c>
      <c r="D328" s="45">
        <v>2.7</v>
      </c>
      <c r="E328" s="45">
        <v>2.21</v>
      </c>
      <c r="F328" s="45">
        <v>0</v>
      </c>
      <c r="G328" s="45">
        <v>0</v>
      </c>
      <c r="H328" s="45">
        <v>43</v>
      </c>
      <c r="I328" s="45">
        <v>61.64</v>
      </c>
      <c r="J328" s="45">
        <v>55.2</v>
      </c>
      <c r="K328" s="45">
        <v>57.47</v>
      </c>
      <c r="L328" s="45">
        <v>49.94</v>
      </c>
      <c r="M328" s="45">
        <v>60.33</v>
      </c>
      <c r="N328" s="45">
        <v>49.41</v>
      </c>
      <c r="O328" s="45">
        <v>61.3</v>
      </c>
      <c r="P328" s="45">
        <v>73.52</v>
      </c>
      <c r="Q328" s="45">
        <v>52.91</v>
      </c>
      <c r="R328" s="45">
        <v>71.400000000000006</v>
      </c>
      <c r="S328" s="45">
        <v>71.64</v>
      </c>
      <c r="T328" s="45">
        <v>51.1</v>
      </c>
      <c r="U328" s="45">
        <f t="shared" si="5"/>
        <v>772.72</v>
      </c>
    </row>
    <row r="329" spans="1:21" x14ac:dyDescent="0.2">
      <c r="A329" s="45">
        <v>2905</v>
      </c>
      <c r="B329" s="45">
        <v>1</v>
      </c>
      <c r="C329" s="45">
        <v>33.97</v>
      </c>
      <c r="D329" s="45">
        <v>0</v>
      </c>
      <c r="E329" s="45">
        <v>27.45</v>
      </c>
      <c r="F329" s="45">
        <v>0</v>
      </c>
      <c r="G329" s="45">
        <v>0</v>
      </c>
      <c r="H329" s="45">
        <v>159.87</v>
      </c>
      <c r="I329" s="45">
        <v>169.81</v>
      </c>
      <c r="J329" s="45">
        <v>169.26</v>
      </c>
      <c r="K329" s="45">
        <v>182.74</v>
      </c>
      <c r="L329" s="45">
        <v>167.87</v>
      </c>
      <c r="M329" s="45">
        <v>188.38</v>
      </c>
      <c r="N329" s="45">
        <v>192.81</v>
      </c>
      <c r="O329" s="45">
        <v>153.49</v>
      </c>
      <c r="P329" s="45">
        <v>197.12</v>
      </c>
      <c r="Q329" s="45">
        <v>168.57</v>
      </c>
      <c r="R329" s="45">
        <v>174.01</v>
      </c>
      <c r="S329" s="45">
        <v>179.42</v>
      </c>
      <c r="T329" s="45">
        <v>157.72999999999999</v>
      </c>
      <c r="U329" s="45">
        <f t="shared" si="5"/>
        <v>2322.5</v>
      </c>
    </row>
    <row r="330" spans="1:21" x14ac:dyDescent="0.2">
      <c r="A330" s="45">
        <v>2906</v>
      </c>
      <c r="B330" s="45">
        <v>1</v>
      </c>
      <c r="C330" s="45">
        <v>2.78</v>
      </c>
      <c r="D330" s="45">
        <v>12.01</v>
      </c>
      <c r="E330" s="45">
        <v>1.31</v>
      </c>
      <c r="F330" s="45">
        <v>0</v>
      </c>
      <c r="G330" s="45">
        <v>0</v>
      </c>
      <c r="H330" s="45">
        <v>27.03</v>
      </c>
      <c r="I330" s="45">
        <v>31.69</v>
      </c>
      <c r="J330" s="45">
        <v>29</v>
      </c>
      <c r="K330" s="45">
        <v>15</v>
      </c>
      <c r="L330" s="45">
        <v>30.9</v>
      </c>
      <c r="M330" s="45">
        <v>31.84</v>
      </c>
      <c r="N330" s="45">
        <v>22</v>
      </c>
      <c r="O330" s="45">
        <v>27.51</v>
      </c>
      <c r="P330" s="45">
        <v>31.67</v>
      </c>
      <c r="Q330" s="45">
        <v>23</v>
      </c>
      <c r="R330" s="45">
        <v>26.19</v>
      </c>
      <c r="S330" s="45">
        <v>23.08</v>
      </c>
      <c r="T330" s="45">
        <v>26.45</v>
      </c>
      <c r="U330" s="45">
        <f t="shared" si="5"/>
        <v>361.46</v>
      </c>
    </row>
    <row r="331" spans="1:21" x14ac:dyDescent="0.2">
      <c r="A331" s="45">
        <v>2907</v>
      </c>
      <c r="B331" s="45">
        <v>1</v>
      </c>
      <c r="C331" s="45">
        <v>2.62</v>
      </c>
      <c r="D331" s="45">
        <v>8.1199999999999992</v>
      </c>
      <c r="E331" s="45">
        <v>3.74</v>
      </c>
      <c r="F331" s="45">
        <v>0</v>
      </c>
      <c r="G331" s="45">
        <v>0</v>
      </c>
      <c r="H331" s="45">
        <v>9.8699999999999992</v>
      </c>
      <c r="I331" s="45">
        <v>16.350000000000001</v>
      </c>
      <c r="J331" s="45">
        <v>19.48</v>
      </c>
      <c r="K331" s="45">
        <v>11</v>
      </c>
      <c r="L331" s="45">
        <v>20.149999999999999</v>
      </c>
      <c r="M331" s="45">
        <v>10</v>
      </c>
      <c r="N331" s="45">
        <v>16.739999999999998</v>
      </c>
      <c r="O331" s="45">
        <v>15.98</v>
      </c>
      <c r="P331" s="45">
        <v>27.55</v>
      </c>
      <c r="Q331" s="45">
        <v>18.62</v>
      </c>
      <c r="R331" s="45">
        <v>19.829999999999998</v>
      </c>
      <c r="S331" s="45">
        <v>13.96</v>
      </c>
      <c r="T331" s="45">
        <v>18.7</v>
      </c>
      <c r="U331" s="45">
        <f t="shared" si="5"/>
        <v>232.71</v>
      </c>
    </row>
    <row r="332" spans="1:21" x14ac:dyDescent="0.2">
      <c r="A332" s="45">
        <v>2908</v>
      </c>
      <c r="B332" s="45">
        <v>1</v>
      </c>
      <c r="C332" s="45">
        <v>6.54</v>
      </c>
      <c r="D332" s="45">
        <v>0.6</v>
      </c>
      <c r="E332" s="45">
        <v>9.56</v>
      </c>
      <c r="F332" s="45">
        <v>0</v>
      </c>
      <c r="G332" s="45">
        <v>0</v>
      </c>
      <c r="H332" s="45">
        <v>45.17</v>
      </c>
      <c r="I332" s="45">
        <v>43.01</v>
      </c>
      <c r="J332" s="45">
        <v>52.39</v>
      </c>
      <c r="K332" s="45">
        <v>33.85</v>
      </c>
      <c r="L332" s="45">
        <v>46.6</v>
      </c>
      <c r="M332" s="45">
        <v>38.69</v>
      </c>
      <c r="N332" s="45">
        <v>48.07</v>
      </c>
      <c r="O332" s="45">
        <v>49.19</v>
      </c>
      <c r="P332" s="45">
        <v>37.79</v>
      </c>
      <c r="Q332" s="45">
        <v>30.36</v>
      </c>
      <c r="R332" s="45">
        <v>43.16</v>
      </c>
      <c r="S332" s="45">
        <v>35.130000000000003</v>
      </c>
      <c r="T332" s="45">
        <v>34.69</v>
      </c>
      <c r="U332" s="45">
        <f t="shared" si="5"/>
        <v>554.79999999999995</v>
      </c>
    </row>
  </sheetData>
  <sheetProtection password="CC00" sheet="1" objects="1" scenarios="1"/>
  <autoFilter ref="A3:U332" xr:uid="{00000000-0009-0000-0000-000006000000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33"/>
  <sheetViews>
    <sheetView workbookViewId="0">
      <pane ySplit="3" topLeftCell="A13" activePane="bottomLeft" state="frozen"/>
      <selection pane="bottomLeft"/>
    </sheetView>
  </sheetViews>
  <sheetFormatPr defaultRowHeight="11.25" x14ac:dyDescent="0.2"/>
  <cols>
    <col min="1" max="1" width="15.140625" style="44" bestFit="1" customWidth="1"/>
    <col min="2" max="2" width="12" style="44" bestFit="1" customWidth="1"/>
    <col min="3" max="5" width="8" style="44" bestFit="1" customWidth="1"/>
    <col min="6" max="6" width="7" style="44" bestFit="1" customWidth="1"/>
    <col min="7" max="7" width="3.7109375" style="44" bestFit="1" customWidth="1"/>
    <col min="8" max="14" width="9" style="44" bestFit="1" customWidth="1"/>
    <col min="15" max="15" width="8" style="44" bestFit="1" customWidth="1"/>
    <col min="16" max="20" width="9" style="44" bestFit="1" customWidth="1"/>
    <col min="21" max="21" width="10" style="44" bestFit="1" customWidth="1"/>
    <col min="22" max="16384" width="9.140625" style="44"/>
  </cols>
  <sheetData>
    <row r="1" spans="1:21" x14ac:dyDescent="0.2">
      <c r="A1" s="41" t="s">
        <v>63</v>
      </c>
    </row>
    <row r="3" spans="1:21" x14ac:dyDescent="0.2">
      <c r="A3" s="44" t="s">
        <v>54</v>
      </c>
      <c r="B3" s="44" t="s">
        <v>55</v>
      </c>
      <c r="C3" s="44" t="s">
        <v>0</v>
      </c>
      <c r="D3" s="44" t="s">
        <v>56</v>
      </c>
      <c r="E3" s="44" t="s">
        <v>1</v>
      </c>
      <c r="F3" s="44" t="s">
        <v>57</v>
      </c>
      <c r="G3" s="44" t="s">
        <v>58</v>
      </c>
      <c r="H3" s="44" t="s">
        <v>59</v>
      </c>
      <c r="I3" s="44">
        <v>1</v>
      </c>
      <c r="J3" s="44">
        <v>2</v>
      </c>
      <c r="K3" s="44">
        <v>3</v>
      </c>
      <c r="L3" s="44">
        <v>4</v>
      </c>
      <c r="M3" s="44">
        <v>5</v>
      </c>
      <c r="N3" s="44">
        <v>6</v>
      </c>
      <c r="O3" s="44">
        <v>7</v>
      </c>
      <c r="P3" s="44">
        <v>8</v>
      </c>
      <c r="Q3" s="44">
        <v>9</v>
      </c>
      <c r="R3" s="44">
        <v>10</v>
      </c>
      <c r="S3" s="44">
        <v>11</v>
      </c>
      <c r="T3" s="44">
        <v>12</v>
      </c>
      <c r="U3" s="44" t="s">
        <v>2</v>
      </c>
    </row>
    <row r="4" spans="1:21" x14ac:dyDescent="0.2">
      <c r="A4" s="44">
        <v>1</v>
      </c>
      <c r="B4" s="44">
        <v>1</v>
      </c>
      <c r="C4" s="44">
        <v>11.66</v>
      </c>
      <c r="D4" s="44">
        <v>0.45</v>
      </c>
      <c r="E4" s="44">
        <v>10.74</v>
      </c>
      <c r="F4" s="44">
        <v>0</v>
      </c>
      <c r="G4" s="44">
        <v>0</v>
      </c>
      <c r="H4" s="44">
        <v>61.41</v>
      </c>
      <c r="I4" s="44">
        <v>84.51</v>
      </c>
      <c r="J4" s="44">
        <v>72.42</v>
      </c>
      <c r="K4" s="44">
        <v>91.13</v>
      </c>
      <c r="L4" s="44">
        <v>94.05</v>
      </c>
      <c r="M4" s="44">
        <v>77.31</v>
      </c>
      <c r="N4" s="44">
        <v>98.34</v>
      </c>
      <c r="O4" s="44">
        <v>109.83</v>
      </c>
      <c r="P4" s="44">
        <v>105.52</v>
      </c>
      <c r="Q4" s="44">
        <v>75.069999999999993</v>
      </c>
      <c r="R4" s="44">
        <v>95.96</v>
      </c>
      <c r="S4" s="44">
        <v>83.46</v>
      </c>
      <c r="T4" s="44">
        <v>94.11</v>
      </c>
      <c r="U4" s="44">
        <f>C4+D4+E4+F4+G4+H4+I4+J4+K4+L4+M4+N4+O4+P4+Q4+R4+S4+T4</f>
        <v>1165.97</v>
      </c>
    </row>
    <row r="5" spans="1:21" x14ac:dyDescent="0.2">
      <c r="A5" s="44">
        <v>2</v>
      </c>
      <c r="B5" s="44">
        <v>1</v>
      </c>
      <c r="C5" s="44">
        <v>6.71</v>
      </c>
      <c r="D5" s="44">
        <v>0</v>
      </c>
      <c r="E5" s="44">
        <v>6.88</v>
      </c>
      <c r="F5" s="44">
        <v>0</v>
      </c>
      <c r="G5" s="44">
        <v>0</v>
      </c>
      <c r="H5" s="44">
        <v>11.69</v>
      </c>
      <c r="I5" s="44">
        <v>20.309999999999999</v>
      </c>
      <c r="J5" s="44">
        <v>13.87</v>
      </c>
      <c r="K5" s="44">
        <v>19.579999999999998</v>
      </c>
      <c r="L5" s="44">
        <v>19.84</v>
      </c>
      <c r="M5" s="44">
        <v>16.829999999999998</v>
      </c>
      <c r="N5" s="44">
        <v>22</v>
      </c>
      <c r="O5" s="44">
        <v>30.52</v>
      </c>
      <c r="P5" s="44">
        <v>19.350000000000001</v>
      </c>
      <c r="Q5" s="44">
        <v>24.24</v>
      </c>
      <c r="R5" s="44">
        <v>20.34</v>
      </c>
      <c r="S5" s="44">
        <v>17.52</v>
      </c>
      <c r="T5" s="44">
        <v>18.989999999999998</v>
      </c>
      <c r="U5" s="44">
        <f t="shared" ref="U5:U66" si="0">C5+D5+E5+F5+G5+H5+I5+J5+K5+L5+M5+N5+O5+P5+Q5+R5+S5+T5</f>
        <v>268.67</v>
      </c>
    </row>
    <row r="6" spans="1:21" x14ac:dyDescent="0.2">
      <c r="A6" s="44">
        <v>4</v>
      </c>
      <c r="B6" s="44">
        <v>1</v>
      </c>
      <c r="C6" s="44">
        <v>14.23</v>
      </c>
      <c r="D6" s="44">
        <v>4.95</v>
      </c>
      <c r="E6" s="44">
        <v>5</v>
      </c>
      <c r="F6" s="44">
        <v>0</v>
      </c>
      <c r="G6" s="44">
        <v>0</v>
      </c>
      <c r="H6" s="44">
        <v>21.01</v>
      </c>
      <c r="I6" s="44">
        <v>41.58</v>
      </c>
      <c r="J6" s="44">
        <v>44.44</v>
      </c>
      <c r="K6" s="44">
        <v>37.520000000000003</v>
      </c>
      <c r="L6" s="44">
        <v>45.76</v>
      </c>
      <c r="M6" s="44">
        <v>35.39</v>
      </c>
      <c r="N6" s="44">
        <v>37.950000000000003</v>
      </c>
      <c r="O6" s="44">
        <v>37.630000000000003</v>
      </c>
      <c r="P6" s="44">
        <v>47.89</v>
      </c>
      <c r="Q6" s="44">
        <v>37.64</v>
      </c>
      <c r="R6" s="44">
        <v>31.9</v>
      </c>
      <c r="S6" s="44">
        <v>27.13</v>
      </c>
      <c r="T6" s="44">
        <v>41.14</v>
      </c>
      <c r="U6" s="44">
        <f t="shared" si="0"/>
        <v>511.15999999999991</v>
      </c>
    </row>
    <row r="7" spans="1:21" x14ac:dyDescent="0.2">
      <c r="A7" s="44">
        <v>11</v>
      </c>
      <c r="B7" s="44">
        <v>1</v>
      </c>
      <c r="C7" s="44">
        <v>473.67</v>
      </c>
      <c r="D7" s="44">
        <v>71.23</v>
      </c>
      <c r="E7" s="44">
        <v>373.25</v>
      </c>
      <c r="F7" s="44">
        <v>29.68</v>
      </c>
      <c r="G7" s="44">
        <v>0</v>
      </c>
      <c r="H7" s="44">
        <v>2480.4499999999998</v>
      </c>
      <c r="I7" s="44">
        <v>2950.23</v>
      </c>
      <c r="J7" s="44">
        <v>3044.46</v>
      </c>
      <c r="K7" s="44">
        <v>3056.95</v>
      </c>
      <c r="L7" s="44">
        <v>3179.53</v>
      </c>
      <c r="M7" s="44">
        <v>3127.44</v>
      </c>
      <c r="N7" s="44">
        <v>3088.99</v>
      </c>
      <c r="O7" s="44">
        <v>3212.4</v>
      </c>
      <c r="P7" s="44">
        <v>3089.25</v>
      </c>
      <c r="Q7" s="44">
        <v>3119</v>
      </c>
      <c r="R7" s="44">
        <v>3314.48</v>
      </c>
      <c r="S7" s="44">
        <v>3067.19</v>
      </c>
      <c r="T7" s="44">
        <v>3421.63</v>
      </c>
      <c r="U7" s="44">
        <f t="shared" si="0"/>
        <v>41099.830000000009</v>
      </c>
    </row>
    <row r="8" spans="1:21" x14ac:dyDescent="0.2">
      <c r="A8" s="44">
        <v>12</v>
      </c>
      <c r="B8" s="44">
        <v>1</v>
      </c>
      <c r="C8" s="44">
        <v>42.08</v>
      </c>
      <c r="D8" s="44">
        <v>0.34</v>
      </c>
      <c r="E8" s="44">
        <v>53.46</v>
      </c>
      <c r="F8" s="44">
        <v>2</v>
      </c>
      <c r="G8" s="44">
        <v>0</v>
      </c>
      <c r="H8" s="44">
        <v>333.73</v>
      </c>
      <c r="I8" s="44">
        <v>385.7</v>
      </c>
      <c r="J8" s="44">
        <v>390.73</v>
      </c>
      <c r="K8" s="44">
        <v>402.92</v>
      </c>
      <c r="L8" s="44">
        <v>444.71</v>
      </c>
      <c r="M8" s="44">
        <v>410.04</v>
      </c>
      <c r="N8" s="44">
        <v>427.87</v>
      </c>
      <c r="O8" s="44">
        <v>468.06</v>
      </c>
      <c r="P8" s="44">
        <v>455.51</v>
      </c>
      <c r="Q8" s="44">
        <v>480.57</v>
      </c>
      <c r="R8" s="44">
        <v>446.53</v>
      </c>
      <c r="S8" s="44">
        <v>435.7</v>
      </c>
      <c r="T8" s="44">
        <v>488.25</v>
      </c>
      <c r="U8" s="44">
        <f t="shared" si="0"/>
        <v>5668.1999999999989</v>
      </c>
    </row>
    <row r="9" spans="1:21" x14ac:dyDescent="0.2">
      <c r="A9" s="44">
        <v>13</v>
      </c>
      <c r="B9" s="44">
        <v>1</v>
      </c>
      <c r="C9" s="44">
        <v>42.99</v>
      </c>
      <c r="D9" s="44">
        <v>54.06</v>
      </c>
      <c r="E9" s="44">
        <v>26.9</v>
      </c>
      <c r="F9" s="44">
        <v>2</v>
      </c>
      <c r="G9" s="44">
        <v>0</v>
      </c>
      <c r="H9" s="44">
        <v>243.91</v>
      </c>
      <c r="I9" s="44">
        <v>293.24</v>
      </c>
      <c r="J9" s="44">
        <v>281.45</v>
      </c>
      <c r="K9" s="44">
        <v>334.8</v>
      </c>
      <c r="L9" s="44">
        <v>305.19</v>
      </c>
      <c r="M9" s="44">
        <v>298.33</v>
      </c>
      <c r="N9" s="44">
        <v>324.44</v>
      </c>
      <c r="O9" s="44">
        <v>297.31</v>
      </c>
      <c r="P9" s="44">
        <v>262.25</v>
      </c>
      <c r="Q9" s="44">
        <v>300.10000000000002</v>
      </c>
      <c r="R9" s="44">
        <v>291.02</v>
      </c>
      <c r="S9" s="44">
        <v>264.99</v>
      </c>
      <c r="T9" s="44">
        <v>266.48</v>
      </c>
      <c r="U9" s="44">
        <f t="shared" si="0"/>
        <v>3889.4599999999996</v>
      </c>
    </row>
    <row r="10" spans="1:21" x14ac:dyDescent="0.2">
      <c r="A10" s="44">
        <v>14</v>
      </c>
      <c r="B10" s="44">
        <v>1</v>
      </c>
      <c r="C10" s="44">
        <v>17.489999999999998</v>
      </c>
      <c r="D10" s="44">
        <v>35.17</v>
      </c>
      <c r="E10" s="44">
        <v>13.93</v>
      </c>
      <c r="F10" s="44">
        <v>0</v>
      </c>
      <c r="G10" s="44">
        <v>0</v>
      </c>
      <c r="H10" s="44">
        <v>165.35</v>
      </c>
      <c r="I10" s="44">
        <v>188.58</v>
      </c>
      <c r="J10" s="44">
        <v>200.15</v>
      </c>
      <c r="K10" s="44">
        <v>204.8</v>
      </c>
      <c r="L10" s="44">
        <v>187.52</v>
      </c>
      <c r="M10" s="44">
        <v>182.38</v>
      </c>
      <c r="N10" s="44">
        <v>168.69</v>
      </c>
      <c r="O10" s="44">
        <v>185.81</v>
      </c>
      <c r="P10" s="44">
        <v>172.9</v>
      </c>
      <c r="Q10" s="44">
        <v>183.78</v>
      </c>
      <c r="R10" s="44">
        <v>184.75</v>
      </c>
      <c r="S10" s="44">
        <v>141.91</v>
      </c>
      <c r="T10" s="44">
        <v>194.04</v>
      </c>
      <c r="U10" s="44">
        <f t="shared" si="0"/>
        <v>2427.25</v>
      </c>
    </row>
    <row r="11" spans="1:21" x14ac:dyDescent="0.2">
      <c r="A11" s="44">
        <v>15</v>
      </c>
      <c r="B11" s="44">
        <v>1</v>
      </c>
      <c r="C11" s="44">
        <v>54.15</v>
      </c>
      <c r="D11" s="44">
        <v>0</v>
      </c>
      <c r="E11" s="44">
        <v>49.44</v>
      </c>
      <c r="F11" s="44">
        <v>1.34</v>
      </c>
      <c r="G11" s="44">
        <v>0</v>
      </c>
      <c r="H11" s="44">
        <v>319.41000000000003</v>
      </c>
      <c r="I11" s="44">
        <v>378.14</v>
      </c>
      <c r="J11" s="44">
        <v>368.65</v>
      </c>
      <c r="K11" s="44">
        <v>389.03</v>
      </c>
      <c r="L11" s="44">
        <v>404.94</v>
      </c>
      <c r="M11" s="44">
        <v>397.31</v>
      </c>
      <c r="N11" s="44">
        <v>411.38</v>
      </c>
      <c r="O11" s="44">
        <v>421.73</v>
      </c>
      <c r="P11" s="44">
        <v>428.82</v>
      </c>
      <c r="Q11" s="44">
        <v>429.53</v>
      </c>
      <c r="R11" s="44">
        <v>424.36</v>
      </c>
      <c r="S11" s="44">
        <v>397.22</v>
      </c>
      <c r="T11" s="44">
        <v>409.92</v>
      </c>
      <c r="U11" s="44">
        <f t="shared" si="0"/>
        <v>5285.3700000000008</v>
      </c>
    </row>
    <row r="12" spans="1:21" x14ac:dyDescent="0.2">
      <c r="A12" s="44">
        <v>16</v>
      </c>
      <c r="B12" s="44">
        <v>1</v>
      </c>
      <c r="C12" s="44">
        <v>43</v>
      </c>
      <c r="D12" s="44">
        <v>1.61</v>
      </c>
      <c r="E12" s="44">
        <v>58.55</v>
      </c>
      <c r="F12" s="44">
        <v>0</v>
      </c>
      <c r="G12" s="44">
        <v>0</v>
      </c>
      <c r="H12" s="44">
        <v>398.15</v>
      </c>
      <c r="I12" s="44">
        <v>423.25</v>
      </c>
      <c r="J12" s="44">
        <v>442.28</v>
      </c>
      <c r="K12" s="44">
        <v>498.27</v>
      </c>
      <c r="L12" s="44">
        <v>445.06</v>
      </c>
      <c r="M12" s="44">
        <v>480.61</v>
      </c>
      <c r="N12" s="44">
        <v>420.87</v>
      </c>
      <c r="O12" s="44">
        <v>453.1</v>
      </c>
      <c r="P12" s="44">
        <v>406.04</v>
      </c>
      <c r="Q12" s="44">
        <v>420.89</v>
      </c>
      <c r="R12" s="44">
        <v>400.86</v>
      </c>
      <c r="S12" s="44">
        <v>430.7</v>
      </c>
      <c r="T12" s="44">
        <v>381.89</v>
      </c>
      <c r="U12" s="44">
        <f t="shared" si="0"/>
        <v>5705.13</v>
      </c>
    </row>
    <row r="13" spans="1:21" x14ac:dyDescent="0.2">
      <c r="A13" s="44">
        <v>22</v>
      </c>
      <c r="B13" s="44">
        <v>1</v>
      </c>
      <c r="C13" s="44">
        <v>52.22</v>
      </c>
      <c r="D13" s="44">
        <v>4.72</v>
      </c>
      <c r="E13" s="44">
        <v>55.32</v>
      </c>
      <c r="F13" s="44">
        <v>0</v>
      </c>
      <c r="G13" s="44">
        <v>0</v>
      </c>
      <c r="H13" s="44">
        <v>168.02</v>
      </c>
      <c r="I13" s="44">
        <v>214.97</v>
      </c>
      <c r="J13" s="44">
        <v>198.91</v>
      </c>
      <c r="K13" s="44">
        <v>203.58</v>
      </c>
      <c r="L13" s="44">
        <v>237.7</v>
      </c>
      <c r="M13" s="44">
        <v>234.14</v>
      </c>
      <c r="N13" s="44">
        <v>232.42</v>
      </c>
      <c r="O13" s="44">
        <v>223.8</v>
      </c>
      <c r="P13" s="44">
        <v>223.83</v>
      </c>
      <c r="Q13" s="44">
        <v>223.5</v>
      </c>
      <c r="R13" s="44">
        <v>198.86</v>
      </c>
      <c r="S13" s="44">
        <v>206.81</v>
      </c>
      <c r="T13" s="44">
        <v>187.97</v>
      </c>
      <c r="U13" s="44">
        <f t="shared" si="0"/>
        <v>2866.77</v>
      </c>
    </row>
    <row r="14" spans="1:21" x14ac:dyDescent="0.2">
      <c r="A14" s="44">
        <v>23</v>
      </c>
      <c r="B14" s="44">
        <v>1</v>
      </c>
      <c r="C14" s="44">
        <v>12.38</v>
      </c>
      <c r="D14" s="44">
        <v>0.6</v>
      </c>
      <c r="E14" s="44">
        <v>9.5</v>
      </c>
      <c r="F14" s="44">
        <v>1</v>
      </c>
      <c r="G14" s="44">
        <v>0</v>
      </c>
      <c r="H14" s="44">
        <v>54.99</v>
      </c>
      <c r="I14" s="44">
        <v>89.18</v>
      </c>
      <c r="J14" s="44">
        <v>63.83</v>
      </c>
      <c r="K14" s="44">
        <v>92.9</v>
      </c>
      <c r="L14" s="44">
        <v>81.23</v>
      </c>
      <c r="M14" s="44">
        <v>89.87</v>
      </c>
      <c r="N14" s="44">
        <v>96.47</v>
      </c>
      <c r="O14" s="44">
        <v>81.37</v>
      </c>
      <c r="P14" s="44">
        <v>97.2</v>
      </c>
      <c r="Q14" s="44">
        <v>84.16</v>
      </c>
      <c r="R14" s="44">
        <v>84.24</v>
      </c>
      <c r="S14" s="44">
        <v>82.92</v>
      </c>
      <c r="T14" s="44">
        <v>79.84</v>
      </c>
      <c r="U14" s="44">
        <f t="shared" si="0"/>
        <v>1101.68</v>
      </c>
    </row>
    <row r="15" spans="1:21" x14ac:dyDescent="0.2">
      <c r="A15" s="44">
        <v>25</v>
      </c>
      <c r="B15" s="44">
        <v>1</v>
      </c>
      <c r="C15" s="44">
        <v>0</v>
      </c>
      <c r="D15" s="44">
        <v>0</v>
      </c>
      <c r="E15" s="44">
        <v>0.78</v>
      </c>
      <c r="F15" s="44">
        <v>0</v>
      </c>
      <c r="G15" s="44">
        <v>0</v>
      </c>
      <c r="H15" s="44">
        <v>8.8000000000000007</v>
      </c>
      <c r="I15" s="44">
        <v>10.51</v>
      </c>
      <c r="J15" s="44">
        <v>8.92</v>
      </c>
      <c r="K15" s="44">
        <v>6</v>
      </c>
      <c r="L15" s="44">
        <v>4.66</v>
      </c>
      <c r="M15" s="44">
        <v>5.41</v>
      </c>
      <c r="N15" s="44">
        <v>4.88</v>
      </c>
      <c r="O15" s="44">
        <v>5.0999999999999996</v>
      </c>
      <c r="P15" s="44">
        <v>7.33</v>
      </c>
      <c r="Q15" s="44">
        <v>0</v>
      </c>
      <c r="R15" s="44">
        <v>0</v>
      </c>
      <c r="S15" s="44">
        <v>0</v>
      </c>
      <c r="T15" s="44">
        <v>0</v>
      </c>
      <c r="U15" s="44">
        <f t="shared" si="0"/>
        <v>62.39</v>
      </c>
    </row>
    <row r="16" spans="1:21" x14ac:dyDescent="0.2">
      <c r="A16" s="44">
        <v>31</v>
      </c>
      <c r="B16" s="44">
        <v>1</v>
      </c>
      <c r="C16" s="44">
        <v>70.16</v>
      </c>
      <c r="D16" s="44">
        <v>3.22</v>
      </c>
      <c r="E16" s="44">
        <v>63.05</v>
      </c>
      <c r="F16" s="44">
        <v>0</v>
      </c>
      <c r="G16" s="44">
        <v>0</v>
      </c>
      <c r="H16" s="44">
        <v>381.65</v>
      </c>
      <c r="I16" s="44">
        <v>443.92</v>
      </c>
      <c r="J16" s="44">
        <v>433.42</v>
      </c>
      <c r="K16" s="44">
        <v>467.19</v>
      </c>
      <c r="L16" s="44">
        <v>419.01</v>
      </c>
      <c r="M16" s="44">
        <v>423.8</v>
      </c>
      <c r="N16" s="44">
        <v>417.58</v>
      </c>
      <c r="O16" s="44">
        <v>392.49</v>
      </c>
      <c r="P16" s="44">
        <v>433.94</v>
      </c>
      <c r="Q16" s="44">
        <v>425.66</v>
      </c>
      <c r="R16" s="44">
        <v>408.95</v>
      </c>
      <c r="S16" s="44">
        <v>376.47</v>
      </c>
      <c r="T16" s="44">
        <v>369.63</v>
      </c>
      <c r="U16" s="44">
        <f t="shared" si="0"/>
        <v>5530.14</v>
      </c>
    </row>
    <row r="17" spans="1:21" x14ac:dyDescent="0.2">
      <c r="A17" s="44">
        <v>32</v>
      </c>
      <c r="B17" s="44">
        <v>1</v>
      </c>
      <c r="C17" s="44">
        <v>3.32</v>
      </c>
      <c r="D17" s="44">
        <v>8.83</v>
      </c>
      <c r="E17" s="44">
        <v>6.21</v>
      </c>
      <c r="F17" s="44">
        <v>0</v>
      </c>
      <c r="G17" s="44">
        <v>0</v>
      </c>
      <c r="H17" s="44">
        <v>37.520000000000003</v>
      </c>
      <c r="I17" s="44">
        <v>35.979999999999997</v>
      </c>
      <c r="J17" s="44">
        <v>46.51</v>
      </c>
      <c r="K17" s="44">
        <v>49.99</v>
      </c>
      <c r="L17" s="44">
        <v>46.01</v>
      </c>
      <c r="M17" s="44">
        <v>38.42</v>
      </c>
      <c r="N17" s="44">
        <v>52.1</v>
      </c>
      <c r="O17" s="44">
        <v>48.84</v>
      </c>
      <c r="P17" s="44">
        <v>41.92</v>
      </c>
      <c r="Q17" s="44">
        <v>45.82</v>
      </c>
      <c r="R17" s="44">
        <v>55.09</v>
      </c>
      <c r="S17" s="44">
        <v>38.24</v>
      </c>
      <c r="T17" s="44">
        <v>42.44</v>
      </c>
      <c r="U17" s="44">
        <f t="shared" si="0"/>
        <v>597.24</v>
      </c>
    </row>
    <row r="18" spans="1:21" x14ac:dyDescent="0.2">
      <c r="A18" s="44">
        <v>36</v>
      </c>
      <c r="B18" s="44">
        <v>1</v>
      </c>
      <c r="C18" s="44">
        <v>3.61</v>
      </c>
      <c r="D18" s="44">
        <v>2.98</v>
      </c>
      <c r="E18" s="44">
        <v>1.64</v>
      </c>
      <c r="F18" s="44">
        <v>0</v>
      </c>
      <c r="G18" s="44">
        <v>0</v>
      </c>
      <c r="H18" s="44">
        <v>10.01</v>
      </c>
      <c r="I18" s="44">
        <v>10.63</v>
      </c>
      <c r="J18" s="44">
        <v>9.75</v>
      </c>
      <c r="K18" s="44">
        <v>14</v>
      </c>
      <c r="L18" s="44">
        <v>8.08</v>
      </c>
      <c r="M18" s="44">
        <v>19.010000000000002</v>
      </c>
      <c r="N18" s="44">
        <v>12</v>
      </c>
      <c r="O18" s="44">
        <v>11</v>
      </c>
      <c r="P18" s="44">
        <v>7.62</v>
      </c>
      <c r="Q18" s="44">
        <v>14.7</v>
      </c>
      <c r="R18" s="44">
        <v>11.99</v>
      </c>
      <c r="S18" s="44">
        <v>10</v>
      </c>
      <c r="T18" s="44">
        <v>9.44</v>
      </c>
      <c r="U18" s="44">
        <f t="shared" si="0"/>
        <v>156.46</v>
      </c>
    </row>
    <row r="19" spans="1:21" x14ac:dyDescent="0.2">
      <c r="A19" s="44">
        <v>38</v>
      </c>
      <c r="B19" s="44">
        <v>1</v>
      </c>
      <c r="C19" s="44">
        <v>18.3</v>
      </c>
      <c r="D19" s="44">
        <v>0.6</v>
      </c>
      <c r="E19" s="44">
        <v>38.74</v>
      </c>
      <c r="F19" s="44">
        <v>0</v>
      </c>
      <c r="G19" s="44">
        <v>0</v>
      </c>
      <c r="H19" s="44">
        <v>138.76</v>
      </c>
      <c r="I19" s="44">
        <v>161.15</v>
      </c>
      <c r="J19" s="44">
        <v>190.49</v>
      </c>
      <c r="K19" s="44">
        <v>170.58</v>
      </c>
      <c r="L19" s="44">
        <v>157.94999999999999</v>
      </c>
      <c r="M19" s="44">
        <v>138.57</v>
      </c>
      <c r="N19" s="44">
        <v>149.86000000000001</v>
      </c>
      <c r="O19" s="44">
        <v>131.22999999999999</v>
      </c>
      <c r="P19" s="44">
        <v>147.30000000000001</v>
      </c>
      <c r="Q19" s="44">
        <v>97.53</v>
      </c>
      <c r="R19" s="44">
        <v>102.5</v>
      </c>
      <c r="S19" s="44">
        <v>97.68</v>
      </c>
      <c r="T19" s="44">
        <v>96.87</v>
      </c>
      <c r="U19" s="44">
        <f t="shared" si="0"/>
        <v>1838.1100000000001</v>
      </c>
    </row>
    <row r="20" spans="1:21" x14ac:dyDescent="0.2">
      <c r="A20" s="44">
        <v>47</v>
      </c>
      <c r="B20" s="44">
        <v>1</v>
      </c>
      <c r="C20" s="44">
        <v>44.96</v>
      </c>
      <c r="D20" s="44">
        <v>0</v>
      </c>
      <c r="E20" s="44">
        <v>61.91</v>
      </c>
      <c r="F20" s="44">
        <v>0</v>
      </c>
      <c r="G20" s="44">
        <v>0</v>
      </c>
      <c r="H20" s="44">
        <v>247.74</v>
      </c>
      <c r="I20" s="44">
        <v>314.06</v>
      </c>
      <c r="J20" s="44">
        <v>303.22000000000003</v>
      </c>
      <c r="K20" s="44">
        <v>305.12</v>
      </c>
      <c r="L20" s="44">
        <v>301.47000000000003</v>
      </c>
      <c r="M20" s="44">
        <v>326.08999999999997</v>
      </c>
      <c r="N20" s="44">
        <v>300.91000000000003</v>
      </c>
      <c r="O20" s="44">
        <v>300.11</v>
      </c>
      <c r="P20" s="44">
        <v>312.95</v>
      </c>
      <c r="Q20" s="44">
        <v>277.67</v>
      </c>
      <c r="R20" s="44">
        <v>283.7</v>
      </c>
      <c r="S20" s="44">
        <v>299.86</v>
      </c>
      <c r="T20" s="44">
        <v>248.92</v>
      </c>
      <c r="U20" s="44">
        <f t="shared" si="0"/>
        <v>3928.69</v>
      </c>
    </row>
    <row r="21" spans="1:21" x14ac:dyDescent="0.2">
      <c r="A21" s="44">
        <v>51</v>
      </c>
      <c r="B21" s="44">
        <v>1</v>
      </c>
      <c r="C21" s="44">
        <v>15.42</v>
      </c>
      <c r="D21" s="44">
        <v>0</v>
      </c>
      <c r="E21" s="44">
        <v>3.55</v>
      </c>
      <c r="F21" s="44">
        <v>0</v>
      </c>
      <c r="G21" s="44">
        <v>0</v>
      </c>
      <c r="H21" s="44">
        <v>109.84</v>
      </c>
      <c r="I21" s="44">
        <v>101.16</v>
      </c>
      <c r="J21" s="44">
        <v>112.32</v>
      </c>
      <c r="K21" s="44">
        <v>110.87</v>
      </c>
      <c r="L21" s="44">
        <v>140.52000000000001</v>
      </c>
      <c r="M21" s="44">
        <v>134.78</v>
      </c>
      <c r="N21" s="44">
        <v>142.56</v>
      </c>
      <c r="O21" s="44">
        <v>137.82</v>
      </c>
      <c r="P21" s="44">
        <v>142.19999999999999</v>
      </c>
      <c r="Q21" s="44">
        <v>118.23</v>
      </c>
      <c r="R21" s="44">
        <v>163.06</v>
      </c>
      <c r="S21" s="44">
        <v>133.55000000000001</v>
      </c>
      <c r="T21" s="44">
        <v>129.79</v>
      </c>
      <c r="U21" s="44">
        <f t="shared" si="0"/>
        <v>1695.6699999999998</v>
      </c>
    </row>
    <row r="22" spans="1:21" x14ac:dyDescent="0.2">
      <c r="A22" s="44">
        <v>75</v>
      </c>
      <c r="B22" s="44">
        <v>1</v>
      </c>
      <c r="C22" s="44">
        <v>3.24</v>
      </c>
      <c r="D22" s="44">
        <v>0</v>
      </c>
      <c r="E22" s="44">
        <v>3</v>
      </c>
      <c r="F22" s="44">
        <v>0</v>
      </c>
      <c r="G22" s="44">
        <v>0</v>
      </c>
      <c r="H22" s="44">
        <v>20.18</v>
      </c>
      <c r="I22" s="44">
        <v>29.79</v>
      </c>
      <c r="J22" s="44">
        <v>25.27</v>
      </c>
      <c r="K22" s="44">
        <v>41.07</v>
      </c>
      <c r="L22" s="44">
        <v>34.71</v>
      </c>
      <c r="M22" s="44">
        <v>39.93</v>
      </c>
      <c r="N22" s="44">
        <v>42.59</v>
      </c>
      <c r="O22" s="44">
        <v>29.32</v>
      </c>
      <c r="P22" s="44">
        <v>40.61</v>
      </c>
      <c r="Q22" s="44">
        <v>34.590000000000003</v>
      </c>
      <c r="R22" s="44">
        <v>33.69</v>
      </c>
      <c r="S22" s="44">
        <v>51.93</v>
      </c>
      <c r="T22" s="44">
        <v>33.56</v>
      </c>
      <c r="U22" s="44">
        <f t="shared" si="0"/>
        <v>463.48000000000008</v>
      </c>
    </row>
    <row r="23" spans="1:21" x14ac:dyDescent="0.2">
      <c r="A23" s="44">
        <v>77</v>
      </c>
      <c r="B23" s="44">
        <v>1</v>
      </c>
      <c r="C23" s="44">
        <v>144.35</v>
      </c>
      <c r="D23" s="44">
        <v>9.14</v>
      </c>
      <c r="E23" s="44">
        <v>97.12</v>
      </c>
      <c r="F23" s="44">
        <v>0</v>
      </c>
      <c r="G23" s="44">
        <v>0</v>
      </c>
      <c r="H23" s="44">
        <v>555.70000000000005</v>
      </c>
      <c r="I23" s="44">
        <v>696.23</v>
      </c>
      <c r="J23" s="44">
        <v>691.09</v>
      </c>
      <c r="K23" s="44">
        <v>720.3</v>
      </c>
      <c r="L23" s="44">
        <v>689.38</v>
      </c>
      <c r="M23" s="44">
        <v>657.13</v>
      </c>
      <c r="N23" s="44">
        <v>634.14</v>
      </c>
      <c r="O23" s="44">
        <v>655.12</v>
      </c>
      <c r="P23" s="44">
        <v>595.92999999999995</v>
      </c>
      <c r="Q23" s="44">
        <v>623.13</v>
      </c>
      <c r="R23" s="44">
        <v>620.14</v>
      </c>
      <c r="S23" s="44">
        <v>600.67999999999995</v>
      </c>
      <c r="T23" s="44">
        <v>603.11</v>
      </c>
      <c r="U23" s="44">
        <f t="shared" si="0"/>
        <v>8592.6900000000023</v>
      </c>
    </row>
    <row r="24" spans="1:21" x14ac:dyDescent="0.2">
      <c r="A24" s="44">
        <v>81</v>
      </c>
      <c r="B24" s="44">
        <v>1</v>
      </c>
      <c r="C24" s="44">
        <v>0</v>
      </c>
      <c r="D24" s="44">
        <v>0</v>
      </c>
      <c r="E24" s="44">
        <v>2</v>
      </c>
      <c r="F24" s="44">
        <v>0</v>
      </c>
      <c r="G24" s="44">
        <v>0</v>
      </c>
      <c r="H24" s="44">
        <v>10.64</v>
      </c>
      <c r="I24" s="44">
        <v>7.12</v>
      </c>
      <c r="J24" s="44">
        <v>10.84</v>
      </c>
      <c r="K24" s="44">
        <v>10</v>
      </c>
      <c r="L24" s="44">
        <v>14</v>
      </c>
      <c r="M24" s="44">
        <v>19</v>
      </c>
      <c r="N24" s="44">
        <v>11</v>
      </c>
      <c r="O24" s="44">
        <v>19.11</v>
      </c>
      <c r="P24" s="44">
        <v>12.29</v>
      </c>
      <c r="Q24" s="44">
        <v>7</v>
      </c>
      <c r="R24" s="44">
        <v>15.16</v>
      </c>
      <c r="S24" s="44">
        <v>11</v>
      </c>
      <c r="T24" s="44">
        <v>13.82</v>
      </c>
      <c r="U24" s="44">
        <f t="shared" si="0"/>
        <v>162.97999999999999</v>
      </c>
    </row>
    <row r="25" spans="1:21" x14ac:dyDescent="0.2">
      <c r="A25" s="44">
        <v>84</v>
      </c>
      <c r="B25" s="44">
        <v>1</v>
      </c>
      <c r="C25" s="44">
        <v>6.61</v>
      </c>
      <c r="D25" s="44">
        <v>0</v>
      </c>
      <c r="E25" s="44">
        <v>5.5</v>
      </c>
      <c r="F25" s="44">
        <v>0</v>
      </c>
      <c r="G25" s="44">
        <v>0</v>
      </c>
      <c r="H25" s="44">
        <v>35.96</v>
      </c>
      <c r="I25" s="44">
        <v>53.17</v>
      </c>
      <c r="J25" s="44">
        <v>34.56</v>
      </c>
      <c r="K25" s="44">
        <v>41.46</v>
      </c>
      <c r="L25" s="44">
        <v>40.119999999999997</v>
      </c>
      <c r="M25" s="44">
        <v>41.48</v>
      </c>
      <c r="N25" s="44">
        <v>40.299999999999997</v>
      </c>
      <c r="O25" s="44">
        <v>51.98</v>
      </c>
      <c r="P25" s="44">
        <v>51.17</v>
      </c>
      <c r="Q25" s="44">
        <v>50.4</v>
      </c>
      <c r="R25" s="44">
        <v>41.82</v>
      </c>
      <c r="S25" s="44">
        <v>52.4</v>
      </c>
      <c r="T25" s="44">
        <v>40.03</v>
      </c>
      <c r="U25" s="44">
        <f t="shared" si="0"/>
        <v>586.96</v>
      </c>
    </row>
    <row r="26" spans="1:21" x14ac:dyDescent="0.2">
      <c r="A26" s="44">
        <v>85</v>
      </c>
      <c r="B26" s="44">
        <v>1</v>
      </c>
      <c r="C26" s="44">
        <v>4.08</v>
      </c>
      <c r="D26" s="44">
        <v>0</v>
      </c>
      <c r="E26" s="44">
        <v>4.88</v>
      </c>
      <c r="F26" s="44">
        <v>0</v>
      </c>
      <c r="G26" s="44">
        <v>0</v>
      </c>
      <c r="H26" s="44">
        <v>30.06</v>
      </c>
      <c r="I26" s="44">
        <v>36.950000000000003</v>
      </c>
      <c r="J26" s="44">
        <v>30.25</v>
      </c>
      <c r="K26" s="44">
        <v>43.62</v>
      </c>
      <c r="L26" s="44">
        <v>39.69</v>
      </c>
      <c r="M26" s="44">
        <v>27</v>
      </c>
      <c r="N26" s="44">
        <v>33.54</v>
      </c>
      <c r="O26" s="44">
        <v>31.13</v>
      </c>
      <c r="P26" s="44">
        <v>43.58</v>
      </c>
      <c r="Q26" s="44">
        <v>39.39</v>
      </c>
      <c r="R26" s="44">
        <v>37.18</v>
      </c>
      <c r="S26" s="44">
        <v>45.78</v>
      </c>
      <c r="T26" s="44">
        <v>45.11</v>
      </c>
      <c r="U26" s="44">
        <f t="shared" si="0"/>
        <v>492.24</v>
      </c>
    </row>
    <row r="27" spans="1:21" x14ac:dyDescent="0.2">
      <c r="A27" s="44">
        <v>88</v>
      </c>
      <c r="B27" s="44">
        <v>1</v>
      </c>
      <c r="C27" s="44">
        <v>35.840000000000003</v>
      </c>
      <c r="D27" s="44">
        <v>0</v>
      </c>
      <c r="E27" s="44">
        <v>16.54</v>
      </c>
      <c r="F27" s="44">
        <v>0</v>
      </c>
      <c r="G27" s="44">
        <v>0</v>
      </c>
      <c r="H27" s="44">
        <v>139.04</v>
      </c>
      <c r="I27" s="44">
        <v>147.05000000000001</v>
      </c>
      <c r="J27" s="44">
        <v>179.16</v>
      </c>
      <c r="K27" s="44">
        <v>178.73</v>
      </c>
      <c r="L27" s="44">
        <v>179.66</v>
      </c>
      <c r="M27" s="44">
        <v>161.78</v>
      </c>
      <c r="N27" s="44">
        <v>147.68</v>
      </c>
      <c r="O27" s="44">
        <v>155.49</v>
      </c>
      <c r="P27" s="44">
        <v>159.22999999999999</v>
      </c>
      <c r="Q27" s="44">
        <v>176.56</v>
      </c>
      <c r="R27" s="44">
        <v>178.1</v>
      </c>
      <c r="S27" s="44">
        <v>184.43</v>
      </c>
      <c r="T27" s="44">
        <v>157.24</v>
      </c>
      <c r="U27" s="44">
        <f t="shared" si="0"/>
        <v>2196.5299999999997</v>
      </c>
    </row>
    <row r="28" spans="1:21" x14ac:dyDescent="0.2">
      <c r="A28" s="44">
        <v>91</v>
      </c>
      <c r="B28" s="44">
        <v>1</v>
      </c>
      <c r="C28" s="44">
        <v>5.89</v>
      </c>
      <c r="D28" s="44">
        <v>0</v>
      </c>
      <c r="E28" s="44">
        <v>14.5</v>
      </c>
      <c r="F28" s="44">
        <v>0</v>
      </c>
      <c r="G28" s="44">
        <v>0</v>
      </c>
      <c r="H28" s="44">
        <v>37.72</v>
      </c>
      <c r="I28" s="44">
        <v>53.25</v>
      </c>
      <c r="J28" s="44">
        <v>46.14</v>
      </c>
      <c r="K28" s="44">
        <v>53.62</v>
      </c>
      <c r="L28" s="44">
        <v>51.78</v>
      </c>
      <c r="M28" s="44">
        <v>54.74</v>
      </c>
      <c r="N28" s="44">
        <v>55.54</v>
      </c>
      <c r="O28" s="44">
        <v>55.4</v>
      </c>
      <c r="P28" s="44">
        <v>55.38</v>
      </c>
      <c r="Q28" s="44">
        <v>64.78</v>
      </c>
      <c r="R28" s="44">
        <v>62.12</v>
      </c>
      <c r="S28" s="44">
        <v>49.76</v>
      </c>
      <c r="T28" s="44">
        <v>38.159999999999997</v>
      </c>
      <c r="U28" s="44">
        <f t="shared" si="0"/>
        <v>698.78</v>
      </c>
    </row>
    <row r="29" spans="1:21" x14ac:dyDescent="0.2">
      <c r="A29" s="44">
        <v>93</v>
      </c>
      <c r="B29" s="44">
        <v>1</v>
      </c>
      <c r="C29" s="44">
        <v>6.2</v>
      </c>
      <c r="D29" s="44">
        <v>0</v>
      </c>
      <c r="E29" s="44">
        <v>6.73</v>
      </c>
      <c r="F29" s="44">
        <v>0</v>
      </c>
      <c r="G29" s="44">
        <v>0</v>
      </c>
      <c r="H29" s="44">
        <v>34.21</v>
      </c>
      <c r="I29" s="44">
        <v>44.41</v>
      </c>
      <c r="J29" s="44">
        <v>42.08</v>
      </c>
      <c r="K29" s="44">
        <v>47.29</v>
      </c>
      <c r="L29" s="44">
        <v>48.86</v>
      </c>
      <c r="M29" s="44">
        <v>37.58</v>
      </c>
      <c r="N29" s="44">
        <v>36.93</v>
      </c>
      <c r="O29" s="44">
        <v>50.69</v>
      </c>
      <c r="P29" s="44">
        <v>52.43</v>
      </c>
      <c r="Q29" s="44">
        <v>60.52</v>
      </c>
      <c r="R29" s="44">
        <v>51.78</v>
      </c>
      <c r="S29" s="44">
        <v>50.04</v>
      </c>
      <c r="T29" s="44">
        <v>52.48</v>
      </c>
      <c r="U29" s="44">
        <f t="shared" si="0"/>
        <v>622.2299999999999</v>
      </c>
    </row>
    <row r="30" spans="1:21" x14ac:dyDescent="0.2">
      <c r="A30" s="44">
        <v>94</v>
      </c>
      <c r="B30" s="44">
        <v>1</v>
      </c>
      <c r="C30" s="44">
        <v>30.69</v>
      </c>
      <c r="D30" s="44">
        <v>0</v>
      </c>
      <c r="E30" s="44">
        <v>34.86</v>
      </c>
      <c r="F30" s="44">
        <v>24.6</v>
      </c>
      <c r="G30" s="44">
        <v>0</v>
      </c>
      <c r="H30" s="44">
        <v>154.41999999999999</v>
      </c>
      <c r="I30" s="44">
        <v>178.1</v>
      </c>
      <c r="J30" s="44">
        <v>188.29</v>
      </c>
      <c r="K30" s="44">
        <v>200.41</v>
      </c>
      <c r="L30" s="44">
        <v>204.22</v>
      </c>
      <c r="M30" s="44">
        <v>219.38</v>
      </c>
      <c r="N30" s="44">
        <v>201.75</v>
      </c>
      <c r="O30" s="44">
        <v>183.51</v>
      </c>
      <c r="P30" s="44">
        <v>193.36</v>
      </c>
      <c r="Q30" s="44">
        <v>210.58</v>
      </c>
      <c r="R30" s="44">
        <v>180.43</v>
      </c>
      <c r="S30" s="44">
        <v>167.89</v>
      </c>
      <c r="T30" s="44">
        <v>147.34</v>
      </c>
      <c r="U30" s="44">
        <f t="shared" si="0"/>
        <v>2519.8299999999995</v>
      </c>
    </row>
    <row r="31" spans="1:21" x14ac:dyDescent="0.2">
      <c r="A31" s="44">
        <v>95</v>
      </c>
      <c r="B31" s="44">
        <v>1</v>
      </c>
      <c r="C31" s="44">
        <v>1.76</v>
      </c>
      <c r="D31" s="44">
        <v>0</v>
      </c>
      <c r="E31" s="44">
        <v>4</v>
      </c>
      <c r="F31" s="44">
        <v>0</v>
      </c>
      <c r="G31" s="44">
        <v>0</v>
      </c>
      <c r="H31" s="44">
        <v>15</v>
      </c>
      <c r="I31" s="44">
        <v>14.88</v>
      </c>
      <c r="J31" s="44">
        <v>17</v>
      </c>
      <c r="K31" s="44">
        <v>31.88</v>
      </c>
      <c r="L31" s="44">
        <v>25.62</v>
      </c>
      <c r="M31" s="44">
        <v>32</v>
      </c>
      <c r="N31" s="44">
        <v>25.27</v>
      </c>
      <c r="O31" s="44">
        <v>23.88</v>
      </c>
      <c r="P31" s="44">
        <v>21.8</v>
      </c>
      <c r="Q31" s="44">
        <v>25.68</v>
      </c>
      <c r="R31" s="44">
        <v>32</v>
      </c>
      <c r="S31" s="44">
        <v>18.239999999999998</v>
      </c>
      <c r="T31" s="44">
        <v>30.3</v>
      </c>
      <c r="U31" s="44">
        <f t="shared" si="0"/>
        <v>319.31</v>
      </c>
    </row>
    <row r="32" spans="1:21" x14ac:dyDescent="0.2">
      <c r="A32" s="44">
        <v>97</v>
      </c>
      <c r="B32" s="44">
        <v>1</v>
      </c>
      <c r="C32" s="44">
        <v>5.86</v>
      </c>
      <c r="D32" s="44">
        <v>0</v>
      </c>
      <c r="E32" s="44">
        <v>0.71</v>
      </c>
      <c r="F32" s="44">
        <v>0</v>
      </c>
      <c r="G32" s="44">
        <v>0</v>
      </c>
      <c r="H32" s="44">
        <v>33.56</v>
      </c>
      <c r="I32" s="44">
        <v>41.76</v>
      </c>
      <c r="J32" s="44">
        <v>53.02</v>
      </c>
      <c r="K32" s="44">
        <v>51.11</v>
      </c>
      <c r="L32" s="44">
        <v>44.16</v>
      </c>
      <c r="M32" s="44">
        <v>58.9</v>
      </c>
      <c r="N32" s="44">
        <v>44.09</v>
      </c>
      <c r="O32" s="44">
        <v>48.89</v>
      </c>
      <c r="P32" s="44">
        <v>47.93</v>
      </c>
      <c r="Q32" s="44">
        <v>36.69</v>
      </c>
      <c r="R32" s="44">
        <v>55.49</v>
      </c>
      <c r="S32" s="44">
        <v>45.49</v>
      </c>
      <c r="T32" s="44">
        <v>44.5</v>
      </c>
      <c r="U32" s="44">
        <f t="shared" si="0"/>
        <v>612.16</v>
      </c>
    </row>
    <row r="33" spans="1:21" x14ac:dyDescent="0.2">
      <c r="A33" s="44">
        <v>99</v>
      </c>
      <c r="B33" s="44">
        <v>1</v>
      </c>
      <c r="C33" s="44">
        <v>4.3099999999999996</v>
      </c>
      <c r="D33" s="44">
        <v>0</v>
      </c>
      <c r="E33" s="44">
        <v>5.66</v>
      </c>
      <c r="F33" s="44">
        <v>0</v>
      </c>
      <c r="G33" s="44">
        <v>0</v>
      </c>
      <c r="H33" s="44">
        <v>64.37</v>
      </c>
      <c r="I33" s="44">
        <v>76.06</v>
      </c>
      <c r="J33" s="44">
        <v>84.3</v>
      </c>
      <c r="K33" s="44">
        <v>81.39</v>
      </c>
      <c r="L33" s="44">
        <v>75.86</v>
      </c>
      <c r="M33" s="44">
        <v>79.98</v>
      </c>
      <c r="N33" s="44">
        <v>66.28</v>
      </c>
      <c r="O33" s="44">
        <v>85.34</v>
      </c>
      <c r="P33" s="44">
        <v>76.349999999999994</v>
      </c>
      <c r="Q33" s="44">
        <v>74.89</v>
      </c>
      <c r="R33" s="44">
        <v>80.510000000000005</v>
      </c>
      <c r="S33" s="44">
        <v>77.37</v>
      </c>
      <c r="T33" s="44">
        <v>72.150000000000006</v>
      </c>
      <c r="U33" s="44">
        <f t="shared" si="0"/>
        <v>1004.82</v>
      </c>
    </row>
    <row r="34" spans="1:21" x14ac:dyDescent="0.2">
      <c r="A34" s="44">
        <v>100</v>
      </c>
      <c r="B34" s="44">
        <v>1</v>
      </c>
      <c r="C34" s="44">
        <v>2.11</v>
      </c>
      <c r="D34" s="44">
        <v>0</v>
      </c>
      <c r="E34" s="44">
        <v>1.34</v>
      </c>
      <c r="F34" s="44">
        <v>0</v>
      </c>
      <c r="G34" s="44">
        <v>0</v>
      </c>
      <c r="H34" s="44">
        <v>17.77</v>
      </c>
      <c r="I34" s="44">
        <v>23.86</v>
      </c>
      <c r="J34" s="44">
        <v>18</v>
      </c>
      <c r="K34" s="44">
        <v>21.47</v>
      </c>
      <c r="L34" s="44">
        <v>18.5</v>
      </c>
      <c r="M34" s="44">
        <v>25</v>
      </c>
      <c r="N34" s="44">
        <v>9.91</v>
      </c>
      <c r="O34" s="44">
        <v>22</v>
      </c>
      <c r="P34" s="44">
        <v>26</v>
      </c>
      <c r="Q34" s="44">
        <v>17.88</v>
      </c>
      <c r="R34" s="44">
        <v>27.61</v>
      </c>
      <c r="S34" s="44">
        <v>18.170000000000002</v>
      </c>
      <c r="T34" s="44">
        <v>20.77</v>
      </c>
      <c r="U34" s="44">
        <f t="shared" si="0"/>
        <v>270.39</v>
      </c>
    </row>
    <row r="35" spans="1:21" x14ac:dyDescent="0.2">
      <c r="A35" s="44">
        <v>108</v>
      </c>
      <c r="B35" s="44">
        <v>1</v>
      </c>
      <c r="C35" s="44">
        <v>18.440000000000001</v>
      </c>
      <c r="D35" s="44">
        <v>0</v>
      </c>
      <c r="E35" s="44">
        <v>17.2</v>
      </c>
      <c r="F35" s="44">
        <v>0</v>
      </c>
      <c r="G35" s="44">
        <v>0</v>
      </c>
      <c r="H35" s="44">
        <v>88.7</v>
      </c>
      <c r="I35" s="44">
        <v>106.22</v>
      </c>
      <c r="J35" s="44">
        <v>88.52</v>
      </c>
      <c r="K35" s="44">
        <v>107.4</v>
      </c>
      <c r="L35" s="44">
        <v>114.34</v>
      </c>
      <c r="M35" s="44">
        <v>105.81</v>
      </c>
      <c r="N35" s="44">
        <v>107.89</v>
      </c>
      <c r="O35" s="44">
        <v>95.69</v>
      </c>
      <c r="P35" s="44">
        <v>92.23</v>
      </c>
      <c r="Q35" s="44">
        <v>88.13</v>
      </c>
      <c r="R35" s="44">
        <v>89.82</v>
      </c>
      <c r="S35" s="44">
        <v>98.23</v>
      </c>
      <c r="T35" s="44">
        <v>73.19</v>
      </c>
      <c r="U35" s="44">
        <f t="shared" si="0"/>
        <v>1291.8100000000002</v>
      </c>
    </row>
    <row r="36" spans="1:21" x14ac:dyDescent="0.2">
      <c r="A36" s="44">
        <v>110</v>
      </c>
      <c r="B36" s="44">
        <v>1</v>
      </c>
      <c r="C36" s="44">
        <v>36.700000000000003</v>
      </c>
      <c r="D36" s="44">
        <v>0</v>
      </c>
      <c r="E36" s="44">
        <v>33.090000000000003</v>
      </c>
      <c r="F36" s="44">
        <v>0</v>
      </c>
      <c r="G36" s="44">
        <v>0</v>
      </c>
      <c r="H36" s="44">
        <v>254.09</v>
      </c>
      <c r="I36" s="44">
        <v>348.83</v>
      </c>
      <c r="J36" s="44">
        <v>307.89999999999998</v>
      </c>
      <c r="K36" s="44">
        <v>303.58</v>
      </c>
      <c r="L36" s="44">
        <v>339.15</v>
      </c>
      <c r="M36" s="44">
        <v>349.91</v>
      </c>
      <c r="N36" s="44">
        <v>320.87</v>
      </c>
      <c r="O36" s="44">
        <v>312.27999999999997</v>
      </c>
      <c r="P36" s="44">
        <v>320.06</v>
      </c>
      <c r="Q36" s="44">
        <v>355.79</v>
      </c>
      <c r="R36" s="44">
        <v>338.91</v>
      </c>
      <c r="S36" s="44">
        <v>281.22000000000003</v>
      </c>
      <c r="T36" s="44">
        <v>267.86</v>
      </c>
      <c r="U36" s="44">
        <f t="shared" si="0"/>
        <v>4170.24</v>
      </c>
    </row>
    <row r="37" spans="1:21" x14ac:dyDescent="0.2">
      <c r="A37" s="44">
        <v>111</v>
      </c>
      <c r="B37" s="44">
        <v>1</v>
      </c>
      <c r="C37" s="44">
        <v>22.19</v>
      </c>
      <c r="D37" s="44">
        <v>0</v>
      </c>
      <c r="E37" s="44">
        <v>19.75</v>
      </c>
      <c r="F37" s="44">
        <v>0</v>
      </c>
      <c r="G37" s="44">
        <v>0</v>
      </c>
      <c r="H37" s="44">
        <v>97.06</v>
      </c>
      <c r="I37" s="44">
        <v>131.54</v>
      </c>
      <c r="J37" s="44">
        <v>154.04</v>
      </c>
      <c r="K37" s="44">
        <v>135.28</v>
      </c>
      <c r="L37" s="44">
        <v>130.53</v>
      </c>
      <c r="M37" s="44">
        <v>120.98</v>
      </c>
      <c r="N37" s="44">
        <v>134.72</v>
      </c>
      <c r="O37" s="44">
        <v>130.62</v>
      </c>
      <c r="P37" s="44">
        <v>108.67</v>
      </c>
      <c r="Q37" s="44">
        <v>144.53</v>
      </c>
      <c r="R37" s="44">
        <v>114.49</v>
      </c>
      <c r="S37" s="44">
        <v>135.4</v>
      </c>
      <c r="T37" s="44">
        <v>119.91</v>
      </c>
      <c r="U37" s="44">
        <f t="shared" si="0"/>
        <v>1699.7100000000003</v>
      </c>
    </row>
    <row r="38" spans="1:21" x14ac:dyDescent="0.2">
      <c r="A38" s="44">
        <v>112</v>
      </c>
      <c r="B38" s="44">
        <v>1</v>
      </c>
      <c r="C38" s="44">
        <v>74.55</v>
      </c>
      <c r="D38" s="44">
        <v>0.04</v>
      </c>
      <c r="E38" s="44">
        <v>86.43</v>
      </c>
      <c r="F38" s="44">
        <v>0</v>
      </c>
      <c r="G38" s="44">
        <v>0</v>
      </c>
      <c r="H38" s="44">
        <v>752</v>
      </c>
      <c r="I38" s="44">
        <v>777.04</v>
      </c>
      <c r="J38" s="44">
        <v>749.7</v>
      </c>
      <c r="K38" s="44">
        <v>836.23</v>
      </c>
      <c r="L38" s="44">
        <v>824.42</v>
      </c>
      <c r="M38" s="44">
        <v>797.75</v>
      </c>
      <c r="N38" s="44">
        <v>798.77</v>
      </c>
      <c r="O38" s="44">
        <v>861.8</v>
      </c>
      <c r="P38" s="44">
        <v>788.92</v>
      </c>
      <c r="Q38" s="44">
        <v>832.35</v>
      </c>
      <c r="R38" s="44">
        <v>861.35</v>
      </c>
      <c r="S38" s="44">
        <v>833.5</v>
      </c>
      <c r="T38" s="44">
        <v>848.91</v>
      </c>
      <c r="U38" s="44">
        <f t="shared" si="0"/>
        <v>10723.76</v>
      </c>
    </row>
    <row r="39" spans="1:21" x14ac:dyDescent="0.2">
      <c r="A39" s="44">
        <v>113</v>
      </c>
      <c r="B39" s="44">
        <v>1</v>
      </c>
      <c r="C39" s="44">
        <v>10.8</v>
      </c>
      <c r="D39" s="44">
        <v>3.6</v>
      </c>
      <c r="E39" s="44">
        <v>17.32</v>
      </c>
      <c r="F39" s="44">
        <v>0</v>
      </c>
      <c r="G39" s="44">
        <v>0</v>
      </c>
      <c r="H39" s="44">
        <v>49.95</v>
      </c>
      <c r="I39" s="44">
        <v>62.56</v>
      </c>
      <c r="J39" s="44">
        <v>66.540000000000006</v>
      </c>
      <c r="K39" s="44">
        <v>67.7</v>
      </c>
      <c r="L39" s="44">
        <v>79.89</v>
      </c>
      <c r="M39" s="44">
        <v>64.430000000000007</v>
      </c>
      <c r="N39" s="44">
        <v>73.03</v>
      </c>
      <c r="O39" s="44">
        <v>76.34</v>
      </c>
      <c r="P39" s="44">
        <v>74.92</v>
      </c>
      <c r="Q39" s="44">
        <v>69.73</v>
      </c>
      <c r="R39" s="44">
        <v>78.260000000000005</v>
      </c>
      <c r="S39" s="44">
        <v>67.510000000000005</v>
      </c>
      <c r="T39" s="44">
        <v>50.9</v>
      </c>
      <c r="U39" s="44">
        <f t="shared" si="0"/>
        <v>913.48</v>
      </c>
    </row>
    <row r="40" spans="1:21" x14ac:dyDescent="0.2">
      <c r="A40" s="44">
        <v>115</v>
      </c>
      <c r="B40" s="44">
        <v>1</v>
      </c>
      <c r="C40" s="44">
        <v>12.68</v>
      </c>
      <c r="D40" s="44">
        <v>0</v>
      </c>
      <c r="E40" s="44">
        <v>18.45</v>
      </c>
      <c r="F40" s="44">
        <v>0</v>
      </c>
      <c r="G40" s="44">
        <v>0</v>
      </c>
      <c r="H40" s="44">
        <v>68.180000000000007</v>
      </c>
      <c r="I40" s="44">
        <v>102.17</v>
      </c>
      <c r="J40" s="44">
        <v>83.57</v>
      </c>
      <c r="K40" s="44">
        <v>99.03</v>
      </c>
      <c r="L40" s="44">
        <v>109.48</v>
      </c>
      <c r="M40" s="44">
        <v>95.51</v>
      </c>
      <c r="N40" s="44">
        <v>75.12</v>
      </c>
      <c r="O40" s="44">
        <v>90.53</v>
      </c>
      <c r="P40" s="44">
        <v>69.739999999999995</v>
      </c>
      <c r="Q40" s="44">
        <v>91.29</v>
      </c>
      <c r="R40" s="44">
        <v>74.099999999999994</v>
      </c>
      <c r="S40" s="44">
        <v>75.150000000000006</v>
      </c>
      <c r="T40" s="44">
        <v>50.15</v>
      </c>
      <c r="U40" s="44">
        <f t="shared" si="0"/>
        <v>1115.1500000000001</v>
      </c>
    </row>
    <row r="41" spans="1:21" x14ac:dyDescent="0.2">
      <c r="A41" s="44">
        <v>116</v>
      </c>
      <c r="B41" s="44">
        <v>1</v>
      </c>
      <c r="C41" s="44">
        <v>12.74</v>
      </c>
      <c r="D41" s="44">
        <v>0</v>
      </c>
      <c r="E41" s="44">
        <v>12.97</v>
      </c>
      <c r="F41" s="44">
        <v>0</v>
      </c>
      <c r="G41" s="44">
        <v>0</v>
      </c>
      <c r="H41" s="44">
        <v>44.21</v>
      </c>
      <c r="I41" s="44">
        <v>57.85</v>
      </c>
      <c r="J41" s="44">
        <v>65.52</v>
      </c>
      <c r="K41" s="44">
        <v>71.62</v>
      </c>
      <c r="L41" s="44">
        <v>75.739999999999995</v>
      </c>
      <c r="M41" s="44">
        <v>74.69</v>
      </c>
      <c r="N41" s="44">
        <v>66.27</v>
      </c>
      <c r="O41" s="44">
        <v>63.69</v>
      </c>
      <c r="P41" s="44">
        <v>60.32</v>
      </c>
      <c r="Q41" s="44">
        <v>75.260000000000005</v>
      </c>
      <c r="R41" s="44">
        <v>64.599999999999994</v>
      </c>
      <c r="S41" s="44">
        <v>57.75</v>
      </c>
      <c r="T41" s="44">
        <v>53.35</v>
      </c>
      <c r="U41" s="44">
        <f t="shared" si="0"/>
        <v>856.58</v>
      </c>
    </row>
    <row r="42" spans="1:21" x14ac:dyDescent="0.2">
      <c r="A42" s="44">
        <v>118</v>
      </c>
      <c r="B42" s="44">
        <v>1</v>
      </c>
      <c r="C42" s="44">
        <v>6.42</v>
      </c>
      <c r="D42" s="44">
        <v>3</v>
      </c>
      <c r="E42" s="44">
        <v>6.11</v>
      </c>
      <c r="F42" s="44">
        <v>0</v>
      </c>
      <c r="G42" s="44">
        <v>0</v>
      </c>
      <c r="H42" s="44">
        <v>16.97</v>
      </c>
      <c r="I42" s="44">
        <v>31.93</v>
      </c>
      <c r="J42" s="44">
        <v>26.06</v>
      </c>
      <c r="K42" s="44">
        <v>32.29</v>
      </c>
      <c r="L42" s="44">
        <v>33.32</v>
      </c>
      <c r="M42" s="44">
        <v>36.67</v>
      </c>
      <c r="N42" s="44">
        <v>39.71</v>
      </c>
      <c r="O42" s="44">
        <v>33.47</v>
      </c>
      <c r="P42" s="44">
        <v>24.37</v>
      </c>
      <c r="Q42" s="44">
        <v>40.409999999999997</v>
      </c>
      <c r="R42" s="44">
        <v>24.05</v>
      </c>
      <c r="S42" s="44">
        <v>32.89</v>
      </c>
      <c r="T42" s="44">
        <v>24.56</v>
      </c>
      <c r="U42" s="44">
        <f t="shared" si="0"/>
        <v>412.23</v>
      </c>
    </row>
    <row r="43" spans="1:21" x14ac:dyDescent="0.2">
      <c r="A43" s="44">
        <v>129</v>
      </c>
      <c r="B43" s="44">
        <v>1</v>
      </c>
      <c r="C43" s="44">
        <v>19.940000000000001</v>
      </c>
      <c r="D43" s="44">
        <v>0</v>
      </c>
      <c r="E43" s="44">
        <v>16.989999999999998</v>
      </c>
      <c r="F43" s="44">
        <v>0</v>
      </c>
      <c r="G43" s="44">
        <v>0</v>
      </c>
      <c r="H43" s="44">
        <v>85.11</v>
      </c>
      <c r="I43" s="44">
        <v>110.11</v>
      </c>
      <c r="J43" s="44">
        <v>101.44</v>
      </c>
      <c r="K43" s="44">
        <v>98.8</v>
      </c>
      <c r="L43" s="44">
        <v>95.81</v>
      </c>
      <c r="M43" s="44">
        <v>110.69</v>
      </c>
      <c r="N43" s="44">
        <v>99.67</v>
      </c>
      <c r="O43" s="44">
        <v>102.36</v>
      </c>
      <c r="P43" s="44">
        <v>80.88</v>
      </c>
      <c r="Q43" s="44">
        <v>88.73</v>
      </c>
      <c r="R43" s="44">
        <v>98.42</v>
      </c>
      <c r="S43" s="44">
        <v>97.68</v>
      </c>
      <c r="T43" s="44">
        <v>98.36</v>
      </c>
      <c r="U43" s="44">
        <f t="shared" si="0"/>
        <v>1304.99</v>
      </c>
    </row>
    <row r="44" spans="1:21" x14ac:dyDescent="0.2">
      <c r="A44" s="44">
        <v>138</v>
      </c>
      <c r="B44" s="44">
        <v>1</v>
      </c>
      <c r="C44" s="44">
        <v>26.03</v>
      </c>
      <c r="D44" s="44">
        <v>0</v>
      </c>
      <c r="E44" s="44">
        <v>27.07</v>
      </c>
      <c r="F44" s="44">
        <v>0</v>
      </c>
      <c r="G44" s="44">
        <v>0</v>
      </c>
      <c r="H44" s="44">
        <v>229.66</v>
      </c>
      <c r="I44" s="44">
        <v>254.28</v>
      </c>
      <c r="J44" s="44">
        <v>237.72</v>
      </c>
      <c r="K44" s="44">
        <v>250.93</v>
      </c>
      <c r="L44" s="44">
        <v>257.56</v>
      </c>
      <c r="M44" s="44">
        <v>282.17</v>
      </c>
      <c r="N44" s="44">
        <v>245.27</v>
      </c>
      <c r="O44" s="44">
        <v>293.85000000000002</v>
      </c>
      <c r="P44" s="44">
        <v>267.58</v>
      </c>
      <c r="Q44" s="44">
        <v>266.67</v>
      </c>
      <c r="R44" s="44">
        <v>292.08999999999997</v>
      </c>
      <c r="S44" s="44">
        <v>292.25</v>
      </c>
      <c r="T44" s="44">
        <v>278.29000000000002</v>
      </c>
      <c r="U44" s="44">
        <f t="shared" si="0"/>
        <v>3501.42</v>
      </c>
    </row>
    <row r="45" spans="1:21" x14ac:dyDescent="0.2">
      <c r="A45" s="44">
        <v>139</v>
      </c>
      <c r="B45" s="44">
        <v>1</v>
      </c>
      <c r="C45" s="44">
        <v>4.16</v>
      </c>
      <c r="D45" s="44">
        <v>0</v>
      </c>
      <c r="E45" s="44">
        <v>10.92</v>
      </c>
      <c r="F45" s="44">
        <v>0</v>
      </c>
      <c r="G45" s="44">
        <v>0</v>
      </c>
      <c r="H45" s="44">
        <v>68.25</v>
      </c>
      <c r="I45" s="44">
        <v>75.930000000000007</v>
      </c>
      <c r="J45" s="44">
        <v>65.959999999999994</v>
      </c>
      <c r="K45" s="44">
        <v>58.68</v>
      </c>
      <c r="L45" s="44">
        <v>68.510000000000005</v>
      </c>
      <c r="M45" s="44">
        <v>76.8</v>
      </c>
      <c r="N45" s="44">
        <v>72.45</v>
      </c>
      <c r="O45" s="44">
        <v>66.36</v>
      </c>
      <c r="P45" s="44">
        <v>69.52</v>
      </c>
      <c r="Q45" s="44">
        <v>62.03</v>
      </c>
      <c r="R45" s="44">
        <v>65.239999999999995</v>
      </c>
      <c r="S45" s="44">
        <v>71.78</v>
      </c>
      <c r="T45" s="44">
        <v>61.51</v>
      </c>
      <c r="U45" s="44">
        <f t="shared" si="0"/>
        <v>898.09999999999991</v>
      </c>
    </row>
    <row r="46" spans="1:21" x14ac:dyDescent="0.2">
      <c r="A46" s="44">
        <v>146</v>
      </c>
      <c r="B46" s="44">
        <v>1</v>
      </c>
      <c r="C46" s="44">
        <v>8.68</v>
      </c>
      <c r="D46" s="44">
        <v>0</v>
      </c>
      <c r="E46" s="44">
        <v>9.19</v>
      </c>
      <c r="F46" s="44">
        <v>0</v>
      </c>
      <c r="G46" s="44">
        <v>0</v>
      </c>
      <c r="H46" s="44">
        <v>53.35</v>
      </c>
      <c r="I46" s="44">
        <v>54.29</v>
      </c>
      <c r="J46" s="44">
        <v>66.44</v>
      </c>
      <c r="K46" s="44">
        <v>62.79</v>
      </c>
      <c r="L46" s="44">
        <v>62.15</v>
      </c>
      <c r="M46" s="44">
        <v>66.81</v>
      </c>
      <c r="N46" s="44">
        <v>67.84</v>
      </c>
      <c r="O46" s="44">
        <v>59.04</v>
      </c>
      <c r="P46" s="44">
        <v>80.09</v>
      </c>
      <c r="Q46" s="44">
        <v>63.2</v>
      </c>
      <c r="R46" s="44">
        <v>73.239999999999995</v>
      </c>
      <c r="S46" s="44">
        <v>62.73</v>
      </c>
      <c r="T46" s="44">
        <v>51.46</v>
      </c>
      <c r="U46" s="44">
        <f t="shared" si="0"/>
        <v>841.30000000000007</v>
      </c>
    </row>
    <row r="47" spans="1:21" x14ac:dyDescent="0.2">
      <c r="A47" s="44">
        <v>150</v>
      </c>
      <c r="B47" s="44">
        <v>1</v>
      </c>
      <c r="C47" s="44">
        <v>8.44</v>
      </c>
      <c r="D47" s="44">
        <v>0</v>
      </c>
      <c r="E47" s="44">
        <v>6.32</v>
      </c>
      <c r="F47" s="44">
        <v>0</v>
      </c>
      <c r="G47" s="44">
        <v>0</v>
      </c>
      <c r="H47" s="44">
        <v>65.22</v>
      </c>
      <c r="I47" s="44">
        <v>60.05</v>
      </c>
      <c r="J47" s="44">
        <v>71.930000000000007</v>
      </c>
      <c r="K47" s="44">
        <v>63.44</v>
      </c>
      <c r="L47" s="44">
        <v>79.53</v>
      </c>
      <c r="M47" s="44">
        <v>73.319999999999993</v>
      </c>
      <c r="N47" s="44">
        <v>62.1</v>
      </c>
      <c r="O47" s="44">
        <v>78.680000000000007</v>
      </c>
      <c r="P47" s="44">
        <v>76.13</v>
      </c>
      <c r="Q47" s="44">
        <v>69.2</v>
      </c>
      <c r="R47" s="44">
        <v>64.91</v>
      </c>
      <c r="S47" s="44">
        <v>67.040000000000006</v>
      </c>
      <c r="T47" s="44">
        <v>55.11</v>
      </c>
      <c r="U47" s="44">
        <f t="shared" si="0"/>
        <v>901.42</v>
      </c>
    </row>
    <row r="48" spans="1:21" x14ac:dyDescent="0.2">
      <c r="A48" s="44">
        <v>152</v>
      </c>
      <c r="B48" s="44">
        <v>1</v>
      </c>
      <c r="C48" s="44">
        <v>140.07</v>
      </c>
      <c r="D48" s="44">
        <v>0</v>
      </c>
      <c r="E48" s="44">
        <v>86.22</v>
      </c>
      <c r="F48" s="44">
        <v>0</v>
      </c>
      <c r="G48" s="44">
        <v>0</v>
      </c>
      <c r="H48" s="44">
        <v>453.92</v>
      </c>
      <c r="I48" s="44">
        <v>648.07000000000005</v>
      </c>
      <c r="J48" s="44">
        <v>589.95000000000005</v>
      </c>
      <c r="K48" s="44">
        <v>586.67999999999995</v>
      </c>
      <c r="L48" s="44">
        <v>573.37</v>
      </c>
      <c r="M48" s="44">
        <v>525.46</v>
      </c>
      <c r="N48" s="44">
        <v>493.72</v>
      </c>
      <c r="O48" s="44">
        <v>503.98</v>
      </c>
      <c r="P48" s="44">
        <v>498.18</v>
      </c>
      <c r="Q48" s="44">
        <v>475.21</v>
      </c>
      <c r="R48" s="44">
        <v>518.80999999999995</v>
      </c>
      <c r="S48" s="44">
        <v>463.12</v>
      </c>
      <c r="T48" s="44">
        <v>479.02</v>
      </c>
      <c r="U48" s="44">
        <f t="shared" si="0"/>
        <v>7035.7800000000007</v>
      </c>
    </row>
    <row r="49" spans="1:21" x14ac:dyDescent="0.2">
      <c r="A49" s="44">
        <v>162</v>
      </c>
      <c r="B49" s="44">
        <v>1</v>
      </c>
      <c r="C49" s="44">
        <v>8.92</v>
      </c>
      <c r="D49" s="44">
        <v>14.09</v>
      </c>
      <c r="E49" s="44">
        <v>11</v>
      </c>
      <c r="F49" s="44">
        <v>0</v>
      </c>
      <c r="G49" s="44">
        <v>0</v>
      </c>
      <c r="H49" s="44">
        <v>68.03</v>
      </c>
      <c r="I49" s="44">
        <v>70.59</v>
      </c>
      <c r="J49" s="44">
        <v>91.89</v>
      </c>
      <c r="K49" s="44">
        <v>68.86</v>
      </c>
      <c r="L49" s="44">
        <v>103.34</v>
      </c>
      <c r="M49" s="44">
        <v>79.34</v>
      </c>
      <c r="N49" s="44">
        <v>83.92</v>
      </c>
      <c r="O49" s="44">
        <v>72.03</v>
      </c>
      <c r="P49" s="44">
        <v>73.56</v>
      </c>
      <c r="Q49" s="44">
        <v>75.28</v>
      </c>
      <c r="R49" s="44">
        <v>74.38</v>
      </c>
      <c r="S49" s="44">
        <v>82.11</v>
      </c>
      <c r="T49" s="44">
        <v>67.36</v>
      </c>
      <c r="U49" s="44">
        <f t="shared" si="0"/>
        <v>1044.6999999999998</v>
      </c>
    </row>
    <row r="50" spans="1:21" x14ac:dyDescent="0.2">
      <c r="A50" s="44">
        <v>166</v>
      </c>
      <c r="B50" s="44">
        <v>1</v>
      </c>
      <c r="C50" s="44">
        <v>8.1999999999999993</v>
      </c>
      <c r="D50" s="44">
        <v>15</v>
      </c>
      <c r="E50" s="44">
        <v>6.37</v>
      </c>
      <c r="F50" s="44">
        <v>0</v>
      </c>
      <c r="G50" s="44">
        <v>0</v>
      </c>
      <c r="H50" s="44">
        <v>44.55</v>
      </c>
      <c r="I50" s="44">
        <v>42.62</v>
      </c>
      <c r="J50" s="44">
        <v>36</v>
      </c>
      <c r="K50" s="44">
        <v>47.53</v>
      </c>
      <c r="L50" s="44">
        <v>43.96</v>
      </c>
      <c r="M50" s="44">
        <v>51.28</v>
      </c>
      <c r="N50" s="44">
        <v>43.35</v>
      </c>
      <c r="O50" s="44">
        <v>40.130000000000003</v>
      </c>
      <c r="P50" s="44">
        <v>44.3</v>
      </c>
      <c r="Q50" s="44">
        <v>42.64</v>
      </c>
      <c r="R50" s="44">
        <v>46.92</v>
      </c>
      <c r="S50" s="44">
        <v>53.02</v>
      </c>
      <c r="T50" s="44">
        <v>44.26</v>
      </c>
      <c r="U50" s="44">
        <f t="shared" si="0"/>
        <v>610.13</v>
      </c>
    </row>
    <row r="51" spans="1:21" x14ac:dyDescent="0.2">
      <c r="A51" s="44">
        <v>173</v>
      </c>
      <c r="B51" s="44">
        <v>1</v>
      </c>
      <c r="C51" s="44">
        <v>7.05</v>
      </c>
      <c r="D51" s="44">
        <v>0</v>
      </c>
      <c r="E51" s="44">
        <v>6.51</v>
      </c>
      <c r="F51" s="44">
        <v>0</v>
      </c>
      <c r="G51" s="44">
        <v>0</v>
      </c>
      <c r="H51" s="44">
        <v>19.309999999999999</v>
      </c>
      <c r="I51" s="44">
        <v>35.11</v>
      </c>
      <c r="J51" s="44">
        <v>25.66</v>
      </c>
      <c r="K51" s="44">
        <v>33.64</v>
      </c>
      <c r="L51" s="44">
        <v>35.21</v>
      </c>
      <c r="M51" s="44">
        <v>30.69</v>
      </c>
      <c r="N51" s="44">
        <v>38.799999999999997</v>
      </c>
      <c r="O51" s="44">
        <v>43.18</v>
      </c>
      <c r="P51" s="44">
        <v>35.5</v>
      </c>
      <c r="Q51" s="44">
        <v>45.3</v>
      </c>
      <c r="R51" s="44">
        <v>41.84</v>
      </c>
      <c r="S51" s="44">
        <v>37.24</v>
      </c>
      <c r="T51" s="44">
        <v>38.85</v>
      </c>
      <c r="U51" s="44">
        <f t="shared" si="0"/>
        <v>473.89</v>
      </c>
    </row>
    <row r="52" spans="1:21" x14ac:dyDescent="0.2">
      <c r="A52" s="44">
        <v>177</v>
      </c>
      <c r="B52" s="44">
        <v>1</v>
      </c>
      <c r="C52" s="44">
        <v>10.130000000000001</v>
      </c>
      <c r="D52" s="44">
        <v>0.39</v>
      </c>
      <c r="E52" s="44">
        <v>9.48</v>
      </c>
      <c r="F52" s="44">
        <v>0</v>
      </c>
      <c r="G52" s="44">
        <v>0</v>
      </c>
      <c r="H52" s="44">
        <v>72.28</v>
      </c>
      <c r="I52" s="44">
        <v>73.89</v>
      </c>
      <c r="J52" s="44">
        <v>74.709999999999994</v>
      </c>
      <c r="K52" s="44">
        <v>86.77</v>
      </c>
      <c r="L52" s="44">
        <v>95.27</v>
      </c>
      <c r="M52" s="44">
        <v>76.77</v>
      </c>
      <c r="N52" s="44">
        <v>73.5</v>
      </c>
      <c r="O52" s="44">
        <v>83.86</v>
      </c>
      <c r="P52" s="44">
        <v>83.87</v>
      </c>
      <c r="Q52" s="44">
        <v>78.099999999999994</v>
      </c>
      <c r="R52" s="44">
        <v>81.84</v>
      </c>
      <c r="S52" s="44">
        <v>67.599999999999994</v>
      </c>
      <c r="T52" s="44">
        <v>67.67</v>
      </c>
      <c r="U52" s="44">
        <f t="shared" si="0"/>
        <v>1036.1300000000001</v>
      </c>
    </row>
    <row r="53" spans="1:21" x14ac:dyDescent="0.2">
      <c r="A53" s="44">
        <v>181</v>
      </c>
      <c r="B53" s="44">
        <v>1</v>
      </c>
      <c r="C53" s="44">
        <v>115.98</v>
      </c>
      <c r="D53" s="44">
        <v>1.0900000000000001</v>
      </c>
      <c r="E53" s="44">
        <v>90</v>
      </c>
      <c r="F53" s="44">
        <v>1</v>
      </c>
      <c r="G53" s="44">
        <v>0</v>
      </c>
      <c r="H53" s="44">
        <v>397.97</v>
      </c>
      <c r="I53" s="44">
        <v>498.91</v>
      </c>
      <c r="J53" s="44">
        <v>519.71</v>
      </c>
      <c r="K53" s="44">
        <v>531.79999999999995</v>
      </c>
      <c r="L53" s="44">
        <v>495.09</v>
      </c>
      <c r="M53" s="44">
        <v>524.52</v>
      </c>
      <c r="N53" s="44">
        <v>541.87</v>
      </c>
      <c r="O53" s="44">
        <v>520.45000000000005</v>
      </c>
      <c r="P53" s="44">
        <v>506.98</v>
      </c>
      <c r="Q53" s="44">
        <v>568.42999999999995</v>
      </c>
      <c r="R53" s="44">
        <v>512.45000000000005</v>
      </c>
      <c r="S53" s="44">
        <v>458.26</v>
      </c>
      <c r="T53" s="44">
        <v>512.23</v>
      </c>
      <c r="U53" s="44">
        <f t="shared" si="0"/>
        <v>6796.7400000000016</v>
      </c>
    </row>
    <row r="54" spans="1:21" x14ac:dyDescent="0.2">
      <c r="A54" s="44">
        <v>182</v>
      </c>
      <c r="B54" s="44">
        <v>1</v>
      </c>
      <c r="C54" s="44">
        <v>18.75</v>
      </c>
      <c r="D54" s="44">
        <v>0</v>
      </c>
      <c r="E54" s="44">
        <v>18.559999999999999</v>
      </c>
      <c r="F54" s="44">
        <v>0</v>
      </c>
      <c r="G54" s="44">
        <v>0</v>
      </c>
      <c r="H54" s="44">
        <v>68.569999999999993</v>
      </c>
      <c r="I54" s="44">
        <v>80.72</v>
      </c>
      <c r="J54" s="44">
        <v>99.54</v>
      </c>
      <c r="K54" s="44">
        <v>92.15</v>
      </c>
      <c r="L54" s="44">
        <v>97.88</v>
      </c>
      <c r="M54" s="44">
        <v>101.2</v>
      </c>
      <c r="N54" s="44">
        <v>100.69</v>
      </c>
      <c r="O54" s="44">
        <v>100.29</v>
      </c>
      <c r="P54" s="44">
        <v>110.43</v>
      </c>
      <c r="Q54" s="44">
        <v>101.11</v>
      </c>
      <c r="R54" s="44">
        <v>97.54</v>
      </c>
      <c r="S54" s="44">
        <v>114.6</v>
      </c>
      <c r="T54" s="44">
        <v>103.69</v>
      </c>
      <c r="U54" s="44">
        <f t="shared" si="0"/>
        <v>1305.72</v>
      </c>
    </row>
    <row r="55" spans="1:21" x14ac:dyDescent="0.2">
      <c r="A55" s="44">
        <v>186</v>
      </c>
      <c r="B55" s="44">
        <v>1</v>
      </c>
      <c r="C55" s="44">
        <v>11.07</v>
      </c>
      <c r="D55" s="44">
        <v>0</v>
      </c>
      <c r="E55" s="44">
        <v>7.48</v>
      </c>
      <c r="F55" s="44">
        <v>0</v>
      </c>
      <c r="G55" s="44">
        <v>0</v>
      </c>
      <c r="H55" s="44">
        <v>95.52</v>
      </c>
      <c r="I55" s="44">
        <v>118.62</v>
      </c>
      <c r="J55" s="44">
        <v>110.67</v>
      </c>
      <c r="K55" s="44">
        <v>118.15</v>
      </c>
      <c r="L55" s="44">
        <v>119.81</v>
      </c>
      <c r="M55" s="44">
        <v>133.65</v>
      </c>
      <c r="N55" s="44">
        <v>128.94999999999999</v>
      </c>
      <c r="O55" s="44">
        <v>121.87</v>
      </c>
      <c r="P55" s="44">
        <v>129.6</v>
      </c>
      <c r="Q55" s="44">
        <v>125.94</v>
      </c>
      <c r="R55" s="44">
        <v>120.36</v>
      </c>
      <c r="S55" s="44">
        <v>117.99</v>
      </c>
      <c r="T55" s="44">
        <v>106.12</v>
      </c>
      <c r="U55" s="44">
        <f t="shared" si="0"/>
        <v>1565.7999999999997</v>
      </c>
    </row>
    <row r="56" spans="1:21" x14ac:dyDescent="0.2">
      <c r="A56" s="44">
        <v>191</v>
      </c>
      <c r="B56" s="44">
        <v>1</v>
      </c>
      <c r="C56" s="44">
        <v>130</v>
      </c>
      <c r="D56" s="44">
        <v>42.95</v>
      </c>
      <c r="E56" s="44">
        <v>100.04</v>
      </c>
      <c r="F56" s="44">
        <v>3</v>
      </c>
      <c r="G56" s="44">
        <v>0</v>
      </c>
      <c r="H56" s="44">
        <v>691.8</v>
      </c>
      <c r="I56" s="44">
        <v>842.57</v>
      </c>
      <c r="J56" s="44">
        <v>868.08</v>
      </c>
      <c r="K56" s="44">
        <v>808.33</v>
      </c>
      <c r="L56" s="44">
        <v>854.17</v>
      </c>
      <c r="M56" s="44">
        <v>785.61</v>
      </c>
      <c r="N56" s="44">
        <v>814.53</v>
      </c>
      <c r="O56" s="44">
        <v>760.68</v>
      </c>
      <c r="P56" s="44">
        <v>797.29</v>
      </c>
      <c r="Q56" s="44">
        <v>762.49</v>
      </c>
      <c r="R56" s="44">
        <v>796.99</v>
      </c>
      <c r="S56" s="44">
        <v>768.83</v>
      </c>
      <c r="T56" s="44">
        <v>881.55</v>
      </c>
      <c r="U56" s="44">
        <f t="shared" si="0"/>
        <v>10708.909999999998</v>
      </c>
    </row>
    <row r="57" spans="1:21" x14ac:dyDescent="0.2">
      <c r="A57" s="44">
        <v>192</v>
      </c>
      <c r="B57" s="44">
        <v>1</v>
      </c>
      <c r="C57" s="44">
        <v>73.62</v>
      </c>
      <c r="D57" s="44">
        <v>0.6</v>
      </c>
      <c r="E57" s="44">
        <v>56.2</v>
      </c>
      <c r="F57" s="44">
        <v>1</v>
      </c>
      <c r="G57" s="44">
        <v>0</v>
      </c>
      <c r="H57" s="44">
        <v>478.91</v>
      </c>
      <c r="I57" s="44">
        <v>538.28</v>
      </c>
      <c r="J57" s="44">
        <v>587.54</v>
      </c>
      <c r="K57" s="44">
        <v>603.61</v>
      </c>
      <c r="L57" s="44">
        <v>606.16</v>
      </c>
      <c r="M57" s="44">
        <v>637.27</v>
      </c>
      <c r="N57" s="44">
        <v>574.64</v>
      </c>
      <c r="O57" s="44">
        <v>606.52</v>
      </c>
      <c r="P57" s="44">
        <v>600.63</v>
      </c>
      <c r="Q57" s="44">
        <v>596.95000000000005</v>
      </c>
      <c r="R57" s="44">
        <v>595.14</v>
      </c>
      <c r="S57" s="44">
        <v>503.25</v>
      </c>
      <c r="T57" s="44">
        <v>503.1</v>
      </c>
      <c r="U57" s="44">
        <f t="shared" si="0"/>
        <v>7563.420000000001</v>
      </c>
    </row>
    <row r="58" spans="1:21" x14ac:dyDescent="0.2">
      <c r="A58" s="44">
        <v>194</v>
      </c>
      <c r="B58" s="44">
        <v>1</v>
      </c>
      <c r="C58" s="44">
        <v>89.09</v>
      </c>
      <c r="D58" s="44">
        <v>1.8</v>
      </c>
      <c r="E58" s="44">
        <v>56.27</v>
      </c>
      <c r="F58" s="44">
        <v>0.73</v>
      </c>
      <c r="G58" s="44">
        <v>0</v>
      </c>
      <c r="H58" s="44">
        <v>579.66999999999996</v>
      </c>
      <c r="I58" s="44">
        <v>725.35</v>
      </c>
      <c r="J58" s="44">
        <v>745.24</v>
      </c>
      <c r="K58" s="44">
        <v>756.37</v>
      </c>
      <c r="L58" s="44">
        <v>796.89</v>
      </c>
      <c r="M58" s="44">
        <v>860.15</v>
      </c>
      <c r="N58" s="44">
        <v>834.77</v>
      </c>
      <c r="O58" s="44">
        <v>870.42</v>
      </c>
      <c r="P58" s="44">
        <v>862.64</v>
      </c>
      <c r="Q58" s="44">
        <v>922.95</v>
      </c>
      <c r="R58" s="44">
        <v>879.28</v>
      </c>
      <c r="S58" s="44">
        <v>949.31</v>
      </c>
      <c r="T58" s="44">
        <v>902.68</v>
      </c>
      <c r="U58" s="44">
        <f t="shared" si="0"/>
        <v>10833.61</v>
      </c>
    </row>
    <row r="59" spans="1:21" x14ac:dyDescent="0.2">
      <c r="A59" s="44">
        <v>195</v>
      </c>
      <c r="B59" s="44">
        <v>1</v>
      </c>
      <c r="C59" s="44">
        <v>2.62</v>
      </c>
      <c r="D59" s="44">
        <v>0</v>
      </c>
      <c r="E59" s="44">
        <v>5.14</v>
      </c>
      <c r="F59" s="44">
        <v>0</v>
      </c>
      <c r="G59" s="44">
        <v>0</v>
      </c>
      <c r="H59" s="44">
        <v>22.73</v>
      </c>
      <c r="I59" s="44">
        <v>22.39</v>
      </c>
      <c r="J59" s="44">
        <v>36.31</v>
      </c>
      <c r="K59" s="44">
        <v>22.06</v>
      </c>
      <c r="L59" s="44">
        <v>37.479999999999997</v>
      </c>
      <c r="M59" s="44">
        <v>29.55</v>
      </c>
      <c r="N59" s="44">
        <v>35.76</v>
      </c>
      <c r="O59" s="44">
        <v>25.89</v>
      </c>
      <c r="P59" s="44">
        <v>42.16</v>
      </c>
      <c r="Q59" s="44">
        <v>31.76</v>
      </c>
      <c r="R59" s="44">
        <v>28.98</v>
      </c>
      <c r="S59" s="44">
        <v>24.62</v>
      </c>
      <c r="T59" s="44">
        <v>25.93</v>
      </c>
      <c r="U59" s="44">
        <f t="shared" si="0"/>
        <v>393.38000000000005</v>
      </c>
    </row>
    <row r="60" spans="1:21" x14ac:dyDescent="0.2">
      <c r="A60" s="44">
        <v>196</v>
      </c>
      <c r="B60" s="44">
        <v>1</v>
      </c>
      <c r="C60" s="44">
        <v>263.91000000000003</v>
      </c>
      <c r="D60" s="44">
        <v>16.71</v>
      </c>
      <c r="E60" s="44">
        <v>246.82</v>
      </c>
      <c r="F60" s="44">
        <v>0.28999999999999998</v>
      </c>
      <c r="G60" s="44">
        <v>0</v>
      </c>
      <c r="H60" s="44">
        <v>1682.28</v>
      </c>
      <c r="I60" s="44">
        <v>1971.78</v>
      </c>
      <c r="J60" s="44">
        <v>2035.5</v>
      </c>
      <c r="K60" s="44">
        <v>2027.91</v>
      </c>
      <c r="L60" s="44">
        <v>2085.12</v>
      </c>
      <c r="M60" s="44">
        <v>2122.81</v>
      </c>
      <c r="N60" s="44">
        <v>2081.69</v>
      </c>
      <c r="O60" s="44">
        <v>2038.72</v>
      </c>
      <c r="P60" s="44">
        <v>2111.16</v>
      </c>
      <c r="Q60" s="44">
        <v>1976.99</v>
      </c>
      <c r="R60" s="44">
        <v>2132.9</v>
      </c>
      <c r="S60" s="44">
        <v>2093.84</v>
      </c>
      <c r="T60" s="44">
        <v>2086.27</v>
      </c>
      <c r="U60" s="44">
        <f t="shared" si="0"/>
        <v>26974.700000000004</v>
      </c>
    </row>
    <row r="61" spans="1:21" x14ac:dyDescent="0.2">
      <c r="A61" s="44">
        <v>197</v>
      </c>
      <c r="B61" s="44">
        <v>1</v>
      </c>
      <c r="C61" s="44">
        <v>59.4</v>
      </c>
      <c r="D61" s="44">
        <v>1.34</v>
      </c>
      <c r="E61" s="44">
        <v>58.08</v>
      </c>
      <c r="F61" s="44">
        <v>1.1299999999999999</v>
      </c>
      <c r="G61" s="44">
        <v>0</v>
      </c>
      <c r="H61" s="44">
        <v>344.54</v>
      </c>
      <c r="I61" s="44">
        <v>410.37</v>
      </c>
      <c r="J61" s="44">
        <v>427.57</v>
      </c>
      <c r="K61" s="44">
        <v>423.2</v>
      </c>
      <c r="L61" s="44">
        <v>421.84</v>
      </c>
      <c r="M61" s="44">
        <v>385.31</v>
      </c>
      <c r="N61" s="44">
        <v>351.3</v>
      </c>
      <c r="O61" s="44">
        <v>401.79</v>
      </c>
      <c r="P61" s="44">
        <v>360.63</v>
      </c>
      <c r="Q61" s="44">
        <v>393.92</v>
      </c>
      <c r="R61" s="44">
        <v>373.48</v>
      </c>
      <c r="S61" s="44">
        <v>358.42</v>
      </c>
      <c r="T61" s="44">
        <v>344.6</v>
      </c>
      <c r="U61" s="44">
        <f t="shared" si="0"/>
        <v>5116.920000000001</v>
      </c>
    </row>
    <row r="62" spans="1:21" x14ac:dyDescent="0.2">
      <c r="A62" s="44">
        <v>199</v>
      </c>
      <c r="B62" s="44">
        <v>1</v>
      </c>
      <c r="C62" s="44">
        <v>35.08</v>
      </c>
      <c r="D62" s="44">
        <v>5.99</v>
      </c>
      <c r="E62" s="44">
        <v>35.97</v>
      </c>
      <c r="F62" s="44">
        <v>0</v>
      </c>
      <c r="G62" s="44">
        <v>0</v>
      </c>
      <c r="H62" s="44">
        <v>267.39999999999998</v>
      </c>
      <c r="I62" s="44">
        <v>277.07</v>
      </c>
      <c r="J62" s="44">
        <v>332.04</v>
      </c>
      <c r="K62" s="44">
        <v>302.92</v>
      </c>
      <c r="L62" s="44">
        <v>314.25</v>
      </c>
      <c r="M62" s="44">
        <v>333.95</v>
      </c>
      <c r="N62" s="44">
        <v>299.33999999999997</v>
      </c>
      <c r="O62" s="44">
        <v>356.4</v>
      </c>
      <c r="P62" s="44">
        <v>315.02</v>
      </c>
      <c r="Q62" s="44">
        <v>317.37</v>
      </c>
      <c r="R62" s="44">
        <v>323.17</v>
      </c>
      <c r="S62" s="44">
        <v>315.26</v>
      </c>
      <c r="T62" s="44">
        <v>308.49</v>
      </c>
      <c r="U62" s="44">
        <f t="shared" si="0"/>
        <v>4139.72</v>
      </c>
    </row>
    <row r="63" spans="1:21" x14ac:dyDescent="0.2">
      <c r="A63" s="44">
        <v>200</v>
      </c>
      <c r="B63" s="44">
        <v>1</v>
      </c>
      <c r="C63" s="44">
        <v>40.590000000000003</v>
      </c>
      <c r="D63" s="44">
        <v>0</v>
      </c>
      <c r="E63" s="44">
        <v>32.36</v>
      </c>
      <c r="F63" s="44">
        <v>0.47</v>
      </c>
      <c r="G63" s="44">
        <v>0</v>
      </c>
      <c r="H63" s="44">
        <v>273.76</v>
      </c>
      <c r="I63" s="44">
        <v>295.25</v>
      </c>
      <c r="J63" s="44">
        <v>336.03</v>
      </c>
      <c r="K63" s="44">
        <v>341.45</v>
      </c>
      <c r="L63" s="44">
        <v>343.78</v>
      </c>
      <c r="M63" s="44">
        <v>363.64</v>
      </c>
      <c r="N63" s="44">
        <v>337.47</v>
      </c>
      <c r="O63" s="44">
        <v>394.36</v>
      </c>
      <c r="P63" s="44">
        <v>372.12</v>
      </c>
      <c r="Q63" s="44">
        <v>388.29</v>
      </c>
      <c r="R63" s="44">
        <v>412.14</v>
      </c>
      <c r="S63" s="44">
        <v>357.42</v>
      </c>
      <c r="T63" s="44">
        <v>403.08</v>
      </c>
      <c r="U63" s="44">
        <f t="shared" si="0"/>
        <v>4692.21</v>
      </c>
    </row>
    <row r="64" spans="1:21" x14ac:dyDescent="0.2">
      <c r="A64" s="44">
        <v>203</v>
      </c>
      <c r="B64" s="44">
        <v>1</v>
      </c>
      <c r="C64" s="44">
        <v>13.56</v>
      </c>
      <c r="D64" s="44">
        <v>0</v>
      </c>
      <c r="E64" s="44">
        <v>9.67</v>
      </c>
      <c r="F64" s="44">
        <v>0</v>
      </c>
      <c r="G64" s="44">
        <v>0</v>
      </c>
      <c r="H64" s="44">
        <v>42.31</v>
      </c>
      <c r="I64" s="44">
        <v>54.14</v>
      </c>
      <c r="J64" s="44">
        <v>52.36</v>
      </c>
      <c r="K64" s="44">
        <v>69.05</v>
      </c>
      <c r="L64" s="44">
        <v>58.49</v>
      </c>
      <c r="M64" s="44">
        <v>55.01</v>
      </c>
      <c r="N64" s="44">
        <v>61.71</v>
      </c>
      <c r="O64" s="44">
        <v>58.05</v>
      </c>
      <c r="P64" s="44">
        <v>52.28</v>
      </c>
      <c r="Q64" s="44">
        <v>60.59</v>
      </c>
      <c r="R64" s="44">
        <v>71.959999999999994</v>
      </c>
      <c r="S64" s="44">
        <v>67.63</v>
      </c>
      <c r="T64" s="44">
        <v>46.87</v>
      </c>
      <c r="U64" s="44">
        <f t="shared" si="0"/>
        <v>773.68000000000006</v>
      </c>
    </row>
    <row r="65" spans="1:21" x14ac:dyDescent="0.2">
      <c r="A65" s="44">
        <v>204</v>
      </c>
      <c r="B65" s="44">
        <v>1</v>
      </c>
      <c r="C65" s="44">
        <v>22.19</v>
      </c>
      <c r="D65" s="44">
        <v>0</v>
      </c>
      <c r="E65" s="44">
        <v>20.98</v>
      </c>
      <c r="F65" s="44">
        <v>0</v>
      </c>
      <c r="G65" s="44">
        <v>0</v>
      </c>
      <c r="H65" s="44">
        <v>148.71</v>
      </c>
      <c r="I65" s="44">
        <v>143.66999999999999</v>
      </c>
      <c r="J65" s="44">
        <v>149.56</v>
      </c>
      <c r="K65" s="44">
        <v>167.87</v>
      </c>
      <c r="L65" s="44">
        <v>146.24</v>
      </c>
      <c r="M65" s="44">
        <v>160.04</v>
      </c>
      <c r="N65" s="44">
        <v>167.25</v>
      </c>
      <c r="O65" s="44">
        <v>159.34</v>
      </c>
      <c r="P65" s="44">
        <v>157.33000000000001</v>
      </c>
      <c r="Q65" s="44">
        <v>172.35</v>
      </c>
      <c r="R65" s="44">
        <v>160.11000000000001</v>
      </c>
      <c r="S65" s="44">
        <v>151.68</v>
      </c>
      <c r="T65" s="44">
        <v>152.86000000000001</v>
      </c>
      <c r="U65" s="44">
        <f t="shared" si="0"/>
        <v>2080.1799999999998</v>
      </c>
    </row>
    <row r="66" spans="1:21" x14ac:dyDescent="0.2">
      <c r="A66" s="44">
        <v>206</v>
      </c>
      <c r="B66" s="44">
        <v>1</v>
      </c>
      <c r="C66" s="44">
        <v>59.59</v>
      </c>
      <c r="D66" s="44">
        <v>0</v>
      </c>
      <c r="E66" s="44">
        <v>56.06</v>
      </c>
      <c r="F66" s="44">
        <v>0</v>
      </c>
      <c r="G66" s="44">
        <v>0</v>
      </c>
      <c r="H66" s="44">
        <v>234.38</v>
      </c>
      <c r="I66" s="44">
        <v>310.16000000000003</v>
      </c>
      <c r="J66" s="44">
        <v>278.70999999999998</v>
      </c>
      <c r="K66" s="44">
        <v>313.91000000000003</v>
      </c>
      <c r="L66" s="44">
        <v>317.45999999999998</v>
      </c>
      <c r="M66" s="44">
        <v>313.99</v>
      </c>
      <c r="N66" s="44">
        <v>311.33</v>
      </c>
      <c r="O66" s="44">
        <v>349.96</v>
      </c>
      <c r="P66" s="44">
        <v>321.88</v>
      </c>
      <c r="Q66" s="44">
        <v>319.01</v>
      </c>
      <c r="R66" s="44">
        <v>317.12</v>
      </c>
      <c r="S66" s="44">
        <v>329.96</v>
      </c>
      <c r="T66" s="44">
        <v>331.85</v>
      </c>
      <c r="U66" s="44">
        <f t="shared" si="0"/>
        <v>4165.3700000000008</v>
      </c>
    </row>
    <row r="67" spans="1:21" x14ac:dyDescent="0.2">
      <c r="A67" s="44">
        <v>213</v>
      </c>
      <c r="B67" s="44">
        <v>1</v>
      </c>
      <c r="C67" s="44">
        <v>7.85</v>
      </c>
      <c r="D67" s="44">
        <v>0</v>
      </c>
      <c r="E67" s="44">
        <v>4.3600000000000003</v>
      </c>
      <c r="F67" s="44">
        <v>0</v>
      </c>
      <c r="G67" s="44">
        <v>0</v>
      </c>
      <c r="H67" s="44">
        <v>36.72</v>
      </c>
      <c r="I67" s="44">
        <v>43.24</v>
      </c>
      <c r="J67" s="44">
        <v>43.54</v>
      </c>
      <c r="K67" s="44">
        <v>41.45</v>
      </c>
      <c r="L67" s="44">
        <v>53.1</v>
      </c>
      <c r="M67" s="44">
        <v>42.4</v>
      </c>
      <c r="N67" s="44">
        <v>53.91</v>
      </c>
      <c r="O67" s="44">
        <v>51.05</v>
      </c>
      <c r="P67" s="44">
        <v>56.44</v>
      </c>
      <c r="Q67" s="44">
        <v>48.79</v>
      </c>
      <c r="R67" s="44">
        <v>46.41</v>
      </c>
      <c r="S67" s="44">
        <v>46.85</v>
      </c>
      <c r="T67" s="44">
        <v>50.65</v>
      </c>
      <c r="U67" s="44">
        <f t="shared" ref="U67:U130" si="1">C67+D67+E67+F67+G67+H67+I67+J67+K67+L67+M67+N67+O67+P67+Q67+R67+S67+T67</f>
        <v>626.7600000000001</v>
      </c>
    </row>
    <row r="68" spans="1:21" x14ac:dyDescent="0.2">
      <c r="A68" s="44">
        <v>227</v>
      </c>
      <c r="B68" s="44">
        <v>1</v>
      </c>
      <c r="C68" s="44">
        <v>10.02</v>
      </c>
      <c r="D68" s="44">
        <v>0</v>
      </c>
      <c r="E68" s="44">
        <v>9.44</v>
      </c>
      <c r="F68" s="44">
        <v>0</v>
      </c>
      <c r="G68" s="44">
        <v>0</v>
      </c>
      <c r="H68" s="44">
        <v>55.41</v>
      </c>
      <c r="I68" s="44">
        <v>55.97</v>
      </c>
      <c r="J68" s="44">
        <v>64.180000000000007</v>
      </c>
      <c r="K68" s="44">
        <v>67.989999999999995</v>
      </c>
      <c r="L68" s="44">
        <v>85.79</v>
      </c>
      <c r="M68" s="44">
        <v>67.55</v>
      </c>
      <c r="N68" s="44">
        <v>75.86</v>
      </c>
      <c r="O68" s="44">
        <v>70.930000000000007</v>
      </c>
      <c r="P68" s="44">
        <v>59</v>
      </c>
      <c r="Q68" s="44">
        <v>76.62</v>
      </c>
      <c r="R68" s="44">
        <v>61.02</v>
      </c>
      <c r="S68" s="44">
        <v>62.46</v>
      </c>
      <c r="T68" s="44">
        <v>68.760000000000005</v>
      </c>
      <c r="U68" s="44">
        <f t="shared" si="1"/>
        <v>891.00000000000011</v>
      </c>
    </row>
    <row r="69" spans="1:21" x14ac:dyDescent="0.2">
      <c r="A69" s="44">
        <v>229</v>
      </c>
      <c r="B69" s="44">
        <v>1</v>
      </c>
      <c r="C69" s="44">
        <v>4.1399999999999997</v>
      </c>
      <c r="D69" s="44">
        <v>0</v>
      </c>
      <c r="E69" s="44">
        <v>3</v>
      </c>
      <c r="F69" s="44">
        <v>0</v>
      </c>
      <c r="G69" s="44">
        <v>0</v>
      </c>
      <c r="H69" s="44">
        <v>15.31</v>
      </c>
      <c r="I69" s="44">
        <v>16</v>
      </c>
      <c r="J69" s="44">
        <v>10.44</v>
      </c>
      <c r="K69" s="44">
        <v>14.98</v>
      </c>
      <c r="L69" s="44">
        <v>18.739999999999998</v>
      </c>
      <c r="M69" s="44">
        <v>19.420000000000002</v>
      </c>
      <c r="N69" s="44">
        <v>21.97</v>
      </c>
      <c r="O69" s="44">
        <v>19.239999999999998</v>
      </c>
      <c r="P69" s="44">
        <v>30.59</v>
      </c>
      <c r="Q69" s="44">
        <v>12.99</v>
      </c>
      <c r="R69" s="44">
        <v>18</v>
      </c>
      <c r="S69" s="44">
        <v>18.64</v>
      </c>
      <c r="T69" s="44">
        <v>16.989999999999998</v>
      </c>
      <c r="U69" s="44">
        <f t="shared" si="1"/>
        <v>240.45000000000005</v>
      </c>
    </row>
    <row r="70" spans="1:21" x14ac:dyDescent="0.2">
      <c r="A70" s="44">
        <v>238</v>
      </c>
      <c r="B70" s="44">
        <v>1</v>
      </c>
      <c r="C70" s="44">
        <v>3.46</v>
      </c>
      <c r="D70" s="44">
        <v>0</v>
      </c>
      <c r="E70" s="44">
        <v>4.3</v>
      </c>
      <c r="F70" s="44">
        <v>0</v>
      </c>
      <c r="G70" s="44">
        <v>0</v>
      </c>
      <c r="H70" s="44">
        <v>21.71</v>
      </c>
      <c r="I70" s="44">
        <v>21.12</v>
      </c>
      <c r="J70" s="44">
        <v>19.93</v>
      </c>
      <c r="K70" s="44">
        <v>17.670000000000002</v>
      </c>
      <c r="L70" s="44">
        <v>37.01</v>
      </c>
      <c r="M70" s="44">
        <v>18</v>
      </c>
      <c r="N70" s="44">
        <v>27</v>
      </c>
      <c r="O70" s="44">
        <v>20.64</v>
      </c>
      <c r="P70" s="44">
        <v>34.78</v>
      </c>
      <c r="Q70" s="44">
        <v>19.97</v>
      </c>
      <c r="R70" s="44">
        <v>21.88</v>
      </c>
      <c r="S70" s="44">
        <v>25.91</v>
      </c>
      <c r="T70" s="44">
        <v>17.09</v>
      </c>
      <c r="U70" s="44">
        <f t="shared" si="1"/>
        <v>310.47000000000003</v>
      </c>
    </row>
    <row r="71" spans="1:21" x14ac:dyDescent="0.2">
      <c r="A71" s="44">
        <v>239</v>
      </c>
      <c r="B71" s="44">
        <v>1</v>
      </c>
      <c r="C71" s="44">
        <v>5.15</v>
      </c>
      <c r="D71" s="44">
        <v>0</v>
      </c>
      <c r="E71" s="44">
        <v>3.16</v>
      </c>
      <c r="F71" s="44">
        <v>0</v>
      </c>
      <c r="G71" s="44">
        <v>0</v>
      </c>
      <c r="H71" s="44">
        <v>43.69</v>
      </c>
      <c r="I71" s="44">
        <v>53</v>
      </c>
      <c r="J71" s="44">
        <v>58.67</v>
      </c>
      <c r="K71" s="44">
        <v>65.97</v>
      </c>
      <c r="L71" s="44">
        <v>49.28</v>
      </c>
      <c r="M71" s="44">
        <v>48.12</v>
      </c>
      <c r="N71" s="44">
        <v>47.47</v>
      </c>
      <c r="O71" s="44">
        <v>48.35</v>
      </c>
      <c r="P71" s="44">
        <v>43.14</v>
      </c>
      <c r="Q71" s="44">
        <v>55.64</v>
      </c>
      <c r="R71" s="44">
        <v>47.05</v>
      </c>
      <c r="S71" s="44">
        <v>46.08</v>
      </c>
      <c r="T71" s="44">
        <v>62.42</v>
      </c>
      <c r="U71" s="44">
        <f t="shared" si="1"/>
        <v>677.18999999999994</v>
      </c>
    </row>
    <row r="72" spans="1:21" x14ac:dyDescent="0.2">
      <c r="A72" s="44">
        <v>241</v>
      </c>
      <c r="B72" s="44">
        <v>1</v>
      </c>
      <c r="C72" s="44">
        <v>43.27</v>
      </c>
      <c r="D72" s="44">
        <v>54.54</v>
      </c>
      <c r="E72" s="44">
        <v>36.770000000000003</v>
      </c>
      <c r="F72" s="44">
        <v>1</v>
      </c>
      <c r="G72" s="44">
        <v>0</v>
      </c>
      <c r="H72" s="44">
        <v>212.88</v>
      </c>
      <c r="I72" s="44">
        <v>279.70999999999998</v>
      </c>
      <c r="J72" s="44">
        <v>277.23</v>
      </c>
      <c r="K72" s="44">
        <v>285.33</v>
      </c>
      <c r="L72" s="44">
        <v>277.08</v>
      </c>
      <c r="M72" s="44">
        <v>239.12</v>
      </c>
      <c r="N72" s="44">
        <v>283.52</v>
      </c>
      <c r="O72" s="44">
        <v>312.44</v>
      </c>
      <c r="P72" s="44">
        <v>265.10000000000002</v>
      </c>
      <c r="Q72" s="44">
        <v>286.51</v>
      </c>
      <c r="R72" s="44">
        <v>267.36</v>
      </c>
      <c r="S72" s="44">
        <v>271.04000000000002</v>
      </c>
      <c r="T72" s="44">
        <v>233.99</v>
      </c>
      <c r="U72" s="44">
        <f t="shared" si="1"/>
        <v>3626.8900000000003</v>
      </c>
    </row>
    <row r="73" spans="1:21" x14ac:dyDescent="0.2">
      <c r="A73" s="44">
        <v>242</v>
      </c>
      <c r="B73" s="44">
        <v>1</v>
      </c>
      <c r="C73" s="44">
        <v>2.5099999999999998</v>
      </c>
      <c r="D73" s="44">
        <v>0</v>
      </c>
      <c r="E73" s="44">
        <v>2</v>
      </c>
      <c r="F73" s="44">
        <v>0</v>
      </c>
      <c r="G73" s="44">
        <v>0</v>
      </c>
      <c r="H73" s="44">
        <v>17.73</v>
      </c>
      <c r="I73" s="44">
        <v>17.46</v>
      </c>
      <c r="J73" s="44">
        <v>18.329999999999998</v>
      </c>
      <c r="K73" s="44">
        <v>20.99</v>
      </c>
      <c r="L73" s="44">
        <v>16.079999999999998</v>
      </c>
      <c r="M73" s="44">
        <v>21.34</v>
      </c>
      <c r="N73" s="44">
        <v>19.23</v>
      </c>
      <c r="O73" s="44">
        <v>11</v>
      </c>
      <c r="P73" s="44">
        <v>30.42</v>
      </c>
      <c r="Q73" s="44">
        <v>12.63</v>
      </c>
      <c r="R73" s="44">
        <v>16.57</v>
      </c>
      <c r="S73" s="44">
        <v>17.260000000000002</v>
      </c>
      <c r="T73" s="44">
        <v>18.05</v>
      </c>
      <c r="U73" s="44">
        <f t="shared" si="1"/>
        <v>241.59999999999997</v>
      </c>
    </row>
    <row r="74" spans="1:21" x14ac:dyDescent="0.2">
      <c r="A74" s="44">
        <v>252</v>
      </c>
      <c r="B74" s="44">
        <v>1</v>
      </c>
      <c r="C74" s="44">
        <v>5.39</v>
      </c>
      <c r="D74" s="44">
        <v>0</v>
      </c>
      <c r="E74" s="44">
        <v>6.67</v>
      </c>
      <c r="F74" s="44">
        <v>0.24</v>
      </c>
      <c r="G74" s="44">
        <v>0</v>
      </c>
      <c r="H74" s="44">
        <v>73.23</v>
      </c>
      <c r="I74" s="44">
        <v>86.67</v>
      </c>
      <c r="J74" s="44">
        <v>89.08</v>
      </c>
      <c r="K74" s="44">
        <v>88.29</v>
      </c>
      <c r="L74" s="44">
        <v>81.290000000000006</v>
      </c>
      <c r="M74" s="44">
        <v>88.84</v>
      </c>
      <c r="N74" s="44">
        <v>85.73</v>
      </c>
      <c r="O74" s="44">
        <v>90.08</v>
      </c>
      <c r="P74" s="44">
        <v>100.98</v>
      </c>
      <c r="Q74" s="44">
        <v>85.75</v>
      </c>
      <c r="R74" s="44">
        <v>93.76</v>
      </c>
      <c r="S74" s="44">
        <v>85.01</v>
      </c>
      <c r="T74" s="44">
        <v>90.65</v>
      </c>
      <c r="U74" s="44">
        <f t="shared" si="1"/>
        <v>1151.6600000000003</v>
      </c>
    </row>
    <row r="75" spans="1:21" x14ac:dyDescent="0.2">
      <c r="A75" s="44">
        <v>253</v>
      </c>
      <c r="B75" s="44">
        <v>1</v>
      </c>
      <c r="C75" s="44">
        <v>4.5999999999999996</v>
      </c>
      <c r="D75" s="44">
        <v>0</v>
      </c>
      <c r="E75" s="44">
        <v>5.69</v>
      </c>
      <c r="F75" s="44">
        <v>0</v>
      </c>
      <c r="G75" s="44">
        <v>0</v>
      </c>
      <c r="H75" s="44">
        <v>37.97</v>
      </c>
      <c r="I75" s="44">
        <v>50.08</v>
      </c>
      <c r="J75" s="44">
        <v>51.02</v>
      </c>
      <c r="K75" s="44">
        <v>42.93</v>
      </c>
      <c r="L75" s="44">
        <v>54.63</v>
      </c>
      <c r="M75" s="44">
        <v>33.5</v>
      </c>
      <c r="N75" s="44">
        <v>50.22</v>
      </c>
      <c r="O75" s="44">
        <v>44.98</v>
      </c>
      <c r="P75" s="44">
        <v>45.89</v>
      </c>
      <c r="Q75" s="44">
        <v>36</v>
      </c>
      <c r="R75" s="44">
        <v>53.75</v>
      </c>
      <c r="S75" s="44">
        <v>33.85</v>
      </c>
      <c r="T75" s="44">
        <v>42.78</v>
      </c>
      <c r="U75" s="44">
        <f t="shared" si="1"/>
        <v>587.89</v>
      </c>
    </row>
    <row r="76" spans="1:21" x14ac:dyDescent="0.2">
      <c r="A76" s="44">
        <v>255</v>
      </c>
      <c r="B76" s="44">
        <v>1</v>
      </c>
      <c r="C76" s="44">
        <v>21.86</v>
      </c>
      <c r="D76" s="44">
        <v>0</v>
      </c>
      <c r="E76" s="44">
        <v>2.73</v>
      </c>
      <c r="F76" s="44">
        <v>0</v>
      </c>
      <c r="G76" s="44">
        <v>0</v>
      </c>
      <c r="H76" s="44">
        <v>64.459999999999994</v>
      </c>
      <c r="I76" s="44">
        <v>101.36</v>
      </c>
      <c r="J76" s="44">
        <v>82.27</v>
      </c>
      <c r="K76" s="44">
        <v>112.21</v>
      </c>
      <c r="L76" s="44">
        <v>90.85</v>
      </c>
      <c r="M76" s="44">
        <v>85.17</v>
      </c>
      <c r="N76" s="44">
        <v>75.64</v>
      </c>
      <c r="O76" s="44">
        <v>107.19</v>
      </c>
      <c r="P76" s="44">
        <v>87.19</v>
      </c>
      <c r="Q76" s="44">
        <v>87.66</v>
      </c>
      <c r="R76" s="44">
        <v>79.95</v>
      </c>
      <c r="S76" s="44">
        <v>98.95</v>
      </c>
      <c r="T76" s="44">
        <v>101.6</v>
      </c>
      <c r="U76" s="44">
        <f t="shared" si="1"/>
        <v>1199.0899999999999</v>
      </c>
    </row>
    <row r="77" spans="1:21" x14ac:dyDescent="0.2">
      <c r="A77" s="44">
        <v>256</v>
      </c>
      <c r="B77" s="44">
        <v>1</v>
      </c>
      <c r="C77" s="44">
        <v>45.28</v>
      </c>
      <c r="D77" s="44">
        <v>0</v>
      </c>
      <c r="E77" s="44">
        <v>27.57</v>
      </c>
      <c r="F77" s="44">
        <v>0</v>
      </c>
      <c r="G77" s="44">
        <v>0</v>
      </c>
      <c r="H77" s="44">
        <v>173.2</v>
      </c>
      <c r="I77" s="44">
        <v>189.16</v>
      </c>
      <c r="J77" s="44">
        <v>217.63</v>
      </c>
      <c r="K77" s="44">
        <v>214.95</v>
      </c>
      <c r="L77" s="44">
        <v>211.5</v>
      </c>
      <c r="M77" s="44">
        <v>243.5</v>
      </c>
      <c r="N77" s="44">
        <v>218.08</v>
      </c>
      <c r="O77" s="44">
        <v>233.1</v>
      </c>
      <c r="P77" s="44">
        <v>212.11</v>
      </c>
      <c r="Q77" s="44">
        <v>222.16</v>
      </c>
      <c r="R77" s="44">
        <v>226.09</v>
      </c>
      <c r="S77" s="44">
        <v>226.17</v>
      </c>
      <c r="T77" s="44">
        <v>205.45</v>
      </c>
      <c r="U77" s="44">
        <f t="shared" si="1"/>
        <v>2865.95</v>
      </c>
    </row>
    <row r="78" spans="1:21" x14ac:dyDescent="0.2">
      <c r="A78" s="44">
        <v>261</v>
      </c>
      <c r="B78" s="44">
        <v>1</v>
      </c>
      <c r="C78" s="44">
        <v>1.98</v>
      </c>
      <c r="D78" s="44">
        <v>4.8</v>
      </c>
      <c r="E78" s="44">
        <v>1.39</v>
      </c>
      <c r="F78" s="44">
        <v>0</v>
      </c>
      <c r="G78" s="44">
        <v>0</v>
      </c>
      <c r="H78" s="44">
        <v>16</v>
      </c>
      <c r="I78" s="44">
        <v>14.51</v>
      </c>
      <c r="J78" s="44">
        <v>13.18</v>
      </c>
      <c r="K78" s="44">
        <v>15.08</v>
      </c>
      <c r="L78" s="44">
        <v>15.88</v>
      </c>
      <c r="M78" s="44">
        <v>17.95</v>
      </c>
      <c r="N78" s="44">
        <v>13.11</v>
      </c>
      <c r="O78" s="44">
        <v>27</v>
      </c>
      <c r="P78" s="44">
        <v>23.44</v>
      </c>
      <c r="Q78" s="44">
        <v>12.37</v>
      </c>
      <c r="R78" s="44">
        <v>19.78</v>
      </c>
      <c r="S78" s="44">
        <v>14.1</v>
      </c>
      <c r="T78" s="44">
        <v>16.43</v>
      </c>
      <c r="U78" s="44">
        <f t="shared" si="1"/>
        <v>227</v>
      </c>
    </row>
    <row r="79" spans="1:21" x14ac:dyDescent="0.2">
      <c r="A79" s="44">
        <v>264</v>
      </c>
      <c r="B79" s="44">
        <v>1</v>
      </c>
      <c r="C79" s="44">
        <v>1.48</v>
      </c>
      <c r="D79" s="44">
        <v>0</v>
      </c>
      <c r="E79" s="44">
        <v>3.64</v>
      </c>
      <c r="F79" s="44">
        <v>0</v>
      </c>
      <c r="G79" s="44">
        <v>0</v>
      </c>
      <c r="H79" s="44">
        <v>5.31</v>
      </c>
      <c r="I79" s="44">
        <v>12.96</v>
      </c>
      <c r="J79" s="44">
        <v>11.72</v>
      </c>
      <c r="K79" s="44">
        <v>13.31</v>
      </c>
      <c r="L79" s="44">
        <v>12.31</v>
      </c>
      <c r="M79" s="44">
        <v>11.11</v>
      </c>
      <c r="N79" s="44">
        <v>5</v>
      </c>
      <c r="O79" s="44">
        <v>14.14</v>
      </c>
      <c r="P79" s="44">
        <v>10.6</v>
      </c>
      <c r="Q79" s="44">
        <v>14.66</v>
      </c>
      <c r="R79" s="44">
        <v>5.79</v>
      </c>
      <c r="S79" s="44">
        <v>15</v>
      </c>
      <c r="T79" s="44">
        <v>13.15</v>
      </c>
      <c r="U79" s="44">
        <f t="shared" si="1"/>
        <v>150.18</v>
      </c>
    </row>
    <row r="80" spans="1:21" x14ac:dyDescent="0.2">
      <c r="A80" s="44">
        <v>270</v>
      </c>
      <c r="B80" s="44">
        <v>1</v>
      </c>
      <c r="C80" s="44">
        <v>61.72</v>
      </c>
      <c r="D80" s="44">
        <v>0.01</v>
      </c>
      <c r="E80" s="44">
        <v>44.97</v>
      </c>
      <c r="F80" s="44">
        <v>0</v>
      </c>
      <c r="G80" s="44">
        <v>0</v>
      </c>
      <c r="H80" s="44">
        <v>513.37</v>
      </c>
      <c r="I80" s="44">
        <v>550.13</v>
      </c>
      <c r="J80" s="44">
        <v>521.07000000000005</v>
      </c>
      <c r="K80" s="44">
        <v>536.12</v>
      </c>
      <c r="L80" s="44">
        <v>553.89</v>
      </c>
      <c r="M80" s="44">
        <v>466.89</v>
      </c>
      <c r="N80" s="44">
        <v>513.64</v>
      </c>
      <c r="O80" s="44">
        <v>485.74</v>
      </c>
      <c r="P80" s="44">
        <v>528.29999999999995</v>
      </c>
      <c r="Q80" s="44">
        <v>521.16</v>
      </c>
      <c r="R80" s="44">
        <v>591.96</v>
      </c>
      <c r="S80" s="44">
        <v>552.55999999999995</v>
      </c>
      <c r="T80" s="44">
        <v>553.15</v>
      </c>
      <c r="U80" s="44">
        <f t="shared" si="1"/>
        <v>6994.6799999999985</v>
      </c>
    </row>
    <row r="81" spans="1:21" x14ac:dyDescent="0.2">
      <c r="A81" s="44">
        <v>271</v>
      </c>
      <c r="B81" s="44">
        <v>1</v>
      </c>
      <c r="C81" s="44">
        <v>99.32</v>
      </c>
      <c r="D81" s="44">
        <v>54.53</v>
      </c>
      <c r="E81" s="44">
        <v>79.38</v>
      </c>
      <c r="F81" s="44">
        <v>2.12</v>
      </c>
      <c r="G81" s="44">
        <v>0</v>
      </c>
      <c r="H81" s="44">
        <v>716.13</v>
      </c>
      <c r="I81" s="44">
        <v>794.12</v>
      </c>
      <c r="J81" s="44">
        <v>844.02</v>
      </c>
      <c r="K81" s="44">
        <v>755.84</v>
      </c>
      <c r="L81" s="44">
        <v>850.45</v>
      </c>
      <c r="M81" s="44">
        <v>853.77</v>
      </c>
      <c r="N81" s="44">
        <v>880.11</v>
      </c>
      <c r="O81" s="44">
        <v>780.41</v>
      </c>
      <c r="P81" s="44">
        <v>770.97</v>
      </c>
      <c r="Q81" s="44">
        <v>850.04</v>
      </c>
      <c r="R81" s="44">
        <v>858.52</v>
      </c>
      <c r="S81" s="44">
        <v>846.04</v>
      </c>
      <c r="T81" s="44">
        <v>942.61</v>
      </c>
      <c r="U81" s="44">
        <f t="shared" si="1"/>
        <v>10978.380000000001</v>
      </c>
    </row>
    <row r="82" spans="1:21" x14ac:dyDescent="0.2">
      <c r="A82" s="44">
        <v>272</v>
      </c>
      <c r="B82" s="44">
        <v>1</v>
      </c>
      <c r="C82" s="44">
        <v>73.930000000000007</v>
      </c>
      <c r="D82" s="44">
        <v>0</v>
      </c>
      <c r="E82" s="44">
        <v>50.33</v>
      </c>
      <c r="F82" s="44">
        <v>0</v>
      </c>
      <c r="G82" s="44">
        <v>0</v>
      </c>
      <c r="H82" s="44">
        <v>644.80999999999995</v>
      </c>
      <c r="I82" s="44">
        <v>708.5</v>
      </c>
      <c r="J82" s="44">
        <v>709.29</v>
      </c>
      <c r="K82" s="44">
        <v>673.52</v>
      </c>
      <c r="L82" s="44">
        <v>715.81</v>
      </c>
      <c r="M82" s="44">
        <v>680.15</v>
      </c>
      <c r="N82" s="44">
        <v>718.16</v>
      </c>
      <c r="O82" s="44">
        <v>750.95</v>
      </c>
      <c r="P82" s="44">
        <v>710.91</v>
      </c>
      <c r="Q82" s="44">
        <v>764.21</v>
      </c>
      <c r="R82" s="44">
        <v>775.28</v>
      </c>
      <c r="S82" s="44">
        <v>758.54</v>
      </c>
      <c r="T82" s="44">
        <v>799.57</v>
      </c>
      <c r="U82" s="44">
        <f t="shared" si="1"/>
        <v>9533.9599999999991</v>
      </c>
    </row>
    <row r="83" spans="1:21" x14ac:dyDescent="0.2">
      <c r="A83" s="44">
        <v>273</v>
      </c>
      <c r="B83" s="44">
        <v>1</v>
      </c>
      <c r="C83" s="44">
        <v>51.16</v>
      </c>
      <c r="D83" s="44">
        <v>0</v>
      </c>
      <c r="E83" s="44">
        <v>6.09</v>
      </c>
      <c r="F83" s="44">
        <v>0.89</v>
      </c>
      <c r="G83" s="44">
        <v>0</v>
      </c>
      <c r="H83" s="44">
        <v>498.57</v>
      </c>
      <c r="I83" s="44">
        <v>501.2</v>
      </c>
      <c r="J83" s="44">
        <v>547.47</v>
      </c>
      <c r="K83" s="44">
        <v>606.45000000000005</v>
      </c>
      <c r="L83" s="44">
        <v>540.85</v>
      </c>
      <c r="M83" s="44">
        <v>550.11</v>
      </c>
      <c r="N83" s="44">
        <v>601.03</v>
      </c>
      <c r="O83" s="44">
        <v>594.19000000000005</v>
      </c>
      <c r="P83" s="44">
        <v>617.65</v>
      </c>
      <c r="Q83" s="44">
        <v>588.58000000000004</v>
      </c>
      <c r="R83" s="44">
        <v>595.55999999999995</v>
      </c>
      <c r="S83" s="44">
        <v>569.69000000000005</v>
      </c>
      <c r="T83" s="44">
        <v>563.41</v>
      </c>
      <c r="U83" s="44">
        <f t="shared" si="1"/>
        <v>7432.9</v>
      </c>
    </row>
    <row r="84" spans="1:21" x14ac:dyDescent="0.2">
      <c r="A84" s="44">
        <v>276</v>
      </c>
      <c r="B84" s="44">
        <v>1</v>
      </c>
      <c r="C84" s="44">
        <v>42.83</v>
      </c>
      <c r="D84" s="44">
        <v>0</v>
      </c>
      <c r="E84" s="44">
        <v>65.02</v>
      </c>
      <c r="F84" s="44">
        <v>0</v>
      </c>
      <c r="G84" s="44">
        <v>0</v>
      </c>
      <c r="H84" s="44">
        <v>489.51</v>
      </c>
      <c r="I84" s="44">
        <v>484.89</v>
      </c>
      <c r="J84" s="44">
        <v>511.57</v>
      </c>
      <c r="K84" s="44">
        <v>551.64</v>
      </c>
      <c r="L84" s="44">
        <v>592.85</v>
      </c>
      <c r="M84" s="44">
        <v>559.27</v>
      </c>
      <c r="N84" s="44">
        <v>593.71</v>
      </c>
      <c r="O84" s="44">
        <v>597.14</v>
      </c>
      <c r="P84" s="44">
        <v>602.46</v>
      </c>
      <c r="Q84" s="44">
        <v>594.25</v>
      </c>
      <c r="R84" s="44">
        <v>613.46</v>
      </c>
      <c r="S84" s="44">
        <v>656.31</v>
      </c>
      <c r="T84" s="44">
        <v>575.32000000000005</v>
      </c>
      <c r="U84" s="44">
        <f t="shared" si="1"/>
        <v>7530.23</v>
      </c>
    </row>
    <row r="85" spans="1:21" x14ac:dyDescent="0.2">
      <c r="A85" s="44">
        <v>277</v>
      </c>
      <c r="B85" s="44">
        <v>1</v>
      </c>
      <c r="C85" s="44">
        <v>24.73</v>
      </c>
      <c r="D85" s="44">
        <v>0</v>
      </c>
      <c r="E85" s="44">
        <v>20.55</v>
      </c>
      <c r="F85" s="44">
        <v>0</v>
      </c>
      <c r="G85" s="44">
        <v>0</v>
      </c>
      <c r="H85" s="44">
        <v>141.61000000000001</v>
      </c>
      <c r="I85" s="44">
        <v>178.49</v>
      </c>
      <c r="J85" s="44">
        <v>172.77</v>
      </c>
      <c r="K85" s="44">
        <v>184.49</v>
      </c>
      <c r="L85" s="44">
        <v>200.12</v>
      </c>
      <c r="M85" s="44">
        <v>207.09</v>
      </c>
      <c r="N85" s="44">
        <v>209.99</v>
      </c>
      <c r="O85" s="44">
        <v>225.77</v>
      </c>
      <c r="P85" s="44">
        <v>215.9</v>
      </c>
      <c r="Q85" s="44">
        <v>216.64</v>
      </c>
      <c r="R85" s="44">
        <v>181.2</v>
      </c>
      <c r="S85" s="44">
        <v>171.9</v>
      </c>
      <c r="T85" s="44">
        <v>174.17</v>
      </c>
      <c r="U85" s="44">
        <f t="shared" si="1"/>
        <v>2525.42</v>
      </c>
    </row>
    <row r="86" spans="1:21" x14ac:dyDescent="0.2">
      <c r="A86" s="44">
        <v>278</v>
      </c>
      <c r="B86" s="44">
        <v>1</v>
      </c>
      <c r="C86" s="44">
        <v>7.96</v>
      </c>
      <c r="D86" s="44">
        <v>0</v>
      </c>
      <c r="E86" s="44">
        <v>15.17</v>
      </c>
      <c r="F86" s="44">
        <v>0</v>
      </c>
      <c r="G86" s="44">
        <v>0</v>
      </c>
      <c r="H86" s="44">
        <v>110.14</v>
      </c>
      <c r="I86" s="44">
        <v>124.16</v>
      </c>
      <c r="J86" s="44">
        <v>139.47</v>
      </c>
      <c r="K86" s="44">
        <v>135.27000000000001</v>
      </c>
      <c r="L86" s="44">
        <v>148.44999999999999</v>
      </c>
      <c r="M86" s="44">
        <v>152.29</v>
      </c>
      <c r="N86" s="44">
        <v>171.54</v>
      </c>
      <c r="O86" s="44">
        <v>180.07</v>
      </c>
      <c r="P86" s="44">
        <v>164.42</v>
      </c>
      <c r="Q86" s="44">
        <v>181.11</v>
      </c>
      <c r="R86" s="44">
        <v>193.39</v>
      </c>
      <c r="S86" s="44">
        <v>197.46</v>
      </c>
      <c r="T86" s="44">
        <v>178.16</v>
      </c>
      <c r="U86" s="44">
        <f t="shared" si="1"/>
        <v>2099.0599999999995</v>
      </c>
    </row>
    <row r="87" spans="1:21" x14ac:dyDescent="0.2">
      <c r="A87" s="44">
        <v>279</v>
      </c>
      <c r="B87" s="44">
        <v>1</v>
      </c>
      <c r="C87" s="44">
        <v>221.59</v>
      </c>
      <c r="D87" s="44">
        <v>140.78</v>
      </c>
      <c r="E87" s="44">
        <v>188.06</v>
      </c>
      <c r="F87" s="44">
        <v>1.78</v>
      </c>
      <c r="G87" s="44">
        <v>0</v>
      </c>
      <c r="H87" s="44">
        <v>1761.95</v>
      </c>
      <c r="I87" s="44">
        <v>1976.76</v>
      </c>
      <c r="J87" s="44">
        <v>1954.95</v>
      </c>
      <c r="K87" s="44">
        <v>2053.85</v>
      </c>
      <c r="L87" s="44">
        <v>1990.69</v>
      </c>
      <c r="M87" s="44">
        <v>1927.03</v>
      </c>
      <c r="N87" s="44">
        <v>1823.49</v>
      </c>
      <c r="O87" s="44">
        <v>1900.69</v>
      </c>
      <c r="P87" s="44">
        <v>1818.36</v>
      </c>
      <c r="Q87" s="44">
        <v>1885.43</v>
      </c>
      <c r="R87" s="44">
        <v>1895.39</v>
      </c>
      <c r="S87" s="44">
        <v>1780.72</v>
      </c>
      <c r="T87" s="44">
        <v>1917.4</v>
      </c>
      <c r="U87" s="44">
        <f t="shared" si="1"/>
        <v>25238.920000000002</v>
      </c>
    </row>
    <row r="88" spans="1:21" x14ac:dyDescent="0.2">
      <c r="A88" s="44">
        <v>280</v>
      </c>
      <c r="B88" s="44">
        <v>1</v>
      </c>
      <c r="C88" s="44">
        <v>57.69</v>
      </c>
      <c r="D88" s="44">
        <v>67.459999999999994</v>
      </c>
      <c r="E88" s="44">
        <v>30.08</v>
      </c>
      <c r="F88" s="44">
        <v>1</v>
      </c>
      <c r="G88" s="44">
        <v>0</v>
      </c>
      <c r="H88" s="44">
        <v>365.69</v>
      </c>
      <c r="I88" s="44">
        <v>400.19</v>
      </c>
      <c r="J88" s="44">
        <v>382.29</v>
      </c>
      <c r="K88" s="44">
        <v>416.74</v>
      </c>
      <c r="L88" s="44">
        <v>400.24</v>
      </c>
      <c r="M88" s="44">
        <v>429.3</v>
      </c>
      <c r="N88" s="44">
        <v>355.59</v>
      </c>
      <c r="O88" s="44">
        <v>345.5</v>
      </c>
      <c r="P88" s="44">
        <v>333.88</v>
      </c>
      <c r="Q88" s="44">
        <v>306.11</v>
      </c>
      <c r="R88" s="44">
        <v>342.9</v>
      </c>
      <c r="S88" s="44">
        <v>306.23</v>
      </c>
      <c r="T88" s="44">
        <v>342.46</v>
      </c>
      <c r="U88" s="44">
        <f t="shared" si="1"/>
        <v>4883.3500000000013</v>
      </c>
    </row>
    <row r="89" spans="1:21" x14ac:dyDescent="0.2">
      <c r="A89" s="44">
        <v>281</v>
      </c>
      <c r="B89" s="44">
        <v>1</v>
      </c>
      <c r="C89" s="44">
        <v>107.33</v>
      </c>
      <c r="D89" s="44">
        <v>9.99</v>
      </c>
      <c r="E89" s="44">
        <v>83.66</v>
      </c>
      <c r="F89" s="44">
        <v>4.6500000000000004</v>
      </c>
      <c r="G89" s="44">
        <v>0</v>
      </c>
      <c r="H89" s="44">
        <v>932.37</v>
      </c>
      <c r="I89" s="44">
        <v>1058.8800000000001</v>
      </c>
      <c r="J89" s="44">
        <v>1083.48</v>
      </c>
      <c r="K89" s="44">
        <v>1127.53</v>
      </c>
      <c r="L89" s="44">
        <v>1067.69</v>
      </c>
      <c r="M89" s="44">
        <v>999.38</v>
      </c>
      <c r="N89" s="44">
        <v>999.67</v>
      </c>
      <c r="O89" s="44">
        <v>1037.3</v>
      </c>
      <c r="P89" s="44">
        <v>987.44</v>
      </c>
      <c r="Q89" s="44">
        <v>955.77</v>
      </c>
      <c r="R89" s="44">
        <v>991.19</v>
      </c>
      <c r="S89" s="44">
        <v>934.21</v>
      </c>
      <c r="T89" s="44">
        <v>1020.88</v>
      </c>
      <c r="U89" s="44">
        <f t="shared" si="1"/>
        <v>13401.42</v>
      </c>
    </row>
    <row r="90" spans="1:21" x14ac:dyDescent="0.2">
      <c r="A90" s="44">
        <v>282</v>
      </c>
      <c r="B90" s="44">
        <v>1</v>
      </c>
      <c r="C90" s="44">
        <v>9.44</v>
      </c>
      <c r="D90" s="44">
        <v>1.1599999999999999</v>
      </c>
      <c r="E90" s="44">
        <v>14.13</v>
      </c>
      <c r="F90" s="44">
        <v>0</v>
      </c>
      <c r="G90" s="44">
        <v>0</v>
      </c>
      <c r="H90" s="44">
        <v>109.69</v>
      </c>
      <c r="I90" s="44">
        <v>117.84</v>
      </c>
      <c r="J90" s="44">
        <v>122.36</v>
      </c>
      <c r="K90" s="44">
        <v>119.89</v>
      </c>
      <c r="L90" s="44">
        <v>114.83</v>
      </c>
      <c r="M90" s="44">
        <v>122.75</v>
      </c>
      <c r="N90" s="44">
        <v>119.16</v>
      </c>
      <c r="O90" s="44">
        <v>113.24</v>
      </c>
      <c r="P90" s="44">
        <v>101.71</v>
      </c>
      <c r="Q90" s="44">
        <v>109.18</v>
      </c>
      <c r="R90" s="44">
        <v>95.71</v>
      </c>
      <c r="S90" s="44">
        <v>111.03</v>
      </c>
      <c r="T90" s="44">
        <v>79.040000000000006</v>
      </c>
      <c r="U90" s="44">
        <f t="shared" si="1"/>
        <v>1461.16</v>
      </c>
    </row>
    <row r="91" spans="1:21" x14ac:dyDescent="0.2">
      <c r="A91" s="44">
        <v>283</v>
      </c>
      <c r="B91" s="44">
        <v>1</v>
      </c>
      <c r="C91" s="44">
        <v>59.85</v>
      </c>
      <c r="D91" s="44">
        <v>1.1100000000000001</v>
      </c>
      <c r="E91" s="44">
        <v>34.54</v>
      </c>
      <c r="F91" s="44">
        <v>0</v>
      </c>
      <c r="G91" s="44">
        <v>0</v>
      </c>
      <c r="H91" s="44">
        <v>339.28</v>
      </c>
      <c r="I91" s="44">
        <v>371.64</v>
      </c>
      <c r="J91" s="44">
        <v>395.48</v>
      </c>
      <c r="K91" s="44">
        <v>364.43</v>
      </c>
      <c r="L91" s="44">
        <v>367.62</v>
      </c>
      <c r="M91" s="44">
        <v>343.1</v>
      </c>
      <c r="N91" s="44">
        <v>327.10000000000002</v>
      </c>
      <c r="O91" s="44">
        <v>324.67</v>
      </c>
      <c r="P91" s="44">
        <v>322.44</v>
      </c>
      <c r="Q91" s="44">
        <v>309.56</v>
      </c>
      <c r="R91" s="44">
        <v>342.54</v>
      </c>
      <c r="S91" s="44">
        <v>320.72000000000003</v>
      </c>
      <c r="T91" s="44">
        <v>302.83999999999997</v>
      </c>
      <c r="U91" s="44">
        <f t="shared" si="1"/>
        <v>4526.92</v>
      </c>
    </row>
    <row r="92" spans="1:21" x14ac:dyDescent="0.2">
      <c r="A92" s="44">
        <v>284</v>
      </c>
      <c r="B92" s="44">
        <v>1</v>
      </c>
      <c r="C92" s="44">
        <v>58.38</v>
      </c>
      <c r="D92" s="44">
        <v>0</v>
      </c>
      <c r="E92" s="44">
        <v>57.39</v>
      </c>
      <c r="F92" s="44">
        <v>0</v>
      </c>
      <c r="G92" s="44">
        <v>0</v>
      </c>
      <c r="H92" s="44">
        <v>808.86</v>
      </c>
      <c r="I92" s="44">
        <v>934.06</v>
      </c>
      <c r="J92" s="44">
        <v>897.68</v>
      </c>
      <c r="K92" s="44">
        <v>862.66</v>
      </c>
      <c r="L92" s="44">
        <v>935.59</v>
      </c>
      <c r="M92" s="44">
        <v>816.67</v>
      </c>
      <c r="N92" s="44">
        <v>953.2</v>
      </c>
      <c r="O92" s="44">
        <v>975.3</v>
      </c>
      <c r="P92" s="44">
        <v>879.98</v>
      </c>
      <c r="Q92" s="44">
        <v>862.8</v>
      </c>
      <c r="R92" s="44">
        <v>883.19</v>
      </c>
      <c r="S92" s="44">
        <v>875.26</v>
      </c>
      <c r="T92" s="44">
        <v>832.87</v>
      </c>
      <c r="U92" s="44">
        <f t="shared" si="1"/>
        <v>11633.890000000001</v>
      </c>
    </row>
    <row r="93" spans="1:21" x14ac:dyDescent="0.2">
      <c r="A93" s="44">
        <v>286</v>
      </c>
      <c r="B93" s="44">
        <v>1</v>
      </c>
      <c r="C93" s="44">
        <v>21.79</v>
      </c>
      <c r="D93" s="44">
        <v>44.46</v>
      </c>
      <c r="E93" s="44">
        <v>19.559999999999999</v>
      </c>
      <c r="F93" s="44">
        <v>0</v>
      </c>
      <c r="G93" s="44">
        <v>0</v>
      </c>
      <c r="H93" s="44">
        <v>134.47</v>
      </c>
      <c r="I93" s="44">
        <v>141.53</v>
      </c>
      <c r="J93" s="44">
        <v>178.07</v>
      </c>
      <c r="K93" s="44">
        <v>158.77000000000001</v>
      </c>
      <c r="L93" s="44">
        <v>152.38999999999999</v>
      </c>
      <c r="M93" s="44">
        <v>158</v>
      </c>
      <c r="N93" s="44">
        <v>108.09</v>
      </c>
      <c r="O93" s="44">
        <v>147.75</v>
      </c>
      <c r="P93" s="44">
        <v>137.74</v>
      </c>
      <c r="Q93" s="44">
        <v>122.78</v>
      </c>
      <c r="R93" s="44">
        <v>112.4</v>
      </c>
      <c r="S93" s="44">
        <v>141.11000000000001</v>
      </c>
      <c r="T93" s="44">
        <v>130.26</v>
      </c>
      <c r="U93" s="44">
        <f t="shared" si="1"/>
        <v>1909.1699999999998</v>
      </c>
    </row>
    <row r="94" spans="1:21" x14ac:dyDescent="0.2">
      <c r="A94" s="44">
        <v>294</v>
      </c>
      <c r="B94" s="44">
        <v>1</v>
      </c>
      <c r="C94" s="44">
        <v>8.08</v>
      </c>
      <c r="D94" s="44">
        <v>0</v>
      </c>
      <c r="E94" s="44">
        <v>3.35</v>
      </c>
      <c r="F94" s="44">
        <v>1</v>
      </c>
      <c r="G94" s="44">
        <v>0</v>
      </c>
      <c r="H94" s="44">
        <v>20.65</v>
      </c>
      <c r="I94" s="44">
        <v>27.52</v>
      </c>
      <c r="J94" s="44">
        <v>29.79</v>
      </c>
      <c r="K94" s="44">
        <v>34.47</v>
      </c>
      <c r="L94" s="44">
        <v>50.32</v>
      </c>
      <c r="M94" s="44">
        <v>25.75</v>
      </c>
      <c r="N94" s="44">
        <v>30</v>
      </c>
      <c r="O94" s="44">
        <v>33.28</v>
      </c>
      <c r="P94" s="44">
        <v>38.950000000000003</v>
      </c>
      <c r="Q94" s="44">
        <v>32.659999999999997</v>
      </c>
      <c r="R94" s="44">
        <v>38.61</v>
      </c>
      <c r="S94" s="44">
        <v>27.66</v>
      </c>
      <c r="T94" s="44">
        <v>20.260000000000002</v>
      </c>
      <c r="U94" s="44">
        <f t="shared" si="1"/>
        <v>422.34999999999997</v>
      </c>
    </row>
    <row r="95" spans="1:21" x14ac:dyDescent="0.2">
      <c r="A95" s="44">
        <v>297</v>
      </c>
      <c r="B95" s="44">
        <v>1</v>
      </c>
      <c r="C95" s="44">
        <v>4.68</v>
      </c>
      <c r="D95" s="44">
        <v>0</v>
      </c>
      <c r="E95" s="44">
        <v>3</v>
      </c>
      <c r="F95" s="44">
        <v>0</v>
      </c>
      <c r="G95" s="44">
        <v>0</v>
      </c>
      <c r="H95" s="44">
        <v>14.95</v>
      </c>
      <c r="I95" s="44">
        <v>21.76</v>
      </c>
      <c r="J95" s="44">
        <v>15.52</v>
      </c>
      <c r="K95" s="44">
        <v>32.49</v>
      </c>
      <c r="L95" s="44">
        <v>40</v>
      </c>
      <c r="M95" s="44">
        <v>14</v>
      </c>
      <c r="N95" s="44">
        <v>24.88</v>
      </c>
      <c r="O95" s="44">
        <v>25.94</v>
      </c>
      <c r="P95" s="44">
        <v>28</v>
      </c>
      <c r="Q95" s="44">
        <v>31.77</v>
      </c>
      <c r="R95" s="44">
        <v>30</v>
      </c>
      <c r="S95" s="44">
        <v>25.88</v>
      </c>
      <c r="T95" s="44">
        <v>23.52</v>
      </c>
      <c r="U95" s="44">
        <f t="shared" si="1"/>
        <v>336.39</v>
      </c>
    </row>
    <row r="96" spans="1:21" x14ac:dyDescent="0.2">
      <c r="A96" s="44">
        <v>299</v>
      </c>
      <c r="B96" s="44">
        <v>1</v>
      </c>
      <c r="C96" s="44">
        <v>11.07</v>
      </c>
      <c r="D96" s="44">
        <v>0</v>
      </c>
      <c r="E96" s="44">
        <v>2.67</v>
      </c>
      <c r="F96" s="44">
        <v>0</v>
      </c>
      <c r="G96" s="44">
        <v>0</v>
      </c>
      <c r="H96" s="44">
        <v>39.15</v>
      </c>
      <c r="I96" s="44">
        <v>52.13</v>
      </c>
      <c r="J96" s="44">
        <v>57.94</v>
      </c>
      <c r="K96" s="44">
        <v>49</v>
      </c>
      <c r="L96" s="44">
        <v>57.83</v>
      </c>
      <c r="M96" s="44">
        <v>58.32</v>
      </c>
      <c r="N96" s="44">
        <v>52.19</v>
      </c>
      <c r="O96" s="44">
        <v>48.48</v>
      </c>
      <c r="P96" s="44">
        <v>48.77</v>
      </c>
      <c r="Q96" s="44">
        <v>59.74</v>
      </c>
      <c r="R96" s="44">
        <v>63.72</v>
      </c>
      <c r="S96" s="44">
        <v>62.74</v>
      </c>
      <c r="T96" s="44">
        <v>53.6</v>
      </c>
      <c r="U96" s="44">
        <f t="shared" si="1"/>
        <v>717.35</v>
      </c>
    </row>
    <row r="97" spans="1:21" x14ac:dyDescent="0.2">
      <c r="A97" s="44">
        <v>300</v>
      </c>
      <c r="B97" s="44">
        <v>1</v>
      </c>
      <c r="C97" s="44">
        <v>16.55</v>
      </c>
      <c r="D97" s="44">
        <v>0</v>
      </c>
      <c r="E97" s="44">
        <v>9</v>
      </c>
      <c r="F97" s="44">
        <v>0</v>
      </c>
      <c r="G97" s="44">
        <v>0</v>
      </c>
      <c r="H97" s="44">
        <v>53.26</v>
      </c>
      <c r="I97" s="44">
        <v>58.17</v>
      </c>
      <c r="J97" s="44">
        <v>60.95</v>
      </c>
      <c r="K97" s="44">
        <v>74.63</v>
      </c>
      <c r="L97" s="44">
        <v>90.42</v>
      </c>
      <c r="M97" s="44">
        <v>82.54</v>
      </c>
      <c r="N97" s="44">
        <v>81.849999999999994</v>
      </c>
      <c r="O97" s="44">
        <v>97.3</v>
      </c>
      <c r="P97" s="44">
        <v>83.57</v>
      </c>
      <c r="Q97" s="44">
        <v>96.01</v>
      </c>
      <c r="R97" s="44">
        <v>97.29</v>
      </c>
      <c r="S97" s="44">
        <v>96.2</v>
      </c>
      <c r="T97" s="44">
        <v>72.75</v>
      </c>
      <c r="U97" s="44">
        <f t="shared" si="1"/>
        <v>1070.49</v>
      </c>
    </row>
    <row r="98" spans="1:21" x14ac:dyDescent="0.2">
      <c r="A98" s="44">
        <v>306</v>
      </c>
      <c r="B98" s="44">
        <v>1</v>
      </c>
      <c r="C98" s="44">
        <v>4.4000000000000004</v>
      </c>
      <c r="D98" s="44">
        <v>4.8899999999999997</v>
      </c>
      <c r="E98" s="44">
        <v>2.25</v>
      </c>
      <c r="F98" s="44">
        <v>0</v>
      </c>
      <c r="G98" s="44">
        <v>0</v>
      </c>
      <c r="H98" s="44">
        <v>14.33</v>
      </c>
      <c r="I98" s="44">
        <v>17.940000000000001</v>
      </c>
      <c r="J98" s="44">
        <v>19.27</v>
      </c>
      <c r="K98" s="44">
        <v>27.62</v>
      </c>
      <c r="L98" s="44">
        <v>23.46</v>
      </c>
      <c r="M98" s="44">
        <v>13.9</v>
      </c>
      <c r="N98" s="44">
        <v>22.86</v>
      </c>
      <c r="O98" s="44">
        <v>17.329999999999998</v>
      </c>
      <c r="P98" s="44">
        <v>21.63</v>
      </c>
      <c r="Q98" s="44">
        <v>19.98</v>
      </c>
      <c r="R98" s="44">
        <v>13.84</v>
      </c>
      <c r="S98" s="44">
        <v>18.8</v>
      </c>
      <c r="T98" s="44">
        <v>15.57</v>
      </c>
      <c r="U98" s="44">
        <f t="shared" si="1"/>
        <v>258.07</v>
      </c>
    </row>
    <row r="99" spans="1:21" x14ac:dyDescent="0.2">
      <c r="A99" s="44">
        <v>308</v>
      </c>
      <c r="B99" s="44">
        <v>1</v>
      </c>
      <c r="C99" s="44">
        <v>3.21</v>
      </c>
      <c r="D99" s="44">
        <v>7.9</v>
      </c>
      <c r="E99" s="44">
        <v>3</v>
      </c>
      <c r="F99" s="44">
        <v>0</v>
      </c>
      <c r="G99" s="44">
        <v>0</v>
      </c>
      <c r="H99" s="44">
        <v>27.2</v>
      </c>
      <c r="I99" s="44">
        <v>21.39</v>
      </c>
      <c r="J99" s="44">
        <v>27.01</v>
      </c>
      <c r="K99" s="44">
        <v>27.24</v>
      </c>
      <c r="L99" s="44">
        <v>36.479999999999997</v>
      </c>
      <c r="M99" s="44">
        <v>22.61</v>
      </c>
      <c r="N99" s="44">
        <v>27.37</v>
      </c>
      <c r="O99" s="44">
        <v>27.72</v>
      </c>
      <c r="P99" s="44">
        <v>27.16</v>
      </c>
      <c r="Q99" s="44">
        <v>23.45</v>
      </c>
      <c r="R99" s="44">
        <v>29.93</v>
      </c>
      <c r="S99" s="44">
        <v>21.26</v>
      </c>
      <c r="T99" s="44">
        <v>13.19</v>
      </c>
      <c r="U99" s="44">
        <f t="shared" si="1"/>
        <v>346.12</v>
      </c>
    </row>
    <row r="100" spans="1:21" x14ac:dyDescent="0.2">
      <c r="A100" s="44">
        <v>309</v>
      </c>
      <c r="B100" s="44">
        <v>1</v>
      </c>
      <c r="C100" s="44">
        <v>28.2</v>
      </c>
      <c r="D100" s="44">
        <v>21.43</v>
      </c>
      <c r="E100" s="44">
        <v>20.079999999999998</v>
      </c>
      <c r="F100" s="44">
        <v>1</v>
      </c>
      <c r="G100" s="44">
        <v>0</v>
      </c>
      <c r="H100" s="44">
        <v>121.7</v>
      </c>
      <c r="I100" s="44">
        <v>127.75</v>
      </c>
      <c r="J100" s="44">
        <v>141.78</v>
      </c>
      <c r="K100" s="44">
        <v>121.14</v>
      </c>
      <c r="L100" s="44">
        <v>150.16</v>
      </c>
      <c r="M100" s="44">
        <v>138.51</v>
      </c>
      <c r="N100" s="44">
        <v>150.66</v>
      </c>
      <c r="O100" s="44">
        <v>123.49</v>
      </c>
      <c r="P100" s="44">
        <v>110.53</v>
      </c>
      <c r="Q100" s="44">
        <v>137.59</v>
      </c>
      <c r="R100" s="44">
        <v>147.86000000000001</v>
      </c>
      <c r="S100" s="44">
        <v>130.30000000000001</v>
      </c>
      <c r="T100" s="44">
        <v>124.64</v>
      </c>
      <c r="U100" s="44">
        <f t="shared" si="1"/>
        <v>1796.8199999999997</v>
      </c>
    </row>
    <row r="101" spans="1:21" x14ac:dyDescent="0.2">
      <c r="A101" s="44">
        <v>314</v>
      </c>
      <c r="B101" s="44">
        <v>1</v>
      </c>
      <c r="C101" s="44">
        <v>6.86</v>
      </c>
      <c r="D101" s="44">
        <v>0</v>
      </c>
      <c r="E101" s="44">
        <v>10.3</v>
      </c>
      <c r="F101" s="44">
        <v>0</v>
      </c>
      <c r="G101" s="44">
        <v>0</v>
      </c>
      <c r="H101" s="44">
        <v>62.57</v>
      </c>
      <c r="I101" s="44">
        <v>65.09</v>
      </c>
      <c r="J101" s="44">
        <v>60.88</v>
      </c>
      <c r="K101" s="44">
        <v>67.34</v>
      </c>
      <c r="L101" s="44">
        <v>57.05</v>
      </c>
      <c r="M101" s="44">
        <v>68.040000000000006</v>
      </c>
      <c r="N101" s="44">
        <v>74.28</v>
      </c>
      <c r="O101" s="44">
        <v>55.15</v>
      </c>
      <c r="P101" s="44">
        <v>74.180000000000007</v>
      </c>
      <c r="Q101" s="44">
        <v>80.319999999999993</v>
      </c>
      <c r="R101" s="44">
        <v>71.959999999999994</v>
      </c>
      <c r="S101" s="44">
        <v>61.65</v>
      </c>
      <c r="T101" s="44">
        <v>63.5</v>
      </c>
      <c r="U101" s="44">
        <f t="shared" si="1"/>
        <v>879.17</v>
      </c>
    </row>
    <row r="102" spans="1:21" x14ac:dyDescent="0.2">
      <c r="A102" s="44">
        <v>316</v>
      </c>
      <c r="B102" s="44">
        <v>1</v>
      </c>
      <c r="C102" s="44">
        <v>26.03</v>
      </c>
      <c r="D102" s="44">
        <v>18.579999999999998</v>
      </c>
      <c r="E102" s="44">
        <v>23.09</v>
      </c>
      <c r="F102" s="44">
        <v>1</v>
      </c>
      <c r="G102" s="44">
        <v>0</v>
      </c>
      <c r="H102" s="44">
        <v>82.91</v>
      </c>
      <c r="I102" s="44">
        <v>93.41</v>
      </c>
      <c r="J102" s="44">
        <v>105.08</v>
      </c>
      <c r="K102" s="44">
        <v>105.4</v>
      </c>
      <c r="L102" s="44">
        <v>89.11</v>
      </c>
      <c r="M102" s="44">
        <v>111.03</v>
      </c>
      <c r="N102" s="44">
        <v>98.53</v>
      </c>
      <c r="O102" s="44">
        <v>104.81</v>
      </c>
      <c r="P102" s="44">
        <v>95.99</v>
      </c>
      <c r="Q102" s="44">
        <v>110.2</v>
      </c>
      <c r="R102" s="44">
        <v>91.67</v>
      </c>
      <c r="S102" s="44">
        <v>106.04</v>
      </c>
      <c r="T102" s="44">
        <v>97.53</v>
      </c>
      <c r="U102" s="44">
        <f t="shared" si="1"/>
        <v>1360.41</v>
      </c>
    </row>
    <row r="103" spans="1:21" x14ac:dyDescent="0.2">
      <c r="A103" s="44">
        <v>317</v>
      </c>
      <c r="B103" s="44">
        <v>1</v>
      </c>
      <c r="C103" s="44">
        <v>17.39</v>
      </c>
      <c r="D103" s="44">
        <v>26.83</v>
      </c>
      <c r="E103" s="44">
        <v>13.38</v>
      </c>
      <c r="F103" s="44">
        <v>0</v>
      </c>
      <c r="G103" s="44">
        <v>0</v>
      </c>
      <c r="H103" s="44">
        <v>51.5</v>
      </c>
      <c r="I103" s="44">
        <v>58.23</v>
      </c>
      <c r="J103" s="44">
        <v>82.5</v>
      </c>
      <c r="K103" s="44">
        <v>75.52</v>
      </c>
      <c r="L103" s="44">
        <v>84.08</v>
      </c>
      <c r="M103" s="44">
        <v>77.819999999999993</v>
      </c>
      <c r="N103" s="44">
        <v>72.3</v>
      </c>
      <c r="O103" s="44">
        <v>77.87</v>
      </c>
      <c r="P103" s="44">
        <v>69.260000000000005</v>
      </c>
      <c r="Q103" s="44">
        <v>60.24</v>
      </c>
      <c r="R103" s="44">
        <v>70.86</v>
      </c>
      <c r="S103" s="44">
        <v>55.12</v>
      </c>
      <c r="T103" s="44">
        <v>52.33</v>
      </c>
      <c r="U103" s="44">
        <f t="shared" si="1"/>
        <v>945.23</v>
      </c>
    </row>
    <row r="104" spans="1:21" x14ac:dyDescent="0.2">
      <c r="A104" s="44">
        <v>318</v>
      </c>
      <c r="B104" s="44">
        <v>1</v>
      </c>
      <c r="C104" s="44">
        <v>57.05</v>
      </c>
      <c r="D104" s="44">
        <v>12.88</v>
      </c>
      <c r="E104" s="44">
        <v>36.85</v>
      </c>
      <c r="F104" s="44">
        <v>0</v>
      </c>
      <c r="G104" s="44">
        <v>0</v>
      </c>
      <c r="H104" s="44">
        <v>220.63</v>
      </c>
      <c r="I104" s="44">
        <v>238.15</v>
      </c>
      <c r="J104" s="44">
        <v>288.61</v>
      </c>
      <c r="K104" s="44">
        <v>285.37</v>
      </c>
      <c r="L104" s="44">
        <v>303.88</v>
      </c>
      <c r="M104" s="44">
        <v>257.95999999999998</v>
      </c>
      <c r="N104" s="44">
        <v>311.64999999999998</v>
      </c>
      <c r="O104" s="44">
        <v>337.55</v>
      </c>
      <c r="P104" s="44">
        <v>289.67</v>
      </c>
      <c r="Q104" s="44">
        <v>282.58999999999997</v>
      </c>
      <c r="R104" s="44">
        <v>300.95999999999998</v>
      </c>
      <c r="S104" s="44">
        <v>305.95999999999998</v>
      </c>
      <c r="T104" s="44">
        <v>297.66000000000003</v>
      </c>
      <c r="U104" s="44">
        <f t="shared" si="1"/>
        <v>3827.4200000000005</v>
      </c>
    </row>
    <row r="105" spans="1:21" x14ac:dyDescent="0.2">
      <c r="A105" s="44">
        <v>319</v>
      </c>
      <c r="B105" s="44">
        <v>1</v>
      </c>
      <c r="C105" s="44">
        <v>7.01</v>
      </c>
      <c r="D105" s="44">
        <v>0</v>
      </c>
      <c r="E105" s="44">
        <v>5.76</v>
      </c>
      <c r="F105" s="44">
        <v>0</v>
      </c>
      <c r="G105" s="44">
        <v>0</v>
      </c>
      <c r="H105" s="44">
        <v>27.03</v>
      </c>
      <c r="I105" s="44">
        <v>42.26</v>
      </c>
      <c r="J105" s="44">
        <v>39.04</v>
      </c>
      <c r="K105" s="44">
        <v>38.159999999999997</v>
      </c>
      <c r="L105" s="44">
        <v>51.75</v>
      </c>
      <c r="M105" s="44">
        <v>41.38</v>
      </c>
      <c r="N105" s="44">
        <v>44.54</v>
      </c>
      <c r="O105" s="44">
        <v>38.47</v>
      </c>
      <c r="P105" s="44">
        <v>45.25</v>
      </c>
      <c r="Q105" s="44">
        <v>48.38</v>
      </c>
      <c r="R105" s="44">
        <v>50.32</v>
      </c>
      <c r="S105" s="44">
        <v>35.79</v>
      </c>
      <c r="T105" s="44">
        <v>47.94</v>
      </c>
      <c r="U105" s="44">
        <f t="shared" si="1"/>
        <v>563.07999999999993</v>
      </c>
    </row>
    <row r="106" spans="1:21" x14ac:dyDescent="0.2">
      <c r="A106" s="44">
        <v>323</v>
      </c>
      <c r="B106" s="44">
        <v>2</v>
      </c>
      <c r="C106" s="44">
        <v>0.84</v>
      </c>
      <c r="D106" s="44">
        <v>0</v>
      </c>
      <c r="E106" s="44">
        <v>0.92</v>
      </c>
      <c r="F106" s="44">
        <v>0</v>
      </c>
      <c r="G106" s="44">
        <v>0</v>
      </c>
      <c r="H106" s="44">
        <v>2</v>
      </c>
      <c r="I106" s="44">
        <v>3</v>
      </c>
      <c r="J106" s="44">
        <v>1</v>
      </c>
      <c r="K106" s="44">
        <v>2</v>
      </c>
      <c r="L106" s="44">
        <v>3</v>
      </c>
      <c r="M106" s="44">
        <v>2</v>
      </c>
      <c r="N106" s="44">
        <v>3</v>
      </c>
      <c r="O106" s="44">
        <v>2</v>
      </c>
      <c r="P106" s="44">
        <v>1</v>
      </c>
      <c r="Q106" s="44">
        <v>4</v>
      </c>
      <c r="R106" s="44">
        <v>3.78</v>
      </c>
      <c r="S106" s="44">
        <v>1</v>
      </c>
      <c r="T106" s="44">
        <v>1</v>
      </c>
      <c r="U106" s="44">
        <f t="shared" si="1"/>
        <v>30.54</v>
      </c>
    </row>
    <row r="107" spans="1:21" x14ac:dyDescent="0.2">
      <c r="A107" s="44">
        <v>330</v>
      </c>
      <c r="B107" s="44">
        <v>1</v>
      </c>
      <c r="C107" s="44">
        <v>2.74</v>
      </c>
      <c r="D107" s="44">
        <v>7.04</v>
      </c>
      <c r="E107" s="44">
        <v>1</v>
      </c>
      <c r="F107" s="44">
        <v>0</v>
      </c>
      <c r="G107" s="44">
        <v>0</v>
      </c>
      <c r="H107" s="44">
        <v>14.21</v>
      </c>
      <c r="I107" s="44">
        <v>13.11</v>
      </c>
      <c r="J107" s="44">
        <v>13</v>
      </c>
      <c r="K107" s="44">
        <v>15</v>
      </c>
      <c r="L107" s="44">
        <v>18</v>
      </c>
      <c r="M107" s="44">
        <v>20.22</v>
      </c>
      <c r="N107" s="44">
        <v>12.81</v>
      </c>
      <c r="O107" s="44">
        <v>24.14</v>
      </c>
      <c r="P107" s="44">
        <v>17.46</v>
      </c>
      <c r="Q107" s="44">
        <v>18.61</v>
      </c>
      <c r="R107" s="44">
        <v>17.809999999999999</v>
      </c>
      <c r="S107" s="44">
        <v>27.77</v>
      </c>
      <c r="T107" s="44">
        <v>19.21</v>
      </c>
      <c r="U107" s="44">
        <f t="shared" si="1"/>
        <v>242.13</v>
      </c>
    </row>
    <row r="108" spans="1:21" x14ac:dyDescent="0.2">
      <c r="A108" s="44">
        <v>332</v>
      </c>
      <c r="B108" s="44">
        <v>1</v>
      </c>
      <c r="C108" s="44">
        <v>24.48</v>
      </c>
      <c r="D108" s="44">
        <v>0</v>
      </c>
      <c r="E108" s="44">
        <v>21.14</v>
      </c>
      <c r="F108" s="44">
        <v>0</v>
      </c>
      <c r="G108" s="44">
        <v>0</v>
      </c>
      <c r="H108" s="44">
        <v>101.14</v>
      </c>
      <c r="I108" s="44">
        <v>122.07</v>
      </c>
      <c r="J108" s="44">
        <v>114.46</v>
      </c>
      <c r="K108" s="44">
        <v>128.31</v>
      </c>
      <c r="L108" s="44">
        <v>141.88</v>
      </c>
      <c r="M108" s="44">
        <v>130.34</v>
      </c>
      <c r="N108" s="44">
        <v>124.08</v>
      </c>
      <c r="O108" s="44">
        <v>133.28</v>
      </c>
      <c r="P108" s="44">
        <v>131.52000000000001</v>
      </c>
      <c r="Q108" s="44">
        <v>122.91</v>
      </c>
      <c r="R108" s="44">
        <v>139.81</v>
      </c>
      <c r="S108" s="44">
        <v>108.07</v>
      </c>
      <c r="T108" s="44">
        <v>138.94</v>
      </c>
      <c r="U108" s="44">
        <f t="shared" si="1"/>
        <v>1682.43</v>
      </c>
    </row>
    <row r="109" spans="1:21" x14ac:dyDescent="0.2">
      <c r="A109" s="44">
        <v>333</v>
      </c>
      <c r="B109" s="44">
        <v>1</v>
      </c>
      <c r="C109" s="44">
        <v>5.89</v>
      </c>
      <c r="D109" s="44">
        <v>0</v>
      </c>
      <c r="E109" s="44">
        <v>8.42</v>
      </c>
      <c r="F109" s="44">
        <v>0</v>
      </c>
      <c r="G109" s="44">
        <v>0</v>
      </c>
      <c r="H109" s="44">
        <v>28.88</v>
      </c>
      <c r="I109" s="44">
        <v>37.35</v>
      </c>
      <c r="J109" s="44">
        <v>46.47</v>
      </c>
      <c r="K109" s="44">
        <v>43.11</v>
      </c>
      <c r="L109" s="44">
        <v>51.22</v>
      </c>
      <c r="M109" s="44">
        <v>41.81</v>
      </c>
      <c r="N109" s="44">
        <v>45.61</v>
      </c>
      <c r="O109" s="44">
        <v>48.27</v>
      </c>
      <c r="P109" s="44">
        <v>44.44</v>
      </c>
      <c r="Q109" s="44">
        <v>50.73</v>
      </c>
      <c r="R109" s="44">
        <v>58.31</v>
      </c>
      <c r="S109" s="44">
        <v>28.05</v>
      </c>
      <c r="T109" s="44">
        <v>36.44</v>
      </c>
      <c r="U109" s="44">
        <f t="shared" si="1"/>
        <v>575</v>
      </c>
    </row>
    <row r="110" spans="1:21" x14ac:dyDescent="0.2">
      <c r="A110" s="44">
        <v>345</v>
      </c>
      <c r="B110" s="44">
        <v>1</v>
      </c>
      <c r="C110" s="44">
        <v>5.93</v>
      </c>
      <c r="D110" s="44">
        <v>0</v>
      </c>
      <c r="E110" s="44">
        <v>10.57</v>
      </c>
      <c r="F110" s="44">
        <v>0</v>
      </c>
      <c r="G110" s="44">
        <v>0</v>
      </c>
      <c r="H110" s="44">
        <v>86.49</v>
      </c>
      <c r="I110" s="44">
        <v>91.87</v>
      </c>
      <c r="J110" s="44">
        <v>97.87</v>
      </c>
      <c r="K110" s="44">
        <v>115.3</v>
      </c>
      <c r="L110" s="44">
        <v>103.98</v>
      </c>
      <c r="M110" s="44">
        <v>109.11</v>
      </c>
      <c r="N110" s="44">
        <v>98.38</v>
      </c>
      <c r="O110" s="44">
        <v>109.44</v>
      </c>
      <c r="P110" s="44">
        <v>104.5</v>
      </c>
      <c r="Q110" s="44">
        <v>103.45</v>
      </c>
      <c r="R110" s="44">
        <v>109.44</v>
      </c>
      <c r="S110" s="44">
        <v>93.49</v>
      </c>
      <c r="T110" s="44">
        <v>95.8</v>
      </c>
      <c r="U110" s="44">
        <f t="shared" si="1"/>
        <v>1335.6200000000001</v>
      </c>
    </row>
    <row r="111" spans="1:21" x14ac:dyDescent="0.2">
      <c r="A111" s="44">
        <v>347</v>
      </c>
      <c r="B111" s="44">
        <v>1</v>
      </c>
      <c r="C111" s="44">
        <v>40.08</v>
      </c>
      <c r="D111" s="44">
        <v>15.36</v>
      </c>
      <c r="E111" s="44">
        <v>25</v>
      </c>
      <c r="F111" s="44">
        <v>0</v>
      </c>
      <c r="G111" s="44">
        <v>0</v>
      </c>
      <c r="H111" s="44">
        <v>323.05</v>
      </c>
      <c r="I111" s="44">
        <v>348.96</v>
      </c>
      <c r="J111" s="44">
        <v>348.85</v>
      </c>
      <c r="K111" s="44">
        <v>306.77</v>
      </c>
      <c r="L111" s="44">
        <v>346.19</v>
      </c>
      <c r="M111" s="44">
        <v>348.56</v>
      </c>
      <c r="N111" s="44">
        <v>370.14</v>
      </c>
      <c r="O111" s="44">
        <v>356.74</v>
      </c>
      <c r="P111" s="44">
        <v>354.1</v>
      </c>
      <c r="Q111" s="44">
        <v>434.17</v>
      </c>
      <c r="R111" s="44">
        <v>345.32</v>
      </c>
      <c r="S111" s="44">
        <v>304.92</v>
      </c>
      <c r="T111" s="44">
        <v>256.82</v>
      </c>
      <c r="U111" s="44">
        <f t="shared" si="1"/>
        <v>4525.03</v>
      </c>
    </row>
    <row r="112" spans="1:21" x14ac:dyDescent="0.2">
      <c r="A112" s="44">
        <v>356</v>
      </c>
      <c r="B112" s="44">
        <v>1</v>
      </c>
      <c r="C112" s="44">
        <v>1.41</v>
      </c>
      <c r="D112" s="44">
        <v>0</v>
      </c>
      <c r="E112" s="44">
        <v>1</v>
      </c>
      <c r="F112" s="44">
        <v>0</v>
      </c>
      <c r="G112" s="44">
        <v>0</v>
      </c>
      <c r="H112" s="44">
        <v>9</v>
      </c>
      <c r="I112" s="44">
        <v>12.42</v>
      </c>
      <c r="J112" s="44">
        <v>11.19</v>
      </c>
      <c r="K112" s="44">
        <v>11</v>
      </c>
      <c r="L112" s="44">
        <v>15.42</v>
      </c>
      <c r="M112" s="44">
        <v>4.42</v>
      </c>
      <c r="N112" s="44">
        <v>10.42</v>
      </c>
      <c r="O112" s="44">
        <v>11.51</v>
      </c>
      <c r="P112" s="44">
        <v>6.42</v>
      </c>
      <c r="Q112" s="44">
        <v>6.42</v>
      </c>
      <c r="R112" s="44">
        <v>5.43</v>
      </c>
      <c r="S112" s="44">
        <v>12</v>
      </c>
      <c r="T112" s="44">
        <v>7</v>
      </c>
      <c r="U112" s="44">
        <f t="shared" si="1"/>
        <v>125.06</v>
      </c>
    </row>
    <row r="113" spans="1:21" x14ac:dyDescent="0.2">
      <c r="A113" s="44">
        <v>361</v>
      </c>
      <c r="B113" s="44">
        <v>1</v>
      </c>
      <c r="C113" s="44">
        <v>14.75</v>
      </c>
      <c r="D113" s="44">
        <v>29.78</v>
      </c>
      <c r="E113" s="44">
        <v>18.21</v>
      </c>
      <c r="F113" s="44">
        <v>0</v>
      </c>
      <c r="G113" s="44">
        <v>0</v>
      </c>
      <c r="H113" s="44">
        <v>78.2</v>
      </c>
      <c r="I113" s="44">
        <v>83.86</v>
      </c>
      <c r="J113" s="44">
        <v>106.71</v>
      </c>
      <c r="K113" s="44">
        <v>89.45</v>
      </c>
      <c r="L113" s="44">
        <v>82.22</v>
      </c>
      <c r="M113" s="44">
        <v>95.19</v>
      </c>
      <c r="N113" s="44">
        <v>87.19</v>
      </c>
      <c r="O113" s="44">
        <v>104.55</v>
      </c>
      <c r="P113" s="44">
        <v>94.12</v>
      </c>
      <c r="Q113" s="44">
        <v>113.18</v>
      </c>
      <c r="R113" s="44">
        <v>104.13</v>
      </c>
      <c r="S113" s="44">
        <v>120.15</v>
      </c>
      <c r="T113" s="44">
        <v>112.79</v>
      </c>
      <c r="U113" s="44">
        <f t="shared" si="1"/>
        <v>1334.48</v>
      </c>
    </row>
    <row r="114" spans="1:21" x14ac:dyDescent="0.2">
      <c r="A114" s="44">
        <v>362</v>
      </c>
      <c r="B114" s="44">
        <v>1</v>
      </c>
      <c r="C114" s="44">
        <v>0.97</v>
      </c>
      <c r="D114" s="44">
        <v>4.6900000000000004</v>
      </c>
      <c r="E114" s="44">
        <v>3.74</v>
      </c>
      <c r="F114" s="44">
        <v>0</v>
      </c>
      <c r="G114" s="44">
        <v>0</v>
      </c>
      <c r="H114" s="44">
        <v>13.05</v>
      </c>
      <c r="I114" s="44">
        <v>19.760000000000002</v>
      </c>
      <c r="J114" s="44">
        <v>12.82</v>
      </c>
      <c r="K114" s="44">
        <v>15.52</v>
      </c>
      <c r="L114" s="44">
        <v>20.82</v>
      </c>
      <c r="M114" s="44">
        <v>16.18</v>
      </c>
      <c r="N114" s="44">
        <v>12.18</v>
      </c>
      <c r="O114" s="44">
        <v>15.33</v>
      </c>
      <c r="P114" s="44">
        <v>12</v>
      </c>
      <c r="Q114" s="44">
        <v>20.5</v>
      </c>
      <c r="R114" s="44">
        <v>16</v>
      </c>
      <c r="S114" s="44">
        <v>17.329999999999998</v>
      </c>
      <c r="T114" s="44">
        <v>27.09</v>
      </c>
      <c r="U114" s="44">
        <f t="shared" si="1"/>
        <v>227.98000000000005</v>
      </c>
    </row>
    <row r="115" spans="1:21" x14ac:dyDescent="0.2">
      <c r="A115" s="44">
        <v>363</v>
      </c>
      <c r="B115" s="44">
        <v>1</v>
      </c>
      <c r="C115" s="44">
        <v>3.38</v>
      </c>
      <c r="D115" s="44">
        <v>2.4</v>
      </c>
      <c r="E115" s="44">
        <v>0</v>
      </c>
      <c r="F115" s="44">
        <v>0</v>
      </c>
      <c r="G115" s="44">
        <v>0</v>
      </c>
      <c r="H115" s="44">
        <v>11.16</v>
      </c>
      <c r="I115" s="44">
        <v>11.17</v>
      </c>
      <c r="J115" s="44">
        <v>6.17</v>
      </c>
      <c r="K115" s="44">
        <v>10.32</v>
      </c>
      <c r="L115" s="44">
        <v>13.25</v>
      </c>
      <c r="M115" s="44">
        <v>16</v>
      </c>
      <c r="N115" s="44">
        <v>7.27</v>
      </c>
      <c r="O115" s="44">
        <v>7</v>
      </c>
      <c r="P115" s="44">
        <v>14.28</v>
      </c>
      <c r="Q115" s="44">
        <v>9.2899999999999991</v>
      </c>
      <c r="R115" s="44">
        <v>14</v>
      </c>
      <c r="S115" s="44">
        <v>6.43</v>
      </c>
      <c r="T115" s="44">
        <v>10.25</v>
      </c>
      <c r="U115" s="44">
        <f t="shared" si="1"/>
        <v>142.37</v>
      </c>
    </row>
    <row r="116" spans="1:21" x14ac:dyDescent="0.2">
      <c r="A116" s="44">
        <v>378</v>
      </c>
      <c r="B116" s="44">
        <v>1</v>
      </c>
      <c r="C116" s="44">
        <v>9.49</v>
      </c>
      <c r="D116" s="44">
        <v>0</v>
      </c>
      <c r="E116" s="44">
        <v>7.86</v>
      </c>
      <c r="F116" s="44">
        <v>0</v>
      </c>
      <c r="G116" s="44">
        <v>0</v>
      </c>
      <c r="H116" s="44">
        <v>26.71</v>
      </c>
      <c r="I116" s="44">
        <v>40.67</v>
      </c>
      <c r="J116" s="44">
        <v>33.33</v>
      </c>
      <c r="K116" s="44">
        <v>36.67</v>
      </c>
      <c r="L116" s="44">
        <v>38.18</v>
      </c>
      <c r="M116" s="44">
        <v>30.66</v>
      </c>
      <c r="N116" s="44">
        <v>44.21</v>
      </c>
      <c r="O116" s="44">
        <v>29.2</v>
      </c>
      <c r="P116" s="44">
        <v>43.99</v>
      </c>
      <c r="Q116" s="44">
        <v>44.22</v>
      </c>
      <c r="R116" s="44">
        <v>36.409999999999997</v>
      </c>
      <c r="S116" s="44">
        <v>37.65</v>
      </c>
      <c r="T116" s="44">
        <v>27.51</v>
      </c>
      <c r="U116" s="44">
        <f t="shared" si="1"/>
        <v>486.76</v>
      </c>
    </row>
    <row r="117" spans="1:21" x14ac:dyDescent="0.2">
      <c r="A117" s="44">
        <v>381</v>
      </c>
      <c r="B117" s="44">
        <v>1</v>
      </c>
      <c r="C117" s="44">
        <v>11.9</v>
      </c>
      <c r="D117" s="44">
        <v>0</v>
      </c>
      <c r="E117" s="44">
        <v>12.64</v>
      </c>
      <c r="F117" s="44">
        <v>0.45</v>
      </c>
      <c r="G117" s="44">
        <v>0</v>
      </c>
      <c r="H117" s="44">
        <v>104.9</v>
      </c>
      <c r="I117" s="44">
        <v>135.29</v>
      </c>
      <c r="J117" s="44">
        <v>150.58000000000001</v>
      </c>
      <c r="K117" s="44">
        <v>146.1</v>
      </c>
      <c r="L117" s="44">
        <v>162.25</v>
      </c>
      <c r="M117" s="44">
        <v>141.44999999999999</v>
      </c>
      <c r="N117" s="44">
        <v>134.26</v>
      </c>
      <c r="O117" s="44">
        <v>122.54</v>
      </c>
      <c r="P117" s="44">
        <v>131.69999999999999</v>
      </c>
      <c r="Q117" s="44">
        <v>140.83000000000001</v>
      </c>
      <c r="R117" s="44">
        <v>125.72</v>
      </c>
      <c r="S117" s="44">
        <v>120.54</v>
      </c>
      <c r="T117" s="44">
        <v>136.61000000000001</v>
      </c>
      <c r="U117" s="44">
        <f t="shared" si="1"/>
        <v>1777.7599999999998</v>
      </c>
    </row>
    <row r="118" spans="1:21" x14ac:dyDescent="0.2">
      <c r="A118" s="44">
        <v>390</v>
      </c>
      <c r="B118" s="44">
        <v>1</v>
      </c>
      <c r="C118" s="44">
        <v>2.9</v>
      </c>
      <c r="D118" s="44">
        <v>4.45</v>
      </c>
      <c r="E118" s="44">
        <v>3</v>
      </c>
      <c r="F118" s="44">
        <v>0</v>
      </c>
      <c r="G118" s="44">
        <v>0</v>
      </c>
      <c r="H118" s="44">
        <v>27.76</v>
      </c>
      <c r="I118" s="44">
        <v>25.81</v>
      </c>
      <c r="J118" s="44">
        <v>33</v>
      </c>
      <c r="K118" s="44">
        <v>31.77</v>
      </c>
      <c r="L118" s="44">
        <v>36.51</v>
      </c>
      <c r="M118" s="44">
        <v>39.56</v>
      </c>
      <c r="N118" s="44">
        <v>36.85</v>
      </c>
      <c r="O118" s="44">
        <v>51.76</v>
      </c>
      <c r="P118" s="44">
        <v>28.63</v>
      </c>
      <c r="Q118" s="44">
        <v>37.47</v>
      </c>
      <c r="R118" s="44">
        <v>25.4</v>
      </c>
      <c r="S118" s="44">
        <v>32.67</v>
      </c>
      <c r="T118" s="44">
        <v>32.94</v>
      </c>
      <c r="U118" s="44">
        <f t="shared" si="1"/>
        <v>450.48</v>
      </c>
    </row>
    <row r="119" spans="1:21" x14ac:dyDescent="0.2">
      <c r="A119" s="44">
        <v>391</v>
      </c>
      <c r="B119" s="44">
        <v>1</v>
      </c>
      <c r="C119" s="44">
        <v>3.34</v>
      </c>
      <c r="D119" s="44">
        <v>0</v>
      </c>
      <c r="E119" s="44">
        <v>1.79</v>
      </c>
      <c r="F119" s="44">
        <v>0</v>
      </c>
      <c r="G119" s="44">
        <v>0</v>
      </c>
      <c r="H119" s="44">
        <v>15.11</v>
      </c>
      <c r="I119" s="44">
        <v>20.98</v>
      </c>
      <c r="J119" s="44">
        <v>24.97</v>
      </c>
      <c r="K119" s="44">
        <v>28.26</v>
      </c>
      <c r="L119" s="44">
        <v>34.71</v>
      </c>
      <c r="M119" s="44">
        <v>27.76</v>
      </c>
      <c r="N119" s="44">
        <v>32.22</v>
      </c>
      <c r="O119" s="44">
        <v>30.12</v>
      </c>
      <c r="P119" s="44">
        <v>37.99</v>
      </c>
      <c r="Q119" s="44">
        <v>33.64</v>
      </c>
      <c r="R119" s="44">
        <v>34.409999999999997</v>
      </c>
      <c r="S119" s="44">
        <v>30.75</v>
      </c>
      <c r="T119" s="44">
        <v>21.47</v>
      </c>
      <c r="U119" s="44">
        <f t="shared" si="1"/>
        <v>377.52</v>
      </c>
    </row>
    <row r="120" spans="1:21" x14ac:dyDescent="0.2">
      <c r="A120" s="44">
        <v>402</v>
      </c>
      <c r="B120" s="44">
        <v>1</v>
      </c>
      <c r="C120" s="44">
        <v>0.81</v>
      </c>
      <c r="D120" s="44">
        <v>5.4</v>
      </c>
      <c r="E120" s="44">
        <v>0</v>
      </c>
      <c r="F120" s="44">
        <v>0</v>
      </c>
      <c r="G120" s="44">
        <v>0</v>
      </c>
      <c r="H120" s="44">
        <v>10</v>
      </c>
      <c r="I120" s="44">
        <v>9.01</v>
      </c>
      <c r="J120" s="44">
        <v>8.01</v>
      </c>
      <c r="K120" s="44">
        <v>11</v>
      </c>
      <c r="L120" s="44">
        <v>11</v>
      </c>
      <c r="M120" s="44">
        <v>6.01</v>
      </c>
      <c r="N120" s="44">
        <v>11</v>
      </c>
      <c r="O120" s="44">
        <v>10</v>
      </c>
      <c r="P120" s="44">
        <v>9</v>
      </c>
      <c r="Q120" s="44">
        <v>14</v>
      </c>
      <c r="R120" s="44">
        <v>7</v>
      </c>
      <c r="S120" s="44">
        <v>11.96</v>
      </c>
      <c r="T120" s="44">
        <v>10</v>
      </c>
      <c r="U120" s="44">
        <f t="shared" si="1"/>
        <v>134.19999999999999</v>
      </c>
    </row>
    <row r="121" spans="1:21" x14ac:dyDescent="0.2">
      <c r="A121" s="44">
        <v>403</v>
      </c>
      <c r="B121" s="44">
        <v>1</v>
      </c>
      <c r="C121" s="44">
        <v>6.27</v>
      </c>
      <c r="D121" s="44">
        <v>0</v>
      </c>
      <c r="E121" s="44">
        <v>1.63</v>
      </c>
      <c r="F121" s="44">
        <v>0</v>
      </c>
      <c r="G121" s="44">
        <v>0</v>
      </c>
      <c r="H121" s="44">
        <v>14.79</v>
      </c>
      <c r="I121" s="44">
        <v>17</v>
      </c>
      <c r="J121" s="44">
        <v>14.1</v>
      </c>
      <c r="K121" s="44">
        <v>10.81</v>
      </c>
      <c r="L121" s="44">
        <v>13</v>
      </c>
      <c r="M121" s="44">
        <v>16.82</v>
      </c>
      <c r="N121" s="44">
        <v>9</v>
      </c>
      <c r="O121" s="44">
        <v>17.21</v>
      </c>
      <c r="P121" s="44">
        <v>14.45</v>
      </c>
      <c r="Q121" s="44">
        <v>9.99</v>
      </c>
      <c r="R121" s="44">
        <v>13.52</v>
      </c>
      <c r="S121" s="44">
        <v>14.94</v>
      </c>
      <c r="T121" s="44">
        <v>7.61</v>
      </c>
      <c r="U121" s="44">
        <f t="shared" si="1"/>
        <v>181.14000000000001</v>
      </c>
    </row>
    <row r="122" spans="1:21" x14ac:dyDescent="0.2">
      <c r="A122" s="44">
        <v>404</v>
      </c>
      <c r="B122" s="44">
        <v>1</v>
      </c>
      <c r="C122" s="44">
        <v>3.33</v>
      </c>
      <c r="D122" s="44">
        <v>0</v>
      </c>
      <c r="E122" s="44">
        <v>5</v>
      </c>
      <c r="F122" s="44">
        <v>0</v>
      </c>
      <c r="G122" s="44">
        <v>0</v>
      </c>
      <c r="H122" s="44">
        <v>10.85</v>
      </c>
      <c r="I122" s="44">
        <v>15.87</v>
      </c>
      <c r="J122" s="44">
        <v>17.149999999999999</v>
      </c>
      <c r="K122" s="44">
        <v>25.7</v>
      </c>
      <c r="L122" s="44">
        <v>23.91</v>
      </c>
      <c r="M122" s="44">
        <v>17.23</v>
      </c>
      <c r="N122" s="44">
        <v>21.97</v>
      </c>
      <c r="O122" s="44">
        <v>13.99</v>
      </c>
      <c r="P122" s="44">
        <v>19</v>
      </c>
      <c r="Q122" s="44">
        <v>18.32</v>
      </c>
      <c r="R122" s="44">
        <v>10.38</v>
      </c>
      <c r="S122" s="44">
        <v>22.92</v>
      </c>
      <c r="T122" s="44">
        <v>6.6</v>
      </c>
      <c r="U122" s="44">
        <f t="shared" si="1"/>
        <v>232.22</v>
      </c>
    </row>
    <row r="123" spans="1:21" x14ac:dyDescent="0.2">
      <c r="A123" s="44">
        <v>413</v>
      </c>
      <c r="B123" s="44">
        <v>1</v>
      </c>
      <c r="C123" s="44">
        <v>37.229999999999997</v>
      </c>
      <c r="D123" s="44">
        <v>5.4</v>
      </c>
      <c r="E123" s="44">
        <v>24.64</v>
      </c>
      <c r="F123" s="44">
        <v>0</v>
      </c>
      <c r="G123" s="44">
        <v>0</v>
      </c>
      <c r="H123" s="44">
        <v>167.48</v>
      </c>
      <c r="I123" s="44">
        <v>192.54</v>
      </c>
      <c r="J123" s="44">
        <v>197.83</v>
      </c>
      <c r="K123" s="44">
        <v>183.48</v>
      </c>
      <c r="L123" s="44">
        <v>169.49</v>
      </c>
      <c r="M123" s="44">
        <v>182.78</v>
      </c>
      <c r="N123" s="44">
        <v>177.96</v>
      </c>
      <c r="O123" s="44">
        <v>172.65</v>
      </c>
      <c r="P123" s="44">
        <v>159.94</v>
      </c>
      <c r="Q123" s="44">
        <v>208.34</v>
      </c>
      <c r="R123" s="44">
        <v>202</v>
      </c>
      <c r="S123" s="44">
        <v>206</v>
      </c>
      <c r="T123" s="44">
        <v>203.49</v>
      </c>
      <c r="U123" s="44">
        <f t="shared" si="1"/>
        <v>2491.25</v>
      </c>
    </row>
    <row r="124" spans="1:21" x14ac:dyDescent="0.2">
      <c r="A124" s="44">
        <v>414</v>
      </c>
      <c r="B124" s="44">
        <v>1</v>
      </c>
      <c r="C124" s="44">
        <v>2.73</v>
      </c>
      <c r="D124" s="44">
        <v>0</v>
      </c>
      <c r="E124" s="44">
        <v>5.4</v>
      </c>
      <c r="F124" s="44">
        <v>0</v>
      </c>
      <c r="G124" s="44">
        <v>0</v>
      </c>
      <c r="H124" s="44">
        <v>17.600000000000001</v>
      </c>
      <c r="I124" s="44">
        <v>22.84</v>
      </c>
      <c r="J124" s="44">
        <v>23.61</v>
      </c>
      <c r="K124" s="44">
        <v>31.1</v>
      </c>
      <c r="L124" s="44">
        <v>27.38</v>
      </c>
      <c r="M124" s="44">
        <v>26.5</v>
      </c>
      <c r="N124" s="44">
        <v>18.72</v>
      </c>
      <c r="O124" s="44">
        <v>27.83</v>
      </c>
      <c r="P124" s="44">
        <v>27.46</v>
      </c>
      <c r="Q124" s="44">
        <v>40.950000000000003</v>
      </c>
      <c r="R124" s="44">
        <v>41.55</v>
      </c>
      <c r="S124" s="44">
        <v>43.48</v>
      </c>
      <c r="T124" s="44">
        <v>39.68</v>
      </c>
      <c r="U124" s="44">
        <f t="shared" si="1"/>
        <v>396.83000000000004</v>
      </c>
    </row>
    <row r="125" spans="1:21" x14ac:dyDescent="0.2">
      <c r="A125" s="44">
        <v>415</v>
      </c>
      <c r="B125" s="44">
        <v>1</v>
      </c>
      <c r="C125" s="44">
        <v>2.76</v>
      </c>
      <c r="D125" s="44">
        <v>1.8</v>
      </c>
      <c r="E125" s="44">
        <v>1</v>
      </c>
      <c r="F125" s="44">
        <v>0</v>
      </c>
      <c r="G125" s="44">
        <v>0</v>
      </c>
      <c r="H125" s="44">
        <v>11.19</v>
      </c>
      <c r="I125" s="44">
        <v>11.02</v>
      </c>
      <c r="J125" s="44">
        <v>12.13</v>
      </c>
      <c r="K125" s="44">
        <v>6.73</v>
      </c>
      <c r="L125" s="44">
        <v>16</v>
      </c>
      <c r="M125" s="44">
        <v>16.47</v>
      </c>
      <c r="N125" s="44">
        <v>6.43</v>
      </c>
      <c r="O125" s="44">
        <v>9.6300000000000008</v>
      </c>
      <c r="P125" s="44">
        <v>9.42</v>
      </c>
      <c r="Q125" s="44">
        <v>13.34</v>
      </c>
      <c r="R125" s="44">
        <v>11</v>
      </c>
      <c r="S125" s="44">
        <v>13.98</v>
      </c>
      <c r="T125" s="44">
        <v>7.22</v>
      </c>
      <c r="U125" s="44">
        <f t="shared" si="1"/>
        <v>150.12</v>
      </c>
    </row>
    <row r="126" spans="1:21" x14ac:dyDescent="0.2">
      <c r="A126" s="44">
        <v>423</v>
      </c>
      <c r="B126" s="44">
        <v>1</v>
      </c>
      <c r="C126" s="44">
        <v>32.75</v>
      </c>
      <c r="D126" s="44">
        <v>5.2</v>
      </c>
      <c r="E126" s="44">
        <v>28.96</v>
      </c>
      <c r="F126" s="44">
        <v>0</v>
      </c>
      <c r="G126" s="44">
        <v>0</v>
      </c>
      <c r="H126" s="44">
        <v>158.33000000000001</v>
      </c>
      <c r="I126" s="44">
        <v>200.86</v>
      </c>
      <c r="J126" s="44">
        <v>181.83</v>
      </c>
      <c r="K126" s="44">
        <v>212.93</v>
      </c>
      <c r="L126" s="44">
        <v>217.69</v>
      </c>
      <c r="M126" s="44">
        <v>193.39</v>
      </c>
      <c r="N126" s="44">
        <v>223.28</v>
      </c>
      <c r="O126" s="44">
        <v>238.99</v>
      </c>
      <c r="P126" s="44">
        <v>230.63</v>
      </c>
      <c r="Q126" s="44">
        <v>229.81</v>
      </c>
      <c r="R126" s="44">
        <v>210.33</v>
      </c>
      <c r="S126" s="44">
        <v>216.8</v>
      </c>
      <c r="T126" s="44">
        <v>201.96</v>
      </c>
      <c r="U126" s="44">
        <f t="shared" si="1"/>
        <v>2783.7400000000002</v>
      </c>
    </row>
    <row r="127" spans="1:21" x14ac:dyDescent="0.2">
      <c r="A127" s="44">
        <v>424</v>
      </c>
      <c r="B127" s="44">
        <v>1</v>
      </c>
      <c r="C127" s="44">
        <v>3.34</v>
      </c>
      <c r="D127" s="44">
        <v>0.6</v>
      </c>
      <c r="E127" s="44">
        <v>5</v>
      </c>
      <c r="F127" s="44">
        <v>0</v>
      </c>
      <c r="G127" s="44">
        <v>0</v>
      </c>
      <c r="H127" s="44">
        <v>41.52</v>
      </c>
      <c r="I127" s="44">
        <v>31.57</v>
      </c>
      <c r="J127" s="44">
        <v>36.520000000000003</v>
      </c>
      <c r="K127" s="44">
        <v>42.98</v>
      </c>
      <c r="L127" s="44">
        <v>35.270000000000003</v>
      </c>
      <c r="M127" s="44">
        <v>54.83</v>
      </c>
      <c r="N127" s="44">
        <v>33</v>
      </c>
      <c r="O127" s="44">
        <v>33</v>
      </c>
      <c r="P127" s="44">
        <v>43.73</v>
      </c>
      <c r="Q127" s="44">
        <v>36.200000000000003</v>
      </c>
      <c r="R127" s="44">
        <v>36.22</v>
      </c>
      <c r="S127" s="44">
        <v>34.72</v>
      </c>
      <c r="T127" s="44">
        <v>37.659999999999997</v>
      </c>
      <c r="U127" s="44">
        <f t="shared" si="1"/>
        <v>506.15999999999997</v>
      </c>
    </row>
    <row r="128" spans="1:21" x14ac:dyDescent="0.2">
      <c r="A128" s="44">
        <v>432</v>
      </c>
      <c r="B128" s="44">
        <v>1</v>
      </c>
      <c r="C128" s="44">
        <v>6.17</v>
      </c>
      <c r="D128" s="44">
        <v>8.35</v>
      </c>
      <c r="E128" s="44">
        <v>9.15</v>
      </c>
      <c r="F128" s="44">
        <v>0</v>
      </c>
      <c r="G128" s="44">
        <v>0</v>
      </c>
      <c r="H128" s="44">
        <v>66.349999999999994</v>
      </c>
      <c r="I128" s="44">
        <v>70.62</v>
      </c>
      <c r="J128" s="44">
        <v>68.31</v>
      </c>
      <c r="K128" s="44">
        <v>62.24</v>
      </c>
      <c r="L128" s="44">
        <v>51.68</v>
      </c>
      <c r="M128" s="44">
        <v>44.97</v>
      </c>
      <c r="N128" s="44">
        <v>50.77</v>
      </c>
      <c r="O128" s="44">
        <v>54.58</v>
      </c>
      <c r="P128" s="44">
        <v>70.58</v>
      </c>
      <c r="Q128" s="44">
        <v>50.4</v>
      </c>
      <c r="R128" s="44">
        <v>46.64</v>
      </c>
      <c r="S128" s="44">
        <v>35.53</v>
      </c>
      <c r="T128" s="44">
        <v>34.340000000000003</v>
      </c>
      <c r="U128" s="44">
        <f t="shared" si="1"/>
        <v>730.68</v>
      </c>
    </row>
    <row r="129" spans="1:21" x14ac:dyDescent="0.2">
      <c r="A129" s="44">
        <v>435</v>
      </c>
      <c r="B129" s="44">
        <v>1</v>
      </c>
      <c r="C129" s="44">
        <v>10.39</v>
      </c>
      <c r="D129" s="44">
        <v>18.010000000000002</v>
      </c>
      <c r="E129" s="44">
        <v>8.92</v>
      </c>
      <c r="F129" s="44">
        <v>0</v>
      </c>
      <c r="G129" s="44">
        <v>0</v>
      </c>
      <c r="H129" s="44">
        <v>51.69</v>
      </c>
      <c r="I129" s="44">
        <v>60.91</v>
      </c>
      <c r="J129" s="44">
        <v>58.17</v>
      </c>
      <c r="K129" s="44">
        <v>45.31</v>
      </c>
      <c r="L129" s="44">
        <v>49.49</v>
      </c>
      <c r="M129" s="44">
        <v>30.4</v>
      </c>
      <c r="N129" s="44">
        <v>43.63</v>
      </c>
      <c r="O129" s="44">
        <v>55.69</v>
      </c>
      <c r="P129" s="44">
        <v>45.27</v>
      </c>
      <c r="Q129" s="44">
        <v>52.62</v>
      </c>
      <c r="R129" s="44">
        <v>38.590000000000003</v>
      </c>
      <c r="S129" s="44">
        <v>36.69</v>
      </c>
      <c r="T129" s="44">
        <v>33.44</v>
      </c>
      <c r="U129" s="44">
        <f t="shared" si="1"/>
        <v>639.22</v>
      </c>
    </row>
    <row r="130" spans="1:21" x14ac:dyDescent="0.2">
      <c r="A130" s="44">
        <v>441</v>
      </c>
      <c r="B130" s="44">
        <v>1</v>
      </c>
      <c r="C130" s="44">
        <v>1.1299999999999999</v>
      </c>
      <c r="D130" s="44">
        <v>0</v>
      </c>
      <c r="E130" s="44">
        <v>0</v>
      </c>
      <c r="F130" s="44">
        <v>0</v>
      </c>
      <c r="G130" s="44">
        <v>0</v>
      </c>
      <c r="H130" s="44">
        <v>21.8</v>
      </c>
      <c r="I130" s="44">
        <v>22.82</v>
      </c>
      <c r="J130" s="44">
        <v>27.74</v>
      </c>
      <c r="K130" s="44">
        <v>30.4</v>
      </c>
      <c r="L130" s="44">
        <v>16.850000000000001</v>
      </c>
      <c r="M130" s="44">
        <v>26.75</v>
      </c>
      <c r="N130" s="44">
        <v>23.78</v>
      </c>
      <c r="O130" s="44">
        <v>24.53</v>
      </c>
      <c r="P130" s="44">
        <v>28.5</v>
      </c>
      <c r="Q130" s="44">
        <v>21.55</v>
      </c>
      <c r="R130" s="44">
        <v>19.03</v>
      </c>
      <c r="S130" s="44">
        <v>26.69</v>
      </c>
      <c r="T130" s="44">
        <v>29.48</v>
      </c>
      <c r="U130" s="44">
        <f t="shared" si="1"/>
        <v>321.05</v>
      </c>
    </row>
    <row r="131" spans="1:21" x14ac:dyDescent="0.2">
      <c r="A131" s="44">
        <v>447</v>
      </c>
      <c r="B131" s="44">
        <v>1</v>
      </c>
      <c r="C131" s="44">
        <v>1.1200000000000001</v>
      </c>
      <c r="D131" s="44">
        <v>0</v>
      </c>
      <c r="E131" s="44">
        <v>1</v>
      </c>
      <c r="F131" s="44">
        <v>0</v>
      </c>
      <c r="G131" s="44">
        <v>0</v>
      </c>
      <c r="H131" s="44">
        <v>11.48</v>
      </c>
      <c r="I131" s="44">
        <v>5</v>
      </c>
      <c r="J131" s="44">
        <v>11.76</v>
      </c>
      <c r="K131" s="44">
        <v>8.24</v>
      </c>
      <c r="L131" s="44">
        <v>12</v>
      </c>
      <c r="M131" s="44">
        <v>6</v>
      </c>
      <c r="N131" s="44">
        <v>7</v>
      </c>
      <c r="O131" s="44">
        <v>10</v>
      </c>
      <c r="P131" s="44">
        <v>11</v>
      </c>
      <c r="Q131" s="44">
        <v>9.92</v>
      </c>
      <c r="R131" s="44">
        <v>9.81</v>
      </c>
      <c r="S131" s="44">
        <v>10.65</v>
      </c>
      <c r="T131" s="44">
        <v>7.2</v>
      </c>
      <c r="U131" s="44">
        <f t="shared" ref="U131:U194" si="2">C131+D131+E131+F131+G131+H131+I131+J131+K131+L131+M131+N131+O131+P131+Q131+R131+S131+T131</f>
        <v>122.18</v>
      </c>
    </row>
    <row r="132" spans="1:21" x14ac:dyDescent="0.2">
      <c r="A132" s="44">
        <v>458</v>
      </c>
      <c r="B132" s="44">
        <v>1</v>
      </c>
      <c r="C132" s="44">
        <v>2.1800000000000002</v>
      </c>
      <c r="D132" s="44">
        <v>7.38</v>
      </c>
      <c r="E132" s="44">
        <v>4.5</v>
      </c>
      <c r="F132" s="44">
        <v>0</v>
      </c>
      <c r="G132" s="44">
        <v>0</v>
      </c>
      <c r="H132" s="44">
        <v>22.51</v>
      </c>
      <c r="I132" s="44">
        <v>22.92</v>
      </c>
      <c r="J132" s="44">
        <v>18.309999999999999</v>
      </c>
      <c r="K132" s="44">
        <v>19.98</v>
      </c>
      <c r="L132" s="44">
        <v>17.45</v>
      </c>
      <c r="M132" s="44">
        <v>29.46</v>
      </c>
      <c r="N132" s="44">
        <v>14.89</v>
      </c>
      <c r="O132" s="44">
        <v>13.52</v>
      </c>
      <c r="P132" s="44">
        <v>21.33</v>
      </c>
      <c r="Q132" s="44">
        <v>20.9</v>
      </c>
      <c r="R132" s="44">
        <v>26.27</v>
      </c>
      <c r="S132" s="44">
        <v>30.48</v>
      </c>
      <c r="T132" s="44">
        <v>28.48</v>
      </c>
      <c r="U132" s="44">
        <f t="shared" si="2"/>
        <v>300.56000000000006</v>
      </c>
    </row>
    <row r="133" spans="1:21" x14ac:dyDescent="0.2">
      <c r="A133" s="44">
        <v>463</v>
      </c>
      <c r="B133" s="44">
        <v>1</v>
      </c>
      <c r="C133" s="44">
        <v>9.5399999999999991</v>
      </c>
      <c r="D133" s="44">
        <v>0</v>
      </c>
      <c r="E133" s="44">
        <v>4.63</v>
      </c>
      <c r="F133" s="44">
        <v>0</v>
      </c>
      <c r="G133" s="44">
        <v>0</v>
      </c>
      <c r="H133" s="44">
        <v>49.78</v>
      </c>
      <c r="I133" s="44">
        <v>57.96</v>
      </c>
      <c r="J133" s="44">
        <v>56.33</v>
      </c>
      <c r="K133" s="44">
        <v>73.959999999999994</v>
      </c>
      <c r="L133" s="44">
        <v>63.42</v>
      </c>
      <c r="M133" s="44">
        <v>61.68</v>
      </c>
      <c r="N133" s="44">
        <v>67.28</v>
      </c>
      <c r="O133" s="44">
        <v>70.709999999999994</v>
      </c>
      <c r="P133" s="44">
        <v>62.44</v>
      </c>
      <c r="Q133" s="44">
        <v>54.36</v>
      </c>
      <c r="R133" s="44">
        <v>53.21</v>
      </c>
      <c r="S133" s="44">
        <v>64.12</v>
      </c>
      <c r="T133" s="44">
        <v>52.36</v>
      </c>
      <c r="U133" s="44">
        <f t="shared" si="2"/>
        <v>801.78000000000009</v>
      </c>
    </row>
    <row r="134" spans="1:21" x14ac:dyDescent="0.2">
      <c r="A134" s="44">
        <v>465</v>
      </c>
      <c r="B134" s="44">
        <v>1</v>
      </c>
      <c r="C134" s="44">
        <v>23.11</v>
      </c>
      <c r="D134" s="44">
        <v>0</v>
      </c>
      <c r="E134" s="44">
        <v>18.010000000000002</v>
      </c>
      <c r="F134" s="44">
        <v>1</v>
      </c>
      <c r="G134" s="44">
        <v>0</v>
      </c>
      <c r="H134" s="44">
        <v>102.66</v>
      </c>
      <c r="I134" s="44">
        <v>133.51</v>
      </c>
      <c r="J134" s="44">
        <v>132.43</v>
      </c>
      <c r="K134" s="44">
        <v>141.08000000000001</v>
      </c>
      <c r="L134" s="44">
        <v>114.1</v>
      </c>
      <c r="M134" s="44">
        <v>142.04</v>
      </c>
      <c r="N134" s="44">
        <v>145.78</v>
      </c>
      <c r="O134" s="44">
        <v>124.13</v>
      </c>
      <c r="P134" s="44">
        <v>136.94</v>
      </c>
      <c r="Q134" s="44">
        <v>144.44</v>
      </c>
      <c r="R134" s="44">
        <v>126</v>
      </c>
      <c r="S134" s="44">
        <v>122.18</v>
      </c>
      <c r="T134" s="44">
        <v>164.17</v>
      </c>
      <c r="U134" s="44">
        <f t="shared" si="2"/>
        <v>1771.5800000000002</v>
      </c>
    </row>
    <row r="135" spans="1:21" x14ac:dyDescent="0.2">
      <c r="A135" s="44">
        <v>466</v>
      </c>
      <c r="B135" s="44">
        <v>1</v>
      </c>
      <c r="C135" s="44">
        <v>22.19</v>
      </c>
      <c r="D135" s="44">
        <v>0</v>
      </c>
      <c r="E135" s="44">
        <v>20.010000000000002</v>
      </c>
      <c r="F135" s="44">
        <v>27.84</v>
      </c>
      <c r="G135" s="44">
        <v>0</v>
      </c>
      <c r="H135" s="44">
        <v>104.04</v>
      </c>
      <c r="I135" s="44">
        <v>158.47</v>
      </c>
      <c r="J135" s="44">
        <v>166.79</v>
      </c>
      <c r="K135" s="44">
        <v>147.66999999999999</v>
      </c>
      <c r="L135" s="44">
        <v>185.46</v>
      </c>
      <c r="M135" s="44">
        <v>164.04</v>
      </c>
      <c r="N135" s="44">
        <v>139.88999999999999</v>
      </c>
      <c r="O135" s="44">
        <v>178.08</v>
      </c>
      <c r="P135" s="44">
        <v>182.33</v>
      </c>
      <c r="Q135" s="44">
        <v>159.99</v>
      </c>
      <c r="R135" s="44">
        <v>162.82</v>
      </c>
      <c r="S135" s="44">
        <v>162.41999999999999</v>
      </c>
      <c r="T135" s="44">
        <v>169.98</v>
      </c>
      <c r="U135" s="44">
        <f t="shared" si="2"/>
        <v>2152.02</v>
      </c>
    </row>
    <row r="136" spans="1:21" x14ac:dyDescent="0.2">
      <c r="A136" s="44">
        <v>473</v>
      </c>
      <c r="B136" s="44">
        <v>1</v>
      </c>
      <c r="C136" s="44">
        <v>3.94</v>
      </c>
      <c r="D136" s="44">
        <v>5.03</v>
      </c>
      <c r="E136" s="44">
        <v>2.52</v>
      </c>
      <c r="F136" s="44">
        <v>0</v>
      </c>
      <c r="G136" s="44">
        <v>0</v>
      </c>
      <c r="H136" s="44">
        <v>21.99</v>
      </c>
      <c r="I136" s="44">
        <v>21.12</v>
      </c>
      <c r="J136" s="44">
        <v>27.74</v>
      </c>
      <c r="K136" s="44">
        <v>33.11</v>
      </c>
      <c r="L136" s="44">
        <v>32.85</v>
      </c>
      <c r="M136" s="44">
        <v>29.9</v>
      </c>
      <c r="N136" s="44">
        <v>30.02</v>
      </c>
      <c r="O136" s="44">
        <v>30.94</v>
      </c>
      <c r="P136" s="44">
        <v>38.4</v>
      </c>
      <c r="Q136" s="44">
        <v>26.64</v>
      </c>
      <c r="R136" s="44">
        <v>39.04</v>
      </c>
      <c r="S136" s="44">
        <v>44.08</v>
      </c>
      <c r="T136" s="44">
        <v>23.46</v>
      </c>
      <c r="U136" s="44">
        <f t="shared" si="2"/>
        <v>410.78</v>
      </c>
    </row>
    <row r="137" spans="1:21" x14ac:dyDescent="0.2">
      <c r="A137" s="44">
        <v>477</v>
      </c>
      <c r="B137" s="44">
        <v>1</v>
      </c>
      <c r="C137" s="44">
        <v>27.4</v>
      </c>
      <c r="D137" s="44">
        <v>0</v>
      </c>
      <c r="E137" s="44">
        <v>33.61</v>
      </c>
      <c r="F137" s="44">
        <v>0</v>
      </c>
      <c r="G137" s="44">
        <v>0</v>
      </c>
      <c r="H137" s="44">
        <v>211.73</v>
      </c>
      <c r="I137" s="44">
        <v>236.87</v>
      </c>
      <c r="J137" s="44">
        <v>273.45999999999998</v>
      </c>
      <c r="K137" s="44">
        <v>245.8</v>
      </c>
      <c r="L137" s="44">
        <v>281.86</v>
      </c>
      <c r="M137" s="44">
        <v>273.25</v>
      </c>
      <c r="N137" s="44">
        <v>264.37</v>
      </c>
      <c r="O137" s="44">
        <v>239.84</v>
      </c>
      <c r="P137" s="44">
        <v>279.44</v>
      </c>
      <c r="Q137" s="44">
        <v>286.33999999999997</v>
      </c>
      <c r="R137" s="44">
        <v>283.04000000000002</v>
      </c>
      <c r="S137" s="44">
        <v>246.41</v>
      </c>
      <c r="T137" s="44">
        <v>228.57</v>
      </c>
      <c r="U137" s="44">
        <f t="shared" si="2"/>
        <v>3411.9900000000002</v>
      </c>
    </row>
    <row r="138" spans="1:21" x14ac:dyDescent="0.2">
      <c r="A138" s="44">
        <v>480</v>
      </c>
      <c r="B138" s="44">
        <v>1</v>
      </c>
      <c r="C138" s="44">
        <v>17.03</v>
      </c>
      <c r="D138" s="44">
        <v>9.18</v>
      </c>
      <c r="E138" s="44">
        <v>9.49</v>
      </c>
      <c r="F138" s="44">
        <v>0</v>
      </c>
      <c r="G138" s="44">
        <v>0</v>
      </c>
      <c r="H138" s="44">
        <v>37.520000000000003</v>
      </c>
      <c r="I138" s="44">
        <v>61.23</v>
      </c>
      <c r="J138" s="44">
        <v>63.17</v>
      </c>
      <c r="K138" s="44">
        <v>61.05</v>
      </c>
      <c r="L138" s="44">
        <v>69.27</v>
      </c>
      <c r="M138" s="44">
        <v>79.349999999999994</v>
      </c>
      <c r="N138" s="44">
        <v>50.88</v>
      </c>
      <c r="O138" s="44">
        <v>60.08</v>
      </c>
      <c r="P138" s="44">
        <v>56.22</v>
      </c>
      <c r="Q138" s="44">
        <v>62.24</v>
      </c>
      <c r="R138" s="44">
        <v>56.89</v>
      </c>
      <c r="S138" s="44">
        <v>47.71</v>
      </c>
      <c r="T138" s="44">
        <v>42.32</v>
      </c>
      <c r="U138" s="44">
        <f t="shared" si="2"/>
        <v>783.63000000000011</v>
      </c>
    </row>
    <row r="139" spans="1:21" x14ac:dyDescent="0.2">
      <c r="A139" s="44">
        <v>482</v>
      </c>
      <c r="B139" s="44">
        <v>1</v>
      </c>
      <c r="C139" s="44">
        <v>37.630000000000003</v>
      </c>
      <c r="D139" s="44">
        <v>0</v>
      </c>
      <c r="E139" s="44">
        <v>22.56</v>
      </c>
      <c r="F139" s="44">
        <v>0</v>
      </c>
      <c r="G139" s="44">
        <v>0</v>
      </c>
      <c r="H139" s="44">
        <v>154.94999999999999</v>
      </c>
      <c r="I139" s="44">
        <v>185.66</v>
      </c>
      <c r="J139" s="44">
        <v>202.09</v>
      </c>
      <c r="K139" s="44">
        <v>185.11</v>
      </c>
      <c r="L139" s="44">
        <v>202.72</v>
      </c>
      <c r="M139" s="44">
        <v>209.42</v>
      </c>
      <c r="N139" s="44">
        <v>209.3</v>
      </c>
      <c r="O139" s="44">
        <v>190.89</v>
      </c>
      <c r="P139" s="44">
        <v>184.57</v>
      </c>
      <c r="Q139" s="44">
        <v>201.01</v>
      </c>
      <c r="R139" s="44">
        <v>217.48</v>
      </c>
      <c r="S139" s="44">
        <v>209.92</v>
      </c>
      <c r="T139" s="44">
        <v>208.19</v>
      </c>
      <c r="U139" s="44">
        <f t="shared" si="2"/>
        <v>2621.5</v>
      </c>
    </row>
    <row r="140" spans="1:21" x14ac:dyDescent="0.2">
      <c r="A140" s="44">
        <v>484</v>
      </c>
      <c r="B140" s="44">
        <v>1</v>
      </c>
      <c r="C140" s="44">
        <v>8.56</v>
      </c>
      <c r="D140" s="44">
        <v>0</v>
      </c>
      <c r="E140" s="44">
        <v>11.92</v>
      </c>
      <c r="F140" s="44">
        <v>0</v>
      </c>
      <c r="G140" s="44">
        <v>0</v>
      </c>
      <c r="H140" s="44">
        <v>63.58</v>
      </c>
      <c r="I140" s="44">
        <v>58.91</v>
      </c>
      <c r="J140" s="44">
        <v>65.739999999999995</v>
      </c>
      <c r="K140" s="44">
        <v>63.82</v>
      </c>
      <c r="L140" s="44">
        <v>49.88</v>
      </c>
      <c r="M140" s="44">
        <v>69.599999999999994</v>
      </c>
      <c r="N140" s="44">
        <v>55.97</v>
      </c>
      <c r="O140" s="44">
        <v>70.31</v>
      </c>
      <c r="P140" s="44">
        <v>74.69</v>
      </c>
      <c r="Q140" s="44">
        <v>82.42</v>
      </c>
      <c r="R140" s="44">
        <v>79.42</v>
      </c>
      <c r="S140" s="44">
        <v>71.78</v>
      </c>
      <c r="T140" s="44">
        <v>86.85</v>
      </c>
      <c r="U140" s="44">
        <f t="shared" si="2"/>
        <v>913.44999999999993</v>
      </c>
    </row>
    <row r="141" spans="1:21" x14ac:dyDescent="0.2">
      <c r="A141" s="44">
        <v>485</v>
      </c>
      <c r="B141" s="44">
        <v>1</v>
      </c>
      <c r="C141" s="44">
        <v>4.6399999999999997</v>
      </c>
      <c r="D141" s="44">
        <v>0</v>
      </c>
      <c r="E141" s="44">
        <v>9</v>
      </c>
      <c r="F141" s="44">
        <v>0</v>
      </c>
      <c r="G141" s="44">
        <v>0</v>
      </c>
      <c r="H141" s="44">
        <v>31.59</v>
      </c>
      <c r="I141" s="44">
        <v>60.74</v>
      </c>
      <c r="J141" s="44">
        <v>50.96</v>
      </c>
      <c r="K141" s="44">
        <v>59.73</v>
      </c>
      <c r="L141" s="44">
        <v>69.09</v>
      </c>
      <c r="M141" s="44">
        <v>59.49</v>
      </c>
      <c r="N141" s="44">
        <v>59.79</v>
      </c>
      <c r="O141" s="44">
        <v>51.38</v>
      </c>
      <c r="P141" s="44">
        <v>68.16</v>
      </c>
      <c r="Q141" s="44">
        <v>75.05</v>
      </c>
      <c r="R141" s="44">
        <v>56.06</v>
      </c>
      <c r="S141" s="44">
        <v>47.7</v>
      </c>
      <c r="T141" s="44">
        <v>48.54</v>
      </c>
      <c r="U141" s="44">
        <f t="shared" si="2"/>
        <v>751.92000000000007</v>
      </c>
    </row>
    <row r="142" spans="1:21" x14ac:dyDescent="0.2">
      <c r="A142" s="44">
        <v>486</v>
      </c>
      <c r="B142" s="44">
        <v>1</v>
      </c>
      <c r="C142" s="44">
        <v>1.69</v>
      </c>
      <c r="D142" s="44">
        <v>0</v>
      </c>
      <c r="E142" s="44">
        <v>1</v>
      </c>
      <c r="F142" s="44">
        <v>0</v>
      </c>
      <c r="G142" s="44">
        <v>0</v>
      </c>
      <c r="H142" s="44">
        <v>13.24</v>
      </c>
      <c r="I142" s="44">
        <v>20.68</v>
      </c>
      <c r="J142" s="44">
        <v>29.53</v>
      </c>
      <c r="K142" s="44">
        <v>18.579999999999998</v>
      </c>
      <c r="L142" s="44">
        <v>23.45</v>
      </c>
      <c r="M142" s="44">
        <v>15</v>
      </c>
      <c r="N142" s="44">
        <v>27</v>
      </c>
      <c r="O142" s="44">
        <v>22.08</v>
      </c>
      <c r="P142" s="44">
        <v>13.32</v>
      </c>
      <c r="Q142" s="44">
        <v>13.87</v>
      </c>
      <c r="R142" s="44">
        <v>27.25</v>
      </c>
      <c r="S142" s="44">
        <v>21.75</v>
      </c>
      <c r="T142" s="44">
        <v>15.35</v>
      </c>
      <c r="U142" s="44">
        <f t="shared" si="2"/>
        <v>263.79000000000002</v>
      </c>
    </row>
    <row r="143" spans="1:21" x14ac:dyDescent="0.2">
      <c r="A143" s="44">
        <v>487</v>
      </c>
      <c r="B143" s="44">
        <v>1</v>
      </c>
      <c r="C143" s="44">
        <v>4.28</v>
      </c>
      <c r="D143" s="44">
        <v>0</v>
      </c>
      <c r="E143" s="44">
        <v>3.98</v>
      </c>
      <c r="F143" s="44">
        <v>0</v>
      </c>
      <c r="G143" s="44">
        <v>0</v>
      </c>
      <c r="H143" s="44">
        <v>22.48</v>
      </c>
      <c r="I143" s="44">
        <v>19.420000000000002</v>
      </c>
      <c r="J143" s="44">
        <v>29.13</v>
      </c>
      <c r="K143" s="44">
        <v>33.68</v>
      </c>
      <c r="L143" s="44">
        <v>30.64</v>
      </c>
      <c r="M143" s="44">
        <v>25.12</v>
      </c>
      <c r="N143" s="44">
        <v>25.56</v>
      </c>
      <c r="O143" s="44">
        <v>26.68</v>
      </c>
      <c r="P143" s="44">
        <v>29.5</v>
      </c>
      <c r="Q143" s="44">
        <v>20.65</v>
      </c>
      <c r="R143" s="44">
        <v>29.99</v>
      </c>
      <c r="S143" s="44">
        <v>18.739999999999998</v>
      </c>
      <c r="T143" s="44">
        <v>18.260000000000002</v>
      </c>
      <c r="U143" s="44">
        <f t="shared" si="2"/>
        <v>338.11</v>
      </c>
    </row>
    <row r="144" spans="1:21" x14ac:dyDescent="0.2">
      <c r="A144" s="44">
        <v>492</v>
      </c>
      <c r="B144" s="44">
        <v>1</v>
      </c>
      <c r="C144" s="44">
        <v>61.72</v>
      </c>
      <c r="D144" s="44">
        <v>23.51</v>
      </c>
      <c r="E144" s="44">
        <v>38.89</v>
      </c>
      <c r="F144" s="44">
        <v>0</v>
      </c>
      <c r="G144" s="44">
        <v>0</v>
      </c>
      <c r="H144" s="44">
        <v>308.89999999999998</v>
      </c>
      <c r="I144" s="44">
        <v>392.25</v>
      </c>
      <c r="J144" s="44">
        <v>406.18</v>
      </c>
      <c r="K144" s="44">
        <v>431.41</v>
      </c>
      <c r="L144" s="44">
        <v>399.29</v>
      </c>
      <c r="M144" s="44">
        <v>393.9</v>
      </c>
      <c r="N144" s="44">
        <v>355.31</v>
      </c>
      <c r="O144" s="44">
        <v>369.11</v>
      </c>
      <c r="P144" s="44">
        <v>374.03</v>
      </c>
      <c r="Q144" s="44">
        <v>380.06</v>
      </c>
      <c r="R144" s="44">
        <v>385.66</v>
      </c>
      <c r="S144" s="44">
        <v>369.86</v>
      </c>
      <c r="T144" s="44">
        <v>312.93</v>
      </c>
      <c r="U144" s="44">
        <f t="shared" si="2"/>
        <v>5003.01</v>
      </c>
    </row>
    <row r="145" spans="1:21" x14ac:dyDescent="0.2">
      <c r="A145" s="44">
        <v>495</v>
      </c>
      <c r="B145" s="44">
        <v>1</v>
      </c>
      <c r="C145" s="44">
        <v>4.1500000000000004</v>
      </c>
      <c r="D145" s="44">
        <v>0</v>
      </c>
      <c r="E145" s="44">
        <v>3.87</v>
      </c>
      <c r="F145" s="44">
        <v>0</v>
      </c>
      <c r="G145" s="44">
        <v>0</v>
      </c>
      <c r="H145" s="44">
        <v>21.65</v>
      </c>
      <c r="I145" s="44">
        <v>22.12</v>
      </c>
      <c r="J145" s="44">
        <v>25.06</v>
      </c>
      <c r="K145" s="44">
        <v>39.08</v>
      </c>
      <c r="L145" s="44">
        <v>23.12</v>
      </c>
      <c r="M145" s="44">
        <v>23.73</v>
      </c>
      <c r="N145" s="44">
        <v>33.119999999999997</v>
      </c>
      <c r="O145" s="44">
        <v>29.7</v>
      </c>
      <c r="P145" s="44">
        <v>28.24</v>
      </c>
      <c r="Q145" s="44">
        <v>34</v>
      </c>
      <c r="R145" s="44">
        <v>33.19</v>
      </c>
      <c r="S145" s="44">
        <v>26.65</v>
      </c>
      <c r="T145" s="44">
        <v>24</v>
      </c>
      <c r="U145" s="44">
        <f t="shared" si="2"/>
        <v>371.67999999999995</v>
      </c>
    </row>
    <row r="146" spans="1:21" x14ac:dyDescent="0.2">
      <c r="A146" s="44">
        <v>497</v>
      </c>
      <c r="B146" s="44">
        <v>1</v>
      </c>
      <c r="C146" s="44">
        <v>2.64</v>
      </c>
      <c r="D146" s="44">
        <v>3.37</v>
      </c>
      <c r="E146" s="44">
        <v>0.77</v>
      </c>
      <c r="F146" s="44">
        <v>0</v>
      </c>
      <c r="G146" s="44">
        <v>0</v>
      </c>
      <c r="H146" s="44">
        <v>13.13</v>
      </c>
      <c r="I146" s="44">
        <v>21.5</v>
      </c>
      <c r="J146" s="44">
        <v>11.7</v>
      </c>
      <c r="K146" s="44">
        <v>15.9</v>
      </c>
      <c r="L146" s="44">
        <v>15.3</v>
      </c>
      <c r="M146" s="44">
        <v>13.42</v>
      </c>
      <c r="N146" s="44">
        <v>22.76</v>
      </c>
      <c r="O146" s="44">
        <v>10.11</v>
      </c>
      <c r="P146" s="44">
        <v>22.08</v>
      </c>
      <c r="Q146" s="44">
        <v>12.75</v>
      </c>
      <c r="R146" s="44">
        <v>21.76</v>
      </c>
      <c r="S146" s="44">
        <v>10.96</v>
      </c>
      <c r="T146" s="44">
        <v>12</v>
      </c>
      <c r="U146" s="44">
        <f t="shared" si="2"/>
        <v>210.15</v>
      </c>
    </row>
    <row r="147" spans="1:21" x14ac:dyDescent="0.2">
      <c r="A147" s="44">
        <v>499</v>
      </c>
      <c r="B147" s="44">
        <v>1</v>
      </c>
      <c r="C147" s="44">
        <v>4.17</v>
      </c>
      <c r="D147" s="44">
        <v>0</v>
      </c>
      <c r="E147" s="44">
        <v>3.36</v>
      </c>
      <c r="F147" s="44">
        <v>0</v>
      </c>
      <c r="G147" s="44">
        <v>0</v>
      </c>
      <c r="H147" s="44">
        <v>15.74</v>
      </c>
      <c r="I147" s="44">
        <v>22.84</v>
      </c>
      <c r="J147" s="44">
        <v>20.2</v>
      </c>
      <c r="K147" s="44">
        <v>37.200000000000003</v>
      </c>
      <c r="L147" s="44">
        <v>22.16</v>
      </c>
      <c r="M147" s="44">
        <v>28.04</v>
      </c>
      <c r="N147" s="44">
        <v>26.9</v>
      </c>
      <c r="O147" s="44">
        <v>27.99</v>
      </c>
      <c r="P147" s="44">
        <v>22.57</v>
      </c>
      <c r="Q147" s="44">
        <v>20.9</v>
      </c>
      <c r="R147" s="44">
        <v>19.03</v>
      </c>
      <c r="S147" s="44">
        <v>23.7</v>
      </c>
      <c r="T147" s="44">
        <v>18.170000000000002</v>
      </c>
      <c r="U147" s="44">
        <f t="shared" si="2"/>
        <v>312.97000000000003</v>
      </c>
    </row>
    <row r="148" spans="1:21" x14ac:dyDescent="0.2">
      <c r="A148" s="44">
        <v>500</v>
      </c>
      <c r="B148" s="44">
        <v>1</v>
      </c>
      <c r="C148" s="44">
        <v>5.77</v>
      </c>
      <c r="D148" s="44">
        <v>0.42</v>
      </c>
      <c r="E148" s="44">
        <v>2</v>
      </c>
      <c r="F148" s="44">
        <v>0</v>
      </c>
      <c r="G148" s="44">
        <v>0</v>
      </c>
      <c r="H148" s="44">
        <v>21.7</v>
      </c>
      <c r="I148" s="44">
        <v>23.45</v>
      </c>
      <c r="J148" s="44">
        <v>42.49</v>
      </c>
      <c r="K148" s="44">
        <v>34.82</v>
      </c>
      <c r="L148" s="44">
        <v>35.03</v>
      </c>
      <c r="M148" s="44">
        <v>36.770000000000003</v>
      </c>
      <c r="N148" s="44">
        <v>35.93</v>
      </c>
      <c r="O148" s="44">
        <v>29.03</v>
      </c>
      <c r="P148" s="44">
        <v>37</v>
      </c>
      <c r="Q148" s="44">
        <v>41.28</v>
      </c>
      <c r="R148" s="44">
        <v>40.03</v>
      </c>
      <c r="S148" s="44">
        <v>55.62</v>
      </c>
      <c r="T148" s="44">
        <v>40.909999999999997</v>
      </c>
      <c r="U148" s="44">
        <f t="shared" si="2"/>
        <v>482.25</v>
      </c>
    </row>
    <row r="149" spans="1:21" x14ac:dyDescent="0.2">
      <c r="A149" s="44">
        <v>505</v>
      </c>
      <c r="B149" s="44">
        <v>1</v>
      </c>
      <c r="C149" s="44">
        <v>4.41</v>
      </c>
      <c r="D149" s="44">
        <v>0.59</v>
      </c>
      <c r="E149" s="44">
        <v>4.22</v>
      </c>
      <c r="F149" s="44">
        <v>0</v>
      </c>
      <c r="G149" s="44">
        <v>0</v>
      </c>
      <c r="H149" s="44">
        <v>23.17</v>
      </c>
      <c r="I149" s="44">
        <v>27.62</v>
      </c>
      <c r="J149" s="44">
        <v>25</v>
      </c>
      <c r="K149" s="44">
        <v>24.45</v>
      </c>
      <c r="L149" s="44">
        <v>23.86</v>
      </c>
      <c r="M149" s="44">
        <v>28.76</v>
      </c>
      <c r="N149" s="44">
        <v>22.47</v>
      </c>
      <c r="O149" s="44">
        <v>23.21</v>
      </c>
      <c r="P149" s="44">
        <v>24.88</v>
      </c>
      <c r="Q149" s="44">
        <v>30.59</v>
      </c>
      <c r="R149" s="44">
        <v>23.95</v>
      </c>
      <c r="S149" s="44">
        <v>25.59</v>
      </c>
      <c r="T149" s="44">
        <v>33.520000000000003</v>
      </c>
      <c r="U149" s="44">
        <f t="shared" si="2"/>
        <v>346.28999999999991</v>
      </c>
    </row>
    <row r="150" spans="1:21" x14ac:dyDescent="0.2">
      <c r="A150" s="44">
        <v>507</v>
      </c>
      <c r="B150" s="44">
        <v>1</v>
      </c>
      <c r="C150" s="44">
        <v>2.99</v>
      </c>
      <c r="D150" s="44">
        <v>0</v>
      </c>
      <c r="E150" s="44">
        <v>5.53</v>
      </c>
      <c r="F150" s="44">
        <v>0</v>
      </c>
      <c r="G150" s="44">
        <v>0</v>
      </c>
      <c r="H150" s="44">
        <v>19.5</v>
      </c>
      <c r="I150" s="44">
        <v>28.63</v>
      </c>
      <c r="J150" s="44">
        <v>31</v>
      </c>
      <c r="K150" s="44">
        <v>24.62</v>
      </c>
      <c r="L150" s="44">
        <v>25.91</v>
      </c>
      <c r="M150" s="44">
        <v>27</v>
      </c>
      <c r="N150" s="44">
        <v>31</v>
      </c>
      <c r="O150" s="44">
        <v>21</v>
      </c>
      <c r="P150" s="44">
        <v>27.43</v>
      </c>
      <c r="Q150" s="44">
        <v>29</v>
      </c>
      <c r="R150" s="44">
        <v>35.979999999999997</v>
      </c>
      <c r="S150" s="44">
        <v>24.5</v>
      </c>
      <c r="T150" s="44">
        <v>26.44</v>
      </c>
      <c r="U150" s="44">
        <f t="shared" si="2"/>
        <v>360.53000000000003</v>
      </c>
    </row>
    <row r="151" spans="1:21" x14ac:dyDescent="0.2">
      <c r="A151" s="44">
        <v>508</v>
      </c>
      <c r="B151" s="44">
        <v>1</v>
      </c>
      <c r="C151" s="44">
        <v>43.38</v>
      </c>
      <c r="D151" s="44">
        <v>0</v>
      </c>
      <c r="E151" s="44">
        <v>28.16</v>
      </c>
      <c r="F151" s="44">
        <v>0</v>
      </c>
      <c r="G151" s="44">
        <v>0</v>
      </c>
      <c r="H151" s="44">
        <v>136.85</v>
      </c>
      <c r="I151" s="44">
        <v>143.25</v>
      </c>
      <c r="J151" s="44">
        <v>170.19</v>
      </c>
      <c r="K151" s="44">
        <v>164.89</v>
      </c>
      <c r="L151" s="44">
        <v>161.29</v>
      </c>
      <c r="M151" s="44">
        <v>174.27</v>
      </c>
      <c r="N151" s="44">
        <v>173.82</v>
      </c>
      <c r="O151" s="44">
        <v>174.14</v>
      </c>
      <c r="P151" s="44">
        <v>188.57</v>
      </c>
      <c r="Q151" s="44">
        <v>189.59</v>
      </c>
      <c r="R151" s="44">
        <v>161.63</v>
      </c>
      <c r="S151" s="44">
        <v>161.35</v>
      </c>
      <c r="T151" s="44">
        <v>130.01</v>
      </c>
      <c r="U151" s="44">
        <f t="shared" si="2"/>
        <v>2201.3899999999994</v>
      </c>
    </row>
    <row r="152" spans="1:21" x14ac:dyDescent="0.2">
      <c r="A152" s="44">
        <v>511</v>
      </c>
      <c r="B152" s="44">
        <v>1</v>
      </c>
      <c r="C152" s="44">
        <v>2.37</v>
      </c>
      <c r="D152" s="44">
        <v>0</v>
      </c>
      <c r="E152" s="44">
        <v>5.32</v>
      </c>
      <c r="F152" s="44">
        <v>0</v>
      </c>
      <c r="G152" s="44">
        <v>0</v>
      </c>
      <c r="H152" s="44">
        <v>24.98</v>
      </c>
      <c r="I152" s="44">
        <v>37.06</v>
      </c>
      <c r="J152" s="44">
        <v>30.23</v>
      </c>
      <c r="K152" s="44">
        <v>17</v>
      </c>
      <c r="L152" s="44">
        <v>26.79</v>
      </c>
      <c r="M152" s="44">
        <v>34.49</v>
      </c>
      <c r="N152" s="44">
        <v>37.979999999999997</v>
      </c>
      <c r="O152" s="44">
        <v>28.84</v>
      </c>
      <c r="P152" s="44">
        <v>29.18</v>
      </c>
      <c r="Q152" s="44">
        <v>40</v>
      </c>
      <c r="R152" s="44">
        <v>32.18</v>
      </c>
      <c r="S152" s="44">
        <v>34.69</v>
      </c>
      <c r="T152" s="44">
        <v>37.79</v>
      </c>
      <c r="U152" s="44">
        <f t="shared" si="2"/>
        <v>418.90000000000003</v>
      </c>
    </row>
    <row r="153" spans="1:21" x14ac:dyDescent="0.2">
      <c r="A153" s="44">
        <v>514</v>
      </c>
      <c r="B153" s="44">
        <v>1</v>
      </c>
      <c r="C153" s="44">
        <v>0.56000000000000005</v>
      </c>
      <c r="D153" s="44">
        <v>0</v>
      </c>
      <c r="E153" s="44">
        <v>3</v>
      </c>
      <c r="F153" s="44">
        <v>0</v>
      </c>
      <c r="G153" s="44">
        <v>0</v>
      </c>
      <c r="H153" s="44">
        <v>11.36</v>
      </c>
      <c r="I153" s="44">
        <v>12.14</v>
      </c>
      <c r="J153" s="44">
        <v>8.24</v>
      </c>
      <c r="K153" s="44">
        <v>6.88</v>
      </c>
      <c r="L153" s="44">
        <v>10</v>
      </c>
      <c r="M153" s="44">
        <v>13.99</v>
      </c>
      <c r="N153" s="44">
        <v>11</v>
      </c>
      <c r="O153" s="44">
        <v>8.24</v>
      </c>
      <c r="P153" s="44">
        <v>12</v>
      </c>
      <c r="Q153" s="44">
        <v>15.36</v>
      </c>
      <c r="R153" s="44">
        <v>15.43</v>
      </c>
      <c r="S153" s="44">
        <v>5.21</v>
      </c>
      <c r="T153" s="44">
        <v>12.2</v>
      </c>
      <c r="U153" s="44">
        <f t="shared" si="2"/>
        <v>145.60999999999999</v>
      </c>
    </row>
    <row r="154" spans="1:21" x14ac:dyDescent="0.2">
      <c r="A154" s="44">
        <v>518</v>
      </c>
      <c r="B154" s="44">
        <v>1</v>
      </c>
      <c r="C154" s="44">
        <v>12.63</v>
      </c>
      <c r="D154" s="44">
        <v>10.89</v>
      </c>
      <c r="E154" s="44">
        <v>26.41</v>
      </c>
      <c r="F154" s="44">
        <v>0</v>
      </c>
      <c r="G154" s="44">
        <v>0</v>
      </c>
      <c r="H154" s="44">
        <v>261.29000000000002</v>
      </c>
      <c r="I154" s="44">
        <v>262.39</v>
      </c>
      <c r="J154" s="44">
        <v>273.5</v>
      </c>
      <c r="K154" s="44">
        <v>269.05</v>
      </c>
      <c r="L154" s="44">
        <v>251.61</v>
      </c>
      <c r="M154" s="44">
        <v>250.05</v>
      </c>
      <c r="N154" s="44">
        <v>246.39</v>
      </c>
      <c r="O154" s="44">
        <v>265.64</v>
      </c>
      <c r="P154" s="44">
        <v>225.73</v>
      </c>
      <c r="Q154" s="44">
        <v>285.48</v>
      </c>
      <c r="R154" s="44">
        <v>246.9</v>
      </c>
      <c r="S154" s="44">
        <v>218.62</v>
      </c>
      <c r="T154" s="44">
        <v>206.86</v>
      </c>
      <c r="U154" s="44">
        <f t="shared" si="2"/>
        <v>3313.44</v>
      </c>
    </row>
    <row r="155" spans="1:21" x14ac:dyDescent="0.2">
      <c r="A155" s="44">
        <v>531</v>
      </c>
      <c r="B155" s="44">
        <v>1</v>
      </c>
      <c r="C155" s="44">
        <v>18.3</v>
      </c>
      <c r="D155" s="44">
        <v>0</v>
      </c>
      <c r="E155" s="44">
        <v>15.61</v>
      </c>
      <c r="F155" s="44">
        <v>0</v>
      </c>
      <c r="G155" s="44">
        <v>0</v>
      </c>
      <c r="H155" s="44">
        <v>139.09</v>
      </c>
      <c r="I155" s="44">
        <v>129.02000000000001</v>
      </c>
      <c r="J155" s="44">
        <v>118.36</v>
      </c>
      <c r="K155" s="44">
        <v>141.1</v>
      </c>
      <c r="L155" s="44">
        <v>140.63999999999999</v>
      </c>
      <c r="M155" s="44">
        <v>134.81</v>
      </c>
      <c r="N155" s="44">
        <v>125.26</v>
      </c>
      <c r="O155" s="44">
        <v>148.46</v>
      </c>
      <c r="P155" s="44">
        <v>143.87</v>
      </c>
      <c r="Q155" s="44">
        <v>107.23</v>
      </c>
      <c r="R155" s="44">
        <v>135.16</v>
      </c>
      <c r="S155" s="44">
        <v>127.15</v>
      </c>
      <c r="T155" s="44">
        <v>104.28</v>
      </c>
      <c r="U155" s="44">
        <f t="shared" si="2"/>
        <v>1728.3400000000001</v>
      </c>
    </row>
    <row r="156" spans="1:21" x14ac:dyDescent="0.2">
      <c r="A156" s="44">
        <v>533</v>
      </c>
      <c r="B156" s="44">
        <v>1</v>
      </c>
      <c r="C156" s="44">
        <v>5.12</v>
      </c>
      <c r="D156" s="44">
        <v>0</v>
      </c>
      <c r="E156" s="44">
        <v>7.79</v>
      </c>
      <c r="F156" s="44">
        <v>0</v>
      </c>
      <c r="G156" s="44">
        <v>0</v>
      </c>
      <c r="H156" s="44">
        <v>43.82</v>
      </c>
      <c r="I156" s="44">
        <v>58.11</v>
      </c>
      <c r="J156" s="44">
        <v>61.51</v>
      </c>
      <c r="K156" s="44">
        <v>64.430000000000007</v>
      </c>
      <c r="L156" s="44">
        <v>55.58</v>
      </c>
      <c r="M156" s="44">
        <v>70.010000000000005</v>
      </c>
      <c r="N156" s="44">
        <v>65</v>
      </c>
      <c r="O156" s="44">
        <v>69.98</v>
      </c>
      <c r="P156" s="44">
        <v>62.52</v>
      </c>
      <c r="Q156" s="44">
        <v>51.5</v>
      </c>
      <c r="R156" s="44">
        <v>57.94</v>
      </c>
      <c r="S156" s="44">
        <v>60.76</v>
      </c>
      <c r="T156" s="44">
        <v>62.85</v>
      </c>
      <c r="U156" s="44">
        <f t="shared" si="2"/>
        <v>796.92</v>
      </c>
    </row>
    <row r="157" spans="1:21" x14ac:dyDescent="0.2">
      <c r="A157" s="44">
        <v>534</v>
      </c>
      <c r="B157" s="44">
        <v>1</v>
      </c>
      <c r="C157" s="44">
        <v>27.6</v>
      </c>
      <c r="D157" s="44">
        <v>0</v>
      </c>
      <c r="E157" s="44">
        <v>13.1</v>
      </c>
      <c r="F157" s="44">
        <v>0</v>
      </c>
      <c r="G157" s="44">
        <v>0</v>
      </c>
      <c r="H157" s="44">
        <v>114.38</v>
      </c>
      <c r="I157" s="44">
        <v>157.31</v>
      </c>
      <c r="J157" s="44">
        <v>137.30000000000001</v>
      </c>
      <c r="K157" s="44">
        <v>158.62</v>
      </c>
      <c r="L157" s="44">
        <v>127.51</v>
      </c>
      <c r="M157" s="44">
        <v>145.77000000000001</v>
      </c>
      <c r="N157" s="44">
        <v>146.34</v>
      </c>
      <c r="O157" s="44">
        <v>114.64</v>
      </c>
      <c r="P157" s="44">
        <v>141.28</v>
      </c>
      <c r="Q157" s="44">
        <v>135.80000000000001</v>
      </c>
      <c r="R157" s="44">
        <v>123.1</v>
      </c>
      <c r="S157" s="44">
        <v>119.12</v>
      </c>
      <c r="T157" s="44">
        <v>108.99</v>
      </c>
      <c r="U157" s="44">
        <f t="shared" si="2"/>
        <v>1770.86</v>
      </c>
    </row>
    <row r="158" spans="1:21" x14ac:dyDescent="0.2">
      <c r="A158" s="44">
        <v>535</v>
      </c>
      <c r="B158" s="44">
        <v>1</v>
      </c>
      <c r="C158" s="44">
        <v>250.14</v>
      </c>
      <c r="D158" s="44">
        <v>10.130000000000001</v>
      </c>
      <c r="E158" s="44">
        <v>200.26</v>
      </c>
      <c r="F158" s="44">
        <v>0</v>
      </c>
      <c r="G158" s="44">
        <v>0</v>
      </c>
      <c r="H158" s="44">
        <v>1263.74</v>
      </c>
      <c r="I158" s="44">
        <v>1465.33</v>
      </c>
      <c r="J158" s="44">
        <v>1421.66</v>
      </c>
      <c r="K158" s="44">
        <v>1504.1</v>
      </c>
      <c r="L158" s="44">
        <v>1447.3</v>
      </c>
      <c r="M158" s="44">
        <v>1441.48</v>
      </c>
      <c r="N158" s="44">
        <v>1420.36</v>
      </c>
      <c r="O158" s="44">
        <v>1378.19</v>
      </c>
      <c r="P158" s="44">
        <v>1398.85</v>
      </c>
      <c r="Q158" s="44">
        <v>1393.74</v>
      </c>
      <c r="R158" s="44">
        <v>1379.18</v>
      </c>
      <c r="S158" s="44">
        <v>1345.23</v>
      </c>
      <c r="T158" s="44">
        <v>1345.5</v>
      </c>
      <c r="U158" s="44">
        <f t="shared" si="2"/>
        <v>18665.190000000002</v>
      </c>
    </row>
    <row r="159" spans="1:21" x14ac:dyDescent="0.2">
      <c r="A159" s="44">
        <v>542</v>
      </c>
      <c r="B159" s="44">
        <v>1</v>
      </c>
      <c r="C159" s="44">
        <v>1.69</v>
      </c>
      <c r="D159" s="44">
        <v>0</v>
      </c>
      <c r="E159" s="44">
        <v>1.49</v>
      </c>
      <c r="F159" s="44">
        <v>0</v>
      </c>
      <c r="G159" s="44">
        <v>0</v>
      </c>
      <c r="H159" s="44">
        <v>21.95</v>
      </c>
      <c r="I159" s="44">
        <v>28.96</v>
      </c>
      <c r="J159" s="44">
        <v>34.94</v>
      </c>
      <c r="K159" s="44">
        <v>34.4</v>
      </c>
      <c r="L159" s="44">
        <v>28.98</v>
      </c>
      <c r="M159" s="44">
        <v>25.04</v>
      </c>
      <c r="N159" s="44">
        <v>34.51</v>
      </c>
      <c r="O159" s="44">
        <v>34.450000000000003</v>
      </c>
      <c r="P159" s="44">
        <v>43.84</v>
      </c>
      <c r="Q159" s="44">
        <v>42.7</v>
      </c>
      <c r="R159" s="44">
        <v>43.71</v>
      </c>
      <c r="S159" s="44">
        <v>41.42</v>
      </c>
      <c r="T159" s="44">
        <v>35.659999999999997</v>
      </c>
      <c r="U159" s="44">
        <f t="shared" si="2"/>
        <v>453.74</v>
      </c>
    </row>
    <row r="160" spans="1:21" x14ac:dyDescent="0.2">
      <c r="A160" s="44">
        <v>544</v>
      </c>
      <c r="B160" s="44">
        <v>1</v>
      </c>
      <c r="C160" s="44">
        <v>20.81</v>
      </c>
      <c r="D160" s="44">
        <v>0</v>
      </c>
      <c r="E160" s="44">
        <v>14.41</v>
      </c>
      <c r="F160" s="44">
        <v>7.08</v>
      </c>
      <c r="G160" s="44">
        <v>0</v>
      </c>
      <c r="H160" s="44">
        <v>178.35</v>
      </c>
      <c r="I160" s="44">
        <v>219.89</v>
      </c>
      <c r="J160" s="44">
        <v>217.01</v>
      </c>
      <c r="K160" s="44">
        <v>214.67</v>
      </c>
      <c r="L160" s="44">
        <v>224.31</v>
      </c>
      <c r="M160" s="44">
        <v>200.82</v>
      </c>
      <c r="N160" s="44">
        <v>189.04</v>
      </c>
      <c r="O160" s="44">
        <v>202.2</v>
      </c>
      <c r="P160" s="44">
        <v>199.82</v>
      </c>
      <c r="Q160" s="44">
        <v>185.04</v>
      </c>
      <c r="R160" s="44">
        <v>198.59</v>
      </c>
      <c r="S160" s="44">
        <v>174.36</v>
      </c>
      <c r="T160" s="44">
        <v>183.44</v>
      </c>
      <c r="U160" s="44">
        <f t="shared" si="2"/>
        <v>2629.84</v>
      </c>
    </row>
    <row r="161" spans="1:21" x14ac:dyDescent="0.2">
      <c r="A161" s="44">
        <v>545</v>
      </c>
      <c r="B161" s="44">
        <v>1</v>
      </c>
      <c r="C161" s="44">
        <v>5.51</v>
      </c>
      <c r="D161" s="44">
        <v>0</v>
      </c>
      <c r="E161" s="44">
        <v>7.06</v>
      </c>
      <c r="F161" s="44">
        <v>0</v>
      </c>
      <c r="G161" s="44">
        <v>0</v>
      </c>
      <c r="H161" s="44">
        <v>31.59</v>
      </c>
      <c r="I161" s="44">
        <v>32.82</v>
      </c>
      <c r="J161" s="44">
        <v>19.420000000000002</v>
      </c>
      <c r="K161" s="44">
        <v>33.159999999999997</v>
      </c>
      <c r="L161" s="44">
        <v>20.99</v>
      </c>
      <c r="M161" s="44">
        <v>22.51</v>
      </c>
      <c r="N161" s="44">
        <v>43.13</v>
      </c>
      <c r="O161" s="44">
        <v>32.72</v>
      </c>
      <c r="P161" s="44">
        <v>31.25</v>
      </c>
      <c r="Q161" s="44">
        <v>47.11</v>
      </c>
      <c r="R161" s="44">
        <v>43.92</v>
      </c>
      <c r="S161" s="44">
        <v>36.61</v>
      </c>
      <c r="T161" s="44">
        <v>41.25</v>
      </c>
      <c r="U161" s="44">
        <f t="shared" si="2"/>
        <v>449.05</v>
      </c>
    </row>
    <row r="162" spans="1:21" x14ac:dyDescent="0.2">
      <c r="A162" s="44">
        <v>547</v>
      </c>
      <c r="B162" s="44">
        <v>1</v>
      </c>
      <c r="C162" s="44">
        <v>13.47</v>
      </c>
      <c r="D162" s="44">
        <v>0</v>
      </c>
      <c r="E162" s="44">
        <v>6.23</v>
      </c>
      <c r="F162" s="44">
        <v>0</v>
      </c>
      <c r="G162" s="44">
        <v>0</v>
      </c>
      <c r="H162" s="44">
        <v>19.809999999999999</v>
      </c>
      <c r="I162" s="44">
        <v>33</v>
      </c>
      <c r="J162" s="44">
        <v>22.12</v>
      </c>
      <c r="K162" s="44">
        <v>40.99</v>
      </c>
      <c r="L162" s="44">
        <v>40.22</v>
      </c>
      <c r="M162" s="44">
        <v>35.26</v>
      </c>
      <c r="N162" s="44">
        <v>43.31</v>
      </c>
      <c r="O162" s="44">
        <v>33.39</v>
      </c>
      <c r="P162" s="44">
        <v>36.89</v>
      </c>
      <c r="Q162" s="44">
        <v>35.79</v>
      </c>
      <c r="R162" s="44">
        <v>31.03</v>
      </c>
      <c r="S162" s="44">
        <v>28.72</v>
      </c>
      <c r="T162" s="44">
        <v>38.43</v>
      </c>
      <c r="U162" s="44">
        <f t="shared" si="2"/>
        <v>458.66</v>
      </c>
    </row>
    <row r="163" spans="1:21" x14ac:dyDescent="0.2">
      <c r="A163" s="44">
        <v>548</v>
      </c>
      <c r="B163" s="44">
        <v>1</v>
      </c>
      <c r="C163" s="44">
        <v>7.71</v>
      </c>
      <c r="D163" s="44">
        <v>16.100000000000001</v>
      </c>
      <c r="E163" s="44">
        <v>6.27</v>
      </c>
      <c r="F163" s="44">
        <v>0</v>
      </c>
      <c r="G163" s="44">
        <v>0</v>
      </c>
      <c r="H163" s="44">
        <v>63.39</v>
      </c>
      <c r="I163" s="44">
        <v>75.66</v>
      </c>
      <c r="J163" s="44">
        <v>81.86</v>
      </c>
      <c r="K163" s="44">
        <v>71.16</v>
      </c>
      <c r="L163" s="44">
        <v>84.76</v>
      </c>
      <c r="M163" s="44">
        <v>96.28</v>
      </c>
      <c r="N163" s="44">
        <v>77.91</v>
      </c>
      <c r="O163" s="44">
        <v>76.53</v>
      </c>
      <c r="P163" s="44">
        <v>80.239999999999995</v>
      </c>
      <c r="Q163" s="44">
        <v>87.37</v>
      </c>
      <c r="R163" s="44">
        <v>81.66</v>
      </c>
      <c r="S163" s="44">
        <v>78.73</v>
      </c>
      <c r="T163" s="44">
        <v>66.650000000000006</v>
      </c>
      <c r="U163" s="44">
        <f t="shared" si="2"/>
        <v>1052.28</v>
      </c>
    </row>
    <row r="164" spans="1:21" x14ac:dyDescent="0.2">
      <c r="A164" s="44">
        <v>549</v>
      </c>
      <c r="B164" s="44">
        <v>1</v>
      </c>
      <c r="C164" s="44">
        <v>28.21</v>
      </c>
      <c r="D164" s="44">
        <v>0</v>
      </c>
      <c r="E164" s="44">
        <v>12.85</v>
      </c>
      <c r="F164" s="44">
        <v>0</v>
      </c>
      <c r="G164" s="44">
        <v>0</v>
      </c>
      <c r="H164" s="44">
        <v>80.8</v>
      </c>
      <c r="I164" s="44">
        <v>107.85</v>
      </c>
      <c r="J164" s="44">
        <v>112.39</v>
      </c>
      <c r="K164" s="44">
        <v>98.58</v>
      </c>
      <c r="L164" s="44">
        <v>97.05</v>
      </c>
      <c r="M164" s="44">
        <v>102.61</v>
      </c>
      <c r="N164" s="44">
        <v>102.24</v>
      </c>
      <c r="O164" s="44">
        <v>131.87</v>
      </c>
      <c r="P164" s="44">
        <v>114.52</v>
      </c>
      <c r="Q164" s="44">
        <v>124.11</v>
      </c>
      <c r="R164" s="44">
        <v>117.63</v>
      </c>
      <c r="S164" s="44">
        <v>110.88</v>
      </c>
      <c r="T164" s="44">
        <v>128.52000000000001</v>
      </c>
      <c r="U164" s="44">
        <f t="shared" si="2"/>
        <v>1470.1100000000001</v>
      </c>
    </row>
    <row r="165" spans="1:21" x14ac:dyDescent="0.2">
      <c r="A165" s="44">
        <v>550</v>
      </c>
      <c r="B165" s="44">
        <v>1</v>
      </c>
      <c r="C165" s="44">
        <v>1.39</v>
      </c>
      <c r="D165" s="44">
        <v>0</v>
      </c>
      <c r="E165" s="44">
        <v>0</v>
      </c>
      <c r="F165" s="44">
        <v>0</v>
      </c>
      <c r="G165" s="44">
        <v>0</v>
      </c>
      <c r="H165" s="44">
        <v>18.97</v>
      </c>
      <c r="I165" s="44">
        <v>26.13</v>
      </c>
      <c r="J165" s="44">
        <v>30</v>
      </c>
      <c r="K165" s="44">
        <v>19.18</v>
      </c>
      <c r="L165" s="44">
        <v>22.99</v>
      </c>
      <c r="M165" s="44">
        <v>20.27</v>
      </c>
      <c r="N165" s="44">
        <v>21.36</v>
      </c>
      <c r="O165" s="44">
        <v>27.15</v>
      </c>
      <c r="P165" s="44">
        <v>23.79</v>
      </c>
      <c r="Q165" s="44">
        <v>27.61</v>
      </c>
      <c r="R165" s="44">
        <v>21.71</v>
      </c>
      <c r="S165" s="44">
        <v>26.93</v>
      </c>
      <c r="T165" s="44">
        <v>33.5</v>
      </c>
      <c r="U165" s="44">
        <f t="shared" si="2"/>
        <v>320.97999999999996</v>
      </c>
    </row>
    <row r="166" spans="1:21" x14ac:dyDescent="0.2">
      <c r="A166" s="44">
        <v>553</v>
      </c>
      <c r="B166" s="44">
        <v>1</v>
      </c>
      <c r="C166" s="44">
        <v>7.25</v>
      </c>
      <c r="D166" s="44">
        <v>0</v>
      </c>
      <c r="E166" s="44">
        <v>5.59</v>
      </c>
      <c r="F166" s="44">
        <v>0</v>
      </c>
      <c r="G166" s="44">
        <v>0</v>
      </c>
      <c r="H166" s="44">
        <v>42.42</v>
      </c>
      <c r="I166" s="44">
        <v>57.47</v>
      </c>
      <c r="J166" s="44">
        <v>50.95</v>
      </c>
      <c r="K166" s="44">
        <v>46.75</v>
      </c>
      <c r="L166" s="44">
        <v>65.63</v>
      </c>
      <c r="M166" s="44">
        <v>35.15</v>
      </c>
      <c r="N166" s="44">
        <v>52.18</v>
      </c>
      <c r="O166" s="44">
        <v>41.27</v>
      </c>
      <c r="P166" s="44">
        <v>38.65</v>
      </c>
      <c r="Q166" s="44">
        <v>34.590000000000003</v>
      </c>
      <c r="R166" s="44">
        <v>46.35</v>
      </c>
      <c r="S166" s="44">
        <v>33.549999999999997</v>
      </c>
      <c r="T166" s="44">
        <v>40.58</v>
      </c>
      <c r="U166" s="44">
        <f t="shared" si="2"/>
        <v>598.38</v>
      </c>
    </row>
    <row r="167" spans="1:21" x14ac:dyDescent="0.2">
      <c r="A167" s="44">
        <v>561</v>
      </c>
      <c r="B167" s="44">
        <v>1</v>
      </c>
      <c r="C167" s="44">
        <v>1.4</v>
      </c>
      <c r="D167" s="44">
        <v>0</v>
      </c>
      <c r="E167" s="44">
        <v>2.0699999999999998</v>
      </c>
      <c r="F167" s="44">
        <v>0</v>
      </c>
      <c r="G167" s="44">
        <v>0</v>
      </c>
      <c r="H167" s="44">
        <v>10</v>
      </c>
      <c r="I167" s="44">
        <v>11.69</v>
      </c>
      <c r="J167" s="44">
        <v>20</v>
      </c>
      <c r="K167" s="44">
        <v>13</v>
      </c>
      <c r="L167" s="44">
        <v>9</v>
      </c>
      <c r="M167" s="44">
        <v>14</v>
      </c>
      <c r="N167" s="44">
        <v>17</v>
      </c>
      <c r="O167" s="44">
        <v>7.44</v>
      </c>
      <c r="P167" s="44">
        <v>15</v>
      </c>
      <c r="Q167" s="44">
        <v>16.170000000000002</v>
      </c>
      <c r="R167" s="44">
        <v>12</v>
      </c>
      <c r="S167" s="44">
        <v>10</v>
      </c>
      <c r="T167" s="44">
        <v>17.579999999999998</v>
      </c>
      <c r="U167" s="44">
        <f t="shared" si="2"/>
        <v>176.34999999999997</v>
      </c>
    </row>
    <row r="168" spans="1:21" x14ac:dyDescent="0.2">
      <c r="A168" s="44">
        <v>564</v>
      </c>
      <c r="B168" s="44">
        <v>1</v>
      </c>
      <c r="C168" s="44">
        <v>19.87</v>
      </c>
      <c r="D168" s="44">
        <v>0</v>
      </c>
      <c r="E168" s="44">
        <v>25.12</v>
      </c>
      <c r="F168" s="44">
        <v>0</v>
      </c>
      <c r="G168" s="44">
        <v>0</v>
      </c>
      <c r="H168" s="44">
        <v>127.17</v>
      </c>
      <c r="I168" s="44">
        <v>143.11000000000001</v>
      </c>
      <c r="J168" s="44">
        <v>162.44999999999999</v>
      </c>
      <c r="K168" s="44">
        <v>157.38</v>
      </c>
      <c r="L168" s="44">
        <v>153.72999999999999</v>
      </c>
      <c r="M168" s="44">
        <v>160.44999999999999</v>
      </c>
      <c r="N168" s="44">
        <v>172.82</v>
      </c>
      <c r="O168" s="44">
        <v>158.30000000000001</v>
      </c>
      <c r="P168" s="44">
        <v>163.9</v>
      </c>
      <c r="Q168" s="44">
        <v>133.5</v>
      </c>
      <c r="R168" s="44">
        <v>167.37</v>
      </c>
      <c r="S168" s="44">
        <v>149.94</v>
      </c>
      <c r="T168" s="44">
        <v>188.43</v>
      </c>
      <c r="U168" s="44">
        <f t="shared" si="2"/>
        <v>2083.54</v>
      </c>
    </row>
    <row r="169" spans="1:21" x14ac:dyDescent="0.2">
      <c r="A169" s="44">
        <v>577</v>
      </c>
      <c r="B169" s="44">
        <v>1</v>
      </c>
      <c r="C169" s="44">
        <v>1.77</v>
      </c>
      <c r="D169" s="44">
        <v>5.4</v>
      </c>
      <c r="E169" s="44">
        <v>5.59</v>
      </c>
      <c r="F169" s="44">
        <v>0</v>
      </c>
      <c r="G169" s="44">
        <v>0</v>
      </c>
      <c r="H169" s="44">
        <v>30.31</v>
      </c>
      <c r="I169" s="44">
        <v>38.950000000000003</v>
      </c>
      <c r="J169" s="44">
        <v>34.01</v>
      </c>
      <c r="K169" s="44">
        <v>47.83</v>
      </c>
      <c r="L169" s="44">
        <v>36.46</v>
      </c>
      <c r="M169" s="44">
        <v>36.47</v>
      </c>
      <c r="N169" s="44">
        <v>39.68</v>
      </c>
      <c r="O169" s="44">
        <v>45.45</v>
      </c>
      <c r="P169" s="44">
        <v>33.76</v>
      </c>
      <c r="Q169" s="44">
        <v>34.93</v>
      </c>
      <c r="R169" s="44">
        <v>52.61</v>
      </c>
      <c r="S169" s="44">
        <v>34.08</v>
      </c>
      <c r="T169" s="44">
        <v>28.65</v>
      </c>
      <c r="U169" s="44">
        <f t="shared" si="2"/>
        <v>505.95</v>
      </c>
    </row>
    <row r="170" spans="1:21" x14ac:dyDescent="0.2">
      <c r="A170" s="44">
        <v>578</v>
      </c>
      <c r="B170" s="44">
        <v>1</v>
      </c>
      <c r="C170" s="44">
        <v>6.29</v>
      </c>
      <c r="D170" s="44">
        <v>0</v>
      </c>
      <c r="E170" s="44">
        <v>13.26</v>
      </c>
      <c r="F170" s="44">
        <v>0</v>
      </c>
      <c r="G170" s="44">
        <v>0</v>
      </c>
      <c r="H170" s="44">
        <v>77.430000000000007</v>
      </c>
      <c r="I170" s="44">
        <v>114.27</v>
      </c>
      <c r="J170" s="44">
        <v>98.09</v>
      </c>
      <c r="K170" s="44">
        <v>107.58</v>
      </c>
      <c r="L170" s="44">
        <v>117.24</v>
      </c>
      <c r="M170" s="44">
        <v>115.57</v>
      </c>
      <c r="N170" s="44">
        <v>137.09</v>
      </c>
      <c r="O170" s="44">
        <v>130.63</v>
      </c>
      <c r="P170" s="44">
        <v>138.44</v>
      </c>
      <c r="Q170" s="44">
        <v>131.53</v>
      </c>
      <c r="R170" s="44">
        <v>144.88999999999999</v>
      </c>
      <c r="S170" s="44">
        <v>123.28</v>
      </c>
      <c r="T170" s="44">
        <v>135.51</v>
      </c>
      <c r="U170" s="44">
        <f t="shared" si="2"/>
        <v>1591.1</v>
      </c>
    </row>
    <row r="171" spans="1:21" x14ac:dyDescent="0.2">
      <c r="A171" s="44">
        <v>581</v>
      </c>
      <c r="B171" s="44">
        <v>1</v>
      </c>
      <c r="C171" s="44">
        <v>4.6900000000000004</v>
      </c>
      <c r="D171" s="44">
        <v>0</v>
      </c>
      <c r="E171" s="44">
        <v>4.0199999999999996</v>
      </c>
      <c r="F171" s="44">
        <v>0</v>
      </c>
      <c r="G171" s="44">
        <v>0</v>
      </c>
      <c r="H171" s="44">
        <v>16.260000000000002</v>
      </c>
      <c r="I171" s="44">
        <v>22.84</v>
      </c>
      <c r="J171" s="44">
        <v>18.440000000000001</v>
      </c>
      <c r="K171" s="44">
        <v>17.48</v>
      </c>
      <c r="L171" s="44">
        <v>20.91</v>
      </c>
      <c r="M171" s="44">
        <v>22</v>
      </c>
      <c r="N171" s="44">
        <v>16.66</v>
      </c>
      <c r="O171" s="44">
        <v>17.48</v>
      </c>
      <c r="P171" s="44">
        <v>25.79</v>
      </c>
      <c r="Q171" s="44">
        <v>14.22</v>
      </c>
      <c r="R171" s="44">
        <v>18.78</v>
      </c>
      <c r="S171" s="44">
        <v>14.39</v>
      </c>
      <c r="T171" s="44">
        <v>13.9</v>
      </c>
      <c r="U171" s="44">
        <f t="shared" si="2"/>
        <v>247.85999999999999</v>
      </c>
    </row>
    <row r="172" spans="1:21" x14ac:dyDescent="0.2">
      <c r="A172" s="44">
        <v>592</v>
      </c>
      <c r="B172" s="44">
        <v>1</v>
      </c>
      <c r="C172" s="44">
        <v>0</v>
      </c>
      <c r="D172" s="44">
        <v>1.2</v>
      </c>
      <c r="E172" s="44">
        <v>3.43</v>
      </c>
      <c r="F172" s="44">
        <v>0</v>
      </c>
      <c r="G172" s="44">
        <v>0</v>
      </c>
      <c r="H172" s="44">
        <v>8.57</v>
      </c>
      <c r="I172" s="44">
        <v>8</v>
      </c>
      <c r="J172" s="44">
        <v>12.72</v>
      </c>
      <c r="K172" s="44">
        <v>14.27</v>
      </c>
      <c r="L172" s="44">
        <v>8.6</v>
      </c>
      <c r="M172" s="44">
        <v>9.4600000000000009</v>
      </c>
      <c r="N172" s="44">
        <v>12.72</v>
      </c>
      <c r="O172" s="44">
        <v>6</v>
      </c>
      <c r="P172" s="44">
        <v>12.33</v>
      </c>
      <c r="Q172" s="44">
        <v>14.52</v>
      </c>
      <c r="R172" s="44">
        <v>10.16</v>
      </c>
      <c r="S172" s="44">
        <v>10.28</v>
      </c>
      <c r="T172" s="44">
        <v>9.42</v>
      </c>
      <c r="U172" s="44">
        <f t="shared" si="2"/>
        <v>141.67999999999998</v>
      </c>
    </row>
    <row r="173" spans="1:21" x14ac:dyDescent="0.2">
      <c r="A173" s="44">
        <v>593</v>
      </c>
      <c r="B173" s="44">
        <v>1</v>
      </c>
      <c r="C173" s="44">
        <v>14.34</v>
      </c>
      <c r="D173" s="44">
        <v>3.92</v>
      </c>
      <c r="E173" s="44">
        <v>14.95</v>
      </c>
      <c r="F173" s="44">
        <v>0</v>
      </c>
      <c r="G173" s="44">
        <v>0</v>
      </c>
      <c r="H173" s="44">
        <v>69.86</v>
      </c>
      <c r="I173" s="44">
        <v>101.76</v>
      </c>
      <c r="J173" s="44">
        <v>99.07</v>
      </c>
      <c r="K173" s="44">
        <v>119.79</v>
      </c>
      <c r="L173" s="44">
        <v>109.36</v>
      </c>
      <c r="M173" s="44">
        <v>99.43</v>
      </c>
      <c r="N173" s="44">
        <v>129.29</v>
      </c>
      <c r="O173" s="44">
        <v>117.02</v>
      </c>
      <c r="P173" s="44">
        <v>101.77</v>
      </c>
      <c r="Q173" s="44">
        <v>117.88</v>
      </c>
      <c r="R173" s="44">
        <v>113.01</v>
      </c>
      <c r="S173" s="44">
        <v>105.84</v>
      </c>
      <c r="T173" s="44">
        <v>98.57</v>
      </c>
      <c r="U173" s="44">
        <f t="shared" si="2"/>
        <v>1415.86</v>
      </c>
    </row>
    <row r="174" spans="1:21" x14ac:dyDescent="0.2">
      <c r="A174" s="44">
        <v>595</v>
      </c>
      <c r="B174" s="44">
        <v>1</v>
      </c>
      <c r="C174" s="44">
        <v>21.1</v>
      </c>
      <c r="D174" s="44">
        <v>0</v>
      </c>
      <c r="E174" s="44">
        <v>12.04</v>
      </c>
      <c r="F174" s="44">
        <v>1</v>
      </c>
      <c r="G174" s="44">
        <v>0</v>
      </c>
      <c r="H174" s="44">
        <v>132.97999999999999</v>
      </c>
      <c r="I174" s="44">
        <v>139.01</v>
      </c>
      <c r="J174" s="44">
        <v>147.27000000000001</v>
      </c>
      <c r="K174" s="44">
        <v>147.24</v>
      </c>
      <c r="L174" s="44">
        <v>139.04</v>
      </c>
      <c r="M174" s="44">
        <v>122.16</v>
      </c>
      <c r="N174" s="44">
        <v>120.79</v>
      </c>
      <c r="O174" s="44">
        <v>124.44</v>
      </c>
      <c r="P174" s="44">
        <v>126.51</v>
      </c>
      <c r="Q174" s="44">
        <v>128.18</v>
      </c>
      <c r="R174" s="44">
        <v>136.99</v>
      </c>
      <c r="S174" s="44">
        <v>121.79</v>
      </c>
      <c r="T174" s="44">
        <v>113.17</v>
      </c>
      <c r="U174" s="44">
        <f t="shared" si="2"/>
        <v>1733.71</v>
      </c>
    </row>
    <row r="175" spans="1:21" x14ac:dyDescent="0.2">
      <c r="A175" s="44">
        <v>599</v>
      </c>
      <c r="B175" s="44">
        <v>1</v>
      </c>
      <c r="C175" s="44">
        <v>1.73</v>
      </c>
      <c r="D175" s="44">
        <v>0.8</v>
      </c>
      <c r="E175" s="44">
        <v>3.68</v>
      </c>
      <c r="F175" s="44">
        <v>0</v>
      </c>
      <c r="G175" s="44">
        <v>0</v>
      </c>
      <c r="H175" s="44">
        <v>24.81</v>
      </c>
      <c r="I175" s="44">
        <v>38.909999999999997</v>
      </c>
      <c r="J175" s="44">
        <v>26.49</v>
      </c>
      <c r="K175" s="44">
        <v>37</v>
      </c>
      <c r="L175" s="44">
        <v>39.83</v>
      </c>
      <c r="M175" s="44">
        <v>36.840000000000003</v>
      </c>
      <c r="N175" s="44">
        <v>30.05</v>
      </c>
      <c r="O175" s="44">
        <v>32.659999999999997</v>
      </c>
      <c r="P175" s="44">
        <v>24.2</v>
      </c>
      <c r="Q175" s="44">
        <v>35.229999999999997</v>
      </c>
      <c r="R175" s="44">
        <v>35.229999999999997</v>
      </c>
      <c r="S175" s="44">
        <v>25.65</v>
      </c>
      <c r="T175" s="44">
        <v>30.22</v>
      </c>
      <c r="U175" s="44">
        <f t="shared" si="2"/>
        <v>423.33000000000004</v>
      </c>
    </row>
    <row r="176" spans="1:21" x14ac:dyDescent="0.2">
      <c r="A176" s="44">
        <v>600</v>
      </c>
      <c r="B176" s="44">
        <v>1</v>
      </c>
      <c r="C176" s="44">
        <v>0</v>
      </c>
      <c r="D176" s="44">
        <v>0.6</v>
      </c>
      <c r="E176" s="44">
        <v>2</v>
      </c>
      <c r="F176" s="44">
        <v>0</v>
      </c>
      <c r="G176" s="44">
        <v>0</v>
      </c>
      <c r="H176" s="44">
        <v>7.13</v>
      </c>
      <c r="I176" s="44">
        <v>15.01</v>
      </c>
      <c r="J176" s="44">
        <v>17.649999999999999</v>
      </c>
      <c r="K176" s="44">
        <v>16.77</v>
      </c>
      <c r="L176" s="44">
        <v>8</v>
      </c>
      <c r="M176" s="44">
        <v>12</v>
      </c>
      <c r="N176" s="44">
        <v>11</v>
      </c>
      <c r="O176" s="44">
        <v>18.559999999999999</v>
      </c>
      <c r="P176" s="44">
        <v>12</v>
      </c>
      <c r="Q176" s="44">
        <v>13.6</v>
      </c>
      <c r="R176" s="44">
        <v>8.1999999999999993</v>
      </c>
      <c r="S176" s="44">
        <v>10.96</v>
      </c>
      <c r="T176" s="44">
        <v>16.600000000000001</v>
      </c>
      <c r="U176" s="44">
        <f t="shared" si="2"/>
        <v>170.07999999999998</v>
      </c>
    </row>
    <row r="177" spans="1:21" x14ac:dyDescent="0.2">
      <c r="A177" s="44">
        <v>601</v>
      </c>
      <c r="B177" s="44">
        <v>1</v>
      </c>
      <c r="C177" s="44">
        <v>3.38</v>
      </c>
      <c r="D177" s="44">
        <v>0.56000000000000005</v>
      </c>
      <c r="E177" s="44">
        <v>7.05</v>
      </c>
      <c r="F177" s="44">
        <v>0</v>
      </c>
      <c r="G177" s="44">
        <v>0</v>
      </c>
      <c r="H177" s="44">
        <v>31.57</v>
      </c>
      <c r="I177" s="44">
        <v>35.33</v>
      </c>
      <c r="J177" s="44">
        <v>44.11</v>
      </c>
      <c r="K177" s="44">
        <v>51.08</v>
      </c>
      <c r="L177" s="44">
        <v>38.19</v>
      </c>
      <c r="M177" s="44">
        <v>56.73</v>
      </c>
      <c r="N177" s="44">
        <v>42.07</v>
      </c>
      <c r="O177" s="44">
        <v>55.29</v>
      </c>
      <c r="P177" s="44">
        <v>48.64</v>
      </c>
      <c r="Q177" s="44">
        <v>46.41</v>
      </c>
      <c r="R177" s="44">
        <v>50.16</v>
      </c>
      <c r="S177" s="44">
        <v>46.68</v>
      </c>
      <c r="T177" s="44">
        <v>39.64</v>
      </c>
      <c r="U177" s="44">
        <f t="shared" si="2"/>
        <v>596.88999999999987</v>
      </c>
    </row>
    <row r="178" spans="1:21" x14ac:dyDescent="0.2">
      <c r="A178" s="44">
        <v>621</v>
      </c>
      <c r="B178" s="44">
        <v>1</v>
      </c>
      <c r="C178" s="44">
        <v>109.26</v>
      </c>
      <c r="D178" s="44">
        <v>2.69</v>
      </c>
      <c r="E178" s="44">
        <v>81.349999999999994</v>
      </c>
      <c r="F178" s="44">
        <v>14.05</v>
      </c>
      <c r="G178" s="44">
        <v>0</v>
      </c>
      <c r="H178" s="44">
        <v>781.39</v>
      </c>
      <c r="I178" s="44">
        <v>828.51</v>
      </c>
      <c r="J178" s="44">
        <v>837.87</v>
      </c>
      <c r="K178" s="44">
        <v>856.05</v>
      </c>
      <c r="L178" s="44">
        <v>859.52</v>
      </c>
      <c r="M178" s="44">
        <v>815.11</v>
      </c>
      <c r="N178" s="44">
        <v>788.95</v>
      </c>
      <c r="O178" s="44">
        <v>820.57</v>
      </c>
      <c r="P178" s="44">
        <v>803.75</v>
      </c>
      <c r="Q178" s="44">
        <v>790.46</v>
      </c>
      <c r="R178" s="44">
        <v>837.3</v>
      </c>
      <c r="S178" s="44">
        <v>779.34</v>
      </c>
      <c r="T178" s="44">
        <v>812.44</v>
      </c>
      <c r="U178" s="44">
        <f t="shared" si="2"/>
        <v>10818.609999999999</v>
      </c>
    </row>
    <row r="179" spans="1:21" x14ac:dyDescent="0.2">
      <c r="A179" s="44">
        <v>622</v>
      </c>
      <c r="B179" s="44">
        <v>1</v>
      </c>
      <c r="C179" s="44">
        <v>144.15</v>
      </c>
      <c r="D179" s="44">
        <v>39.35</v>
      </c>
      <c r="E179" s="44">
        <v>112.97</v>
      </c>
      <c r="F179" s="44">
        <v>0</v>
      </c>
      <c r="G179" s="44">
        <v>0</v>
      </c>
      <c r="H179" s="44">
        <v>723.14</v>
      </c>
      <c r="I179" s="44">
        <v>837.18</v>
      </c>
      <c r="J179" s="44">
        <v>875.78</v>
      </c>
      <c r="K179" s="44">
        <v>904.23</v>
      </c>
      <c r="L179" s="44">
        <v>878.26</v>
      </c>
      <c r="M179" s="44">
        <v>867.69</v>
      </c>
      <c r="N179" s="44">
        <v>816.3</v>
      </c>
      <c r="O179" s="44">
        <v>874.96</v>
      </c>
      <c r="P179" s="44">
        <v>842.17</v>
      </c>
      <c r="Q179" s="44">
        <v>939.1</v>
      </c>
      <c r="R179" s="44">
        <v>908.83</v>
      </c>
      <c r="S179" s="44">
        <v>909.78</v>
      </c>
      <c r="T179" s="44">
        <v>973.43</v>
      </c>
      <c r="U179" s="44">
        <f t="shared" si="2"/>
        <v>11647.320000000002</v>
      </c>
    </row>
    <row r="180" spans="1:21" x14ac:dyDescent="0.2">
      <c r="A180" s="44">
        <v>623</v>
      </c>
      <c r="B180" s="44">
        <v>1</v>
      </c>
      <c r="C180" s="44">
        <v>57.87</v>
      </c>
      <c r="D180" s="44">
        <v>1.2</v>
      </c>
      <c r="E180" s="44">
        <v>38.04</v>
      </c>
      <c r="F180" s="44">
        <v>0.89</v>
      </c>
      <c r="G180" s="44">
        <v>0</v>
      </c>
      <c r="H180" s="44">
        <v>488.77</v>
      </c>
      <c r="I180" s="44">
        <v>530.12</v>
      </c>
      <c r="J180" s="44">
        <v>511.21</v>
      </c>
      <c r="K180" s="44">
        <v>573.15</v>
      </c>
      <c r="L180" s="44">
        <v>542.45000000000005</v>
      </c>
      <c r="M180" s="44">
        <v>585.74</v>
      </c>
      <c r="N180" s="44">
        <v>498.47</v>
      </c>
      <c r="O180" s="44">
        <v>534.39</v>
      </c>
      <c r="P180" s="44">
        <v>545.19000000000005</v>
      </c>
      <c r="Q180" s="44">
        <v>506.74</v>
      </c>
      <c r="R180" s="44">
        <v>560.26</v>
      </c>
      <c r="S180" s="44">
        <v>537.74</v>
      </c>
      <c r="T180" s="44">
        <v>559.59</v>
      </c>
      <c r="U180" s="44">
        <f t="shared" si="2"/>
        <v>7071.82</v>
      </c>
    </row>
    <row r="181" spans="1:21" x14ac:dyDescent="0.2">
      <c r="A181" s="44">
        <v>624</v>
      </c>
      <c r="B181" s="44">
        <v>1</v>
      </c>
      <c r="C181" s="44">
        <v>102.47</v>
      </c>
      <c r="D181" s="44">
        <v>1.27</v>
      </c>
      <c r="E181" s="44">
        <v>77.62</v>
      </c>
      <c r="F181" s="44">
        <v>0</v>
      </c>
      <c r="G181" s="44">
        <v>0</v>
      </c>
      <c r="H181" s="44">
        <v>540.38</v>
      </c>
      <c r="I181" s="44">
        <v>667.32</v>
      </c>
      <c r="J181" s="44">
        <v>714.72</v>
      </c>
      <c r="K181" s="44">
        <v>708.36</v>
      </c>
      <c r="L181" s="44">
        <v>716</v>
      </c>
      <c r="M181" s="44">
        <v>674.8</v>
      </c>
      <c r="N181" s="44">
        <v>672.42</v>
      </c>
      <c r="O181" s="44">
        <v>630.47</v>
      </c>
      <c r="P181" s="44">
        <v>720.1</v>
      </c>
      <c r="Q181" s="44">
        <v>688.94</v>
      </c>
      <c r="R181" s="44">
        <v>670.67</v>
      </c>
      <c r="S181" s="44">
        <v>684.32</v>
      </c>
      <c r="T181" s="44">
        <v>679.51</v>
      </c>
      <c r="U181" s="44">
        <f t="shared" si="2"/>
        <v>8949.3700000000008</v>
      </c>
    </row>
    <row r="182" spans="1:21" x14ac:dyDescent="0.2">
      <c r="A182" s="44">
        <v>625</v>
      </c>
      <c r="B182" s="44">
        <v>1</v>
      </c>
      <c r="C182" s="44">
        <v>517.52</v>
      </c>
      <c r="D182" s="44">
        <v>128.13</v>
      </c>
      <c r="E182" s="44">
        <v>367</v>
      </c>
      <c r="F182" s="44">
        <v>2.34</v>
      </c>
      <c r="G182" s="44">
        <v>0</v>
      </c>
      <c r="H182" s="44">
        <v>3629.33</v>
      </c>
      <c r="I182" s="44">
        <v>3872.33</v>
      </c>
      <c r="J182" s="44">
        <v>4106.97</v>
      </c>
      <c r="K182" s="44">
        <v>4016.24</v>
      </c>
      <c r="L182" s="44">
        <v>4017.72</v>
      </c>
      <c r="M182" s="44">
        <v>3774.63</v>
      </c>
      <c r="N182" s="44">
        <v>3587.97</v>
      </c>
      <c r="O182" s="44">
        <v>3477.42</v>
      </c>
      <c r="P182" s="44">
        <v>3369.83</v>
      </c>
      <c r="Q182" s="44">
        <v>3484.79</v>
      </c>
      <c r="R182" s="44">
        <v>3565.91</v>
      </c>
      <c r="S182" s="44">
        <v>3441.89</v>
      </c>
      <c r="T182" s="44">
        <v>3593.05</v>
      </c>
      <c r="U182" s="44">
        <f t="shared" si="2"/>
        <v>48953.070000000007</v>
      </c>
    </row>
    <row r="183" spans="1:21" x14ac:dyDescent="0.2">
      <c r="A183" s="44">
        <v>630</v>
      </c>
      <c r="B183" s="44">
        <v>1</v>
      </c>
      <c r="C183" s="44">
        <v>5.47</v>
      </c>
      <c r="D183" s="44">
        <v>0</v>
      </c>
      <c r="E183" s="44">
        <v>7</v>
      </c>
      <c r="F183" s="44">
        <v>0</v>
      </c>
      <c r="G183" s="44">
        <v>0</v>
      </c>
      <c r="H183" s="44">
        <v>21.88</v>
      </c>
      <c r="I183" s="44">
        <v>33.54</v>
      </c>
      <c r="J183" s="44">
        <v>22.22</v>
      </c>
      <c r="K183" s="44">
        <v>32</v>
      </c>
      <c r="L183" s="44">
        <v>21.13</v>
      </c>
      <c r="M183" s="44">
        <v>21</v>
      </c>
      <c r="N183" s="44">
        <v>32.369999999999997</v>
      </c>
      <c r="O183" s="44">
        <v>32.17</v>
      </c>
      <c r="P183" s="44">
        <v>32.99</v>
      </c>
      <c r="Q183" s="44">
        <v>27.98</v>
      </c>
      <c r="R183" s="44">
        <v>24.32</v>
      </c>
      <c r="S183" s="44">
        <v>29.38</v>
      </c>
      <c r="T183" s="44">
        <v>25.38</v>
      </c>
      <c r="U183" s="44">
        <f t="shared" si="2"/>
        <v>368.83</v>
      </c>
    </row>
    <row r="184" spans="1:21" x14ac:dyDescent="0.2">
      <c r="A184" s="44">
        <v>635</v>
      </c>
      <c r="B184" s="44">
        <v>1</v>
      </c>
      <c r="C184" s="44">
        <v>0.4</v>
      </c>
      <c r="D184" s="44">
        <v>0</v>
      </c>
      <c r="E184" s="44">
        <v>0</v>
      </c>
      <c r="F184" s="44">
        <v>0</v>
      </c>
      <c r="G184" s="44">
        <v>0</v>
      </c>
      <c r="H184" s="44">
        <v>9</v>
      </c>
      <c r="I184" s="44">
        <v>5</v>
      </c>
      <c r="J184" s="44">
        <v>10.89</v>
      </c>
      <c r="K184" s="44">
        <v>10</v>
      </c>
      <c r="L184" s="44">
        <v>14.65</v>
      </c>
      <c r="M184" s="44">
        <v>5</v>
      </c>
      <c r="N184" s="44">
        <v>11.56</v>
      </c>
      <c r="O184" s="44">
        <v>11.9</v>
      </c>
      <c r="P184" s="44">
        <v>11</v>
      </c>
      <c r="Q184" s="44">
        <v>3</v>
      </c>
      <c r="R184" s="44">
        <v>8.9700000000000006</v>
      </c>
      <c r="S184" s="44">
        <v>9</v>
      </c>
      <c r="T184" s="44">
        <v>6.39</v>
      </c>
      <c r="U184" s="44">
        <f t="shared" si="2"/>
        <v>116.76</v>
      </c>
    </row>
    <row r="185" spans="1:21" x14ac:dyDescent="0.2">
      <c r="A185" s="44">
        <v>640</v>
      </c>
      <c r="B185" s="44">
        <v>1</v>
      </c>
      <c r="C185" s="44">
        <v>2.2000000000000002</v>
      </c>
      <c r="D185" s="44">
        <v>0.56000000000000005</v>
      </c>
      <c r="E185" s="44">
        <v>5</v>
      </c>
      <c r="F185" s="44">
        <v>0</v>
      </c>
      <c r="G185" s="44">
        <v>0</v>
      </c>
      <c r="H185" s="44">
        <v>12</v>
      </c>
      <c r="I185" s="44">
        <v>20</v>
      </c>
      <c r="J185" s="44">
        <v>12.02</v>
      </c>
      <c r="K185" s="44">
        <v>22.19</v>
      </c>
      <c r="L185" s="44">
        <v>14.25</v>
      </c>
      <c r="M185" s="44">
        <v>20</v>
      </c>
      <c r="N185" s="44">
        <v>19.190000000000001</v>
      </c>
      <c r="O185" s="44">
        <v>30.24</v>
      </c>
      <c r="P185" s="44">
        <v>34.61</v>
      </c>
      <c r="Q185" s="44">
        <v>28.78</v>
      </c>
      <c r="R185" s="44">
        <v>22.49</v>
      </c>
      <c r="S185" s="44">
        <v>30.07</v>
      </c>
      <c r="T185" s="44">
        <v>32.92</v>
      </c>
      <c r="U185" s="44">
        <f t="shared" si="2"/>
        <v>306.52000000000004</v>
      </c>
    </row>
    <row r="186" spans="1:21" x14ac:dyDescent="0.2">
      <c r="A186" s="44">
        <v>656</v>
      </c>
      <c r="B186" s="44">
        <v>1</v>
      </c>
      <c r="C186" s="44">
        <v>71.58</v>
      </c>
      <c r="D186" s="44">
        <v>8.2100000000000009</v>
      </c>
      <c r="E186" s="44">
        <v>40.409999999999997</v>
      </c>
      <c r="F186" s="44">
        <v>0</v>
      </c>
      <c r="G186" s="44">
        <v>0</v>
      </c>
      <c r="H186" s="44">
        <v>270.35000000000002</v>
      </c>
      <c r="I186" s="44">
        <v>349.44</v>
      </c>
      <c r="J186" s="44">
        <v>367.77</v>
      </c>
      <c r="K186" s="44">
        <v>354.02</v>
      </c>
      <c r="L186" s="44">
        <v>371.65</v>
      </c>
      <c r="M186" s="44">
        <v>347.99</v>
      </c>
      <c r="N186" s="44">
        <v>348.9</v>
      </c>
      <c r="O186" s="44">
        <v>359.66</v>
      </c>
      <c r="P186" s="44">
        <v>357.56</v>
      </c>
      <c r="Q186" s="44">
        <v>384.73</v>
      </c>
      <c r="R186" s="44">
        <v>376.74</v>
      </c>
      <c r="S186" s="44">
        <v>386.23</v>
      </c>
      <c r="T186" s="44">
        <v>382.7</v>
      </c>
      <c r="U186" s="44">
        <f t="shared" si="2"/>
        <v>4777.9399999999996</v>
      </c>
    </row>
    <row r="187" spans="1:21" x14ac:dyDescent="0.2">
      <c r="A187" s="44">
        <v>659</v>
      </c>
      <c r="B187" s="44">
        <v>1</v>
      </c>
      <c r="C187" s="44">
        <v>40.76</v>
      </c>
      <c r="D187" s="44">
        <v>0</v>
      </c>
      <c r="E187" s="44">
        <v>40.53</v>
      </c>
      <c r="F187" s="44">
        <v>0</v>
      </c>
      <c r="G187" s="44">
        <v>0</v>
      </c>
      <c r="H187" s="44">
        <v>232.39</v>
      </c>
      <c r="I187" s="44">
        <v>282.33</v>
      </c>
      <c r="J187" s="44">
        <v>307.52999999999997</v>
      </c>
      <c r="K187" s="44">
        <v>287.99</v>
      </c>
      <c r="L187" s="44">
        <v>331.28</v>
      </c>
      <c r="M187" s="44">
        <v>317.2</v>
      </c>
      <c r="N187" s="44">
        <v>309.42</v>
      </c>
      <c r="O187" s="44">
        <v>331.47</v>
      </c>
      <c r="P187" s="44">
        <v>333.82</v>
      </c>
      <c r="Q187" s="44">
        <v>327.74</v>
      </c>
      <c r="R187" s="44">
        <v>364.75</v>
      </c>
      <c r="S187" s="44">
        <v>285.3</v>
      </c>
      <c r="T187" s="44">
        <v>322.62</v>
      </c>
      <c r="U187" s="44">
        <f t="shared" si="2"/>
        <v>4115.13</v>
      </c>
    </row>
    <row r="188" spans="1:21" x14ac:dyDescent="0.2">
      <c r="A188" s="44">
        <v>671</v>
      </c>
      <c r="B188" s="44">
        <v>1</v>
      </c>
      <c r="C188" s="44">
        <v>3.43</v>
      </c>
      <c r="D188" s="44">
        <v>0</v>
      </c>
      <c r="E188" s="44">
        <v>0</v>
      </c>
      <c r="F188" s="44">
        <v>0</v>
      </c>
      <c r="G188" s="44">
        <v>0</v>
      </c>
      <c r="H188" s="44">
        <v>25.28</v>
      </c>
      <c r="I188" s="44">
        <v>30.94</v>
      </c>
      <c r="J188" s="44">
        <v>23.75</v>
      </c>
      <c r="K188" s="44">
        <v>36.71</v>
      </c>
      <c r="L188" s="44">
        <v>27.49</v>
      </c>
      <c r="M188" s="44">
        <v>29.56</v>
      </c>
      <c r="N188" s="44">
        <v>25.74</v>
      </c>
      <c r="O188" s="44">
        <v>36.85</v>
      </c>
      <c r="P188" s="44">
        <v>30.76</v>
      </c>
      <c r="Q188" s="44">
        <v>27</v>
      </c>
      <c r="R188" s="44">
        <v>27.04</v>
      </c>
      <c r="S188" s="44">
        <v>25.98</v>
      </c>
      <c r="T188" s="44">
        <v>15.78</v>
      </c>
      <c r="U188" s="44">
        <f t="shared" si="2"/>
        <v>366.31000000000006</v>
      </c>
    </row>
    <row r="189" spans="1:21" x14ac:dyDescent="0.2">
      <c r="A189" s="44">
        <v>676</v>
      </c>
      <c r="B189" s="44">
        <v>1</v>
      </c>
      <c r="C189" s="44">
        <v>2.0499999999999998</v>
      </c>
      <c r="D189" s="44">
        <v>0.44</v>
      </c>
      <c r="E189" s="44">
        <v>2.2200000000000002</v>
      </c>
      <c r="F189" s="44">
        <v>0</v>
      </c>
      <c r="G189" s="44">
        <v>0</v>
      </c>
      <c r="H189" s="44">
        <v>11.07</v>
      </c>
      <c r="I189" s="44">
        <v>14.23</v>
      </c>
      <c r="J189" s="44">
        <v>13</v>
      </c>
      <c r="K189" s="44">
        <v>16.239999999999998</v>
      </c>
      <c r="L189" s="44">
        <v>20</v>
      </c>
      <c r="M189" s="44">
        <v>16</v>
      </c>
      <c r="N189" s="44">
        <v>16.47</v>
      </c>
      <c r="O189" s="44">
        <v>21</v>
      </c>
      <c r="P189" s="44">
        <v>24</v>
      </c>
      <c r="Q189" s="44">
        <v>11.4</v>
      </c>
      <c r="R189" s="44">
        <v>17</v>
      </c>
      <c r="S189" s="44">
        <v>13.13</v>
      </c>
      <c r="T189" s="44">
        <v>11.72</v>
      </c>
      <c r="U189" s="44">
        <f t="shared" si="2"/>
        <v>209.97</v>
      </c>
    </row>
    <row r="190" spans="1:21" x14ac:dyDescent="0.2">
      <c r="A190" s="44">
        <v>682</v>
      </c>
      <c r="B190" s="44">
        <v>1</v>
      </c>
      <c r="C190" s="44">
        <v>10.18</v>
      </c>
      <c r="D190" s="44">
        <v>0</v>
      </c>
      <c r="E190" s="44">
        <v>4.6399999999999997</v>
      </c>
      <c r="F190" s="44">
        <v>0</v>
      </c>
      <c r="G190" s="44">
        <v>0</v>
      </c>
      <c r="H190" s="44">
        <v>87.27</v>
      </c>
      <c r="I190" s="44">
        <v>102.06</v>
      </c>
      <c r="J190" s="44">
        <v>73.37</v>
      </c>
      <c r="K190" s="44">
        <v>97.55</v>
      </c>
      <c r="L190" s="44">
        <v>91.14</v>
      </c>
      <c r="M190" s="44">
        <v>81.44</v>
      </c>
      <c r="N190" s="44">
        <v>84.26</v>
      </c>
      <c r="O190" s="44">
        <v>97.16</v>
      </c>
      <c r="P190" s="44">
        <v>94.78</v>
      </c>
      <c r="Q190" s="44">
        <v>81.78</v>
      </c>
      <c r="R190" s="44">
        <v>104.36</v>
      </c>
      <c r="S190" s="44">
        <v>101.46</v>
      </c>
      <c r="T190" s="44">
        <v>81.150000000000006</v>
      </c>
      <c r="U190" s="44">
        <f t="shared" si="2"/>
        <v>1192.5999999999999</v>
      </c>
    </row>
    <row r="191" spans="1:21" x14ac:dyDescent="0.2">
      <c r="A191" s="44">
        <v>690</v>
      </c>
      <c r="B191" s="44">
        <v>1</v>
      </c>
      <c r="C191" s="44">
        <v>16.63</v>
      </c>
      <c r="D191" s="44">
        <v>0</v>
      </c>
      <c r="E191" s="44">
        <v>10.64</v>
      </c>
      <c r="F191" s="44">
        <v>0</v>
      </c>
      <c r="G191" s="44">
        <v>0</v>
      </c>
      <c r="H191" s="44">
        <v>84.15</v>
      </c>
      <c r="I191" s="44">
        <v>75</v>
      </c>
      <c r="J191" s="44">
        <v>59.74</v>
      </c>
      <c r="K191" s="44">
        <v>75.73</v>
      </c>
      <c r="L191" s="44">
        <v>61.33</v>
      </c>
      <c r="M191" s="44">
        <v>83.54</v>
      </c>
      <c r="N191" s="44">
        <v>75.34</v>
      </c>
      <c r="O191" s="44">
        <v>70.599999999999994</v>
      </c>
      <c r="P191" s="44">
        <v>81.3</v>
      </c>
      <c r="Q191" s="44">
        <v>82.81</v>
      </c>
      <c r="R191" s="44">
        <v>83.91</v>
      </c>
      <c r="S191" s="44">
        <v>77.66</v>
      </c>
      <c r="T191" s="44">
        <v>60.21</v>
      </c>
      <c r="U191" s="44">
        <f t="shared" si="2"/>
        <v>998.58999999999992</v>
      </c>
    </row>
    <row r="192" spans="1:21" x14ac:dyDescent="0.2">
      <c r="A192" s="44">
        <v>695</v>
      </c>
      <c r="B192" s="44">
        <v>1</v>
      </c>
      <c r="C192" s="44">
        <v>5.46</v>
      </c>
      <c r="D192" s="44">
        <v>0.21</v>
      </c>
      <c r="E192" s="44">
        <v>7.99</v>
      </c>
      <c r="F192" s="44">
        <v>1.07</v>
      </c>
      <c r="G192" s="44">
        <v>0</v>
      </c>
      <c r="H192" s="44">
        <v>54.7</v>
      </c>
      <c r="I192" s="44">
        <v>62.81</v>
      </c>
      <c r="J192" s="44">
        <v>73.25</v>
      </c>
      <c r="K192" s="44">
        <v>75.23</v>
      </c>
      <c r="L192" s="44">
        <v>71.8</v>
      </c>
      <c r="M192" s="44">
        <v>74.91</v>
      </c>
      <c r="N192" s="44">
        <v>56.93</v>
      </c>
      <c r="O192" s="44">
        <v>77.349999999999994</v>
      </c>
      <c r="P192" s="44">
        <v>74.05</v>
      </c>
      <c r="Q192" s="44">
        <v>64.31</v>
      </c>
      <c r="R192" s="44">
        <v>78.62</v>
      </c>
      <c r="S192" s="44">
        <v>40.14</v>
      </c>
      <c r="T192" s="44">
        <v>51.62</v>
      </c>
      <c r="U192" s="44">
        <f t="shared" si="2"/>
        <v>870.44999999999993</v>
      </c>
    </row>
    <row r="193" spans="1:21" x14ac:dyDescent="0.2">
      <c r="A193" s="44">
        <v>696</v>
      </c>
      <c r="B193" s="44">
        <v>1</v>
      </c>
      <c r="C193" s="44">
        <v>2.8</v>
      </c>
      <c r="D193" s="44">
        <v>0</v>
      </c>
      <c r="E193" s="44">
        <v>7.6</v>
      </c>
      <c r="F193" s="44">
        <v>0</v>
      </c>
      <c r="G193" s="44">
        <v>0</v>
      </c>
      <c r="H193" s="44">
        <v>44.62</v>
      </c>
      <c r="I193" s="44">
        <v>34.26</v>
      </c>
      <c r="J193" s="44">
        <v>50.64</v>
      </c>
      <c r="K193" s="44">
        <v>34.51</v>
      </c>
      <c r="L193" s="44">
        <v>41.93</v>
      </c>
      <c r="M193" s="44">
        <v>34</v>
      </c>
      <c r="N193" s="44">
        <v>42.67</v>
      </c>
      <c r="O193" s="44">
        <v>33.299999999999997</v>
      </c>
      <c r="P193" s="44">
        <v>33.22</v>
      </c>
      <c r="Q193" s="44">
        <v>42.84</v>
      </c>
      <c r="R193" s="44">
        <v>34.92</v>
      </c>
      <c r="S193" s="44">
        <v>42.44</v>
      </c>
      <c r="T193" s="44">
        <v>34.15</v>
      </c>
      <c r="U193" s="44">
        <f t="shared" si="2"/>
        <v>513.90000000000009</v>
      </c>
    </row>
    <row r="194" spans="1:21" x14ac:dyDescent="0.2">
      <c r="A194" s="44">
        <v>698</v>
      </c>
      <c r="B194" s="44">
        <v>1</v>
      </c>
      <c r="C194" s="44">
        <v>2.6</v>
      </c>
      <c r="D194" s="44">
        <v>7.83</v>
      </c>
      <c r="E194" s="44">
        <v>2.6</v>
      </c>
      <c r="F194" s="44">
        <v>0</v>
      </c>
      <c r="G194" s="44">
        <v>0</v>
      </c>
      <c r="H194" s="44">
        <v>8.24</v>
      </c>
      <c r="I194" s="44">
        <v>16.559999999999999</v>
      </c>
      <c r="J194" s="44">
        <v>13.69</v>
      </c>
      <c r="K194" s="44">
        <v>16.12</v>
      </c>
      <c r="L194" s="44">
        <v>11.47</v>
      </c>
      <c r="M194" s="44">
        <v>12.35</v>
      </c>
      <c r="N194" s="44">
        <v>14.48</v>
      </c>
      <c r="O194" s="44">
        <v>13.03</v>
      </c>
      <c r="P194" s="44">
        <v>17.39</v>
      </c>
      <c r="Q194" s="44">
        <v>19.239999999999998</v>
      </c>
      <c r="R194" s="44">
        <v>14.85</v>
      </c>
      <c r="S194" s="44">
        <v>19.32</v>
      </c>
      <c r="T194" s="44">
        <v>9.82</v>
      </c>
      <c r="U194" s="44">
        <f t="shared" si="2"/>
        <v>199.59</v>
      </c>
    </row>
    <row r="195" spans="1:21" x14ac:dyDescent="0.2">
      <c r="A195" s="44">
        <v>700</v>
      </c>
      <c r="B195" s="44">
        <v>1</v>
      </c>
      <c r="C195" s="44">
        <v>16.14</v>
      </c>
      <c r="D195" s="44">
        <v>0</v>
      </c>
      <c r="E195" s="44">
        <v>10.15</v>
      </c>
      <c r="F195" s="44">
        <v>0</v>
      </c>
      <c r="G195" s="44">
        <v>0</v>
      </c>
      <c r="H195" s="44">
        <v>114.4</v>
      </c>
      <c r="I195" s="44">
        <v>124.24</v>
      </c>
      <c r="J195" s="44">
        <v>152.6</v>
      </c>
      <c r="K195" s="44">
        <v>114.41</v>
      </c>
      <c r="L195" s="44">
        <v>143.68</v>
      </c>
      <c r="M195" s="44">
        <v>156.79</v>
      </c>
      <c r="N195" s="44">
        <v>146.91999999999999</v>
      </c>
      <c r="O195" s="44">
        <v>144.69</v>
      </c>
      <c r="P195" s="44">
        <v>132.38</v>
      </c>
      <c r="Q195" s="44">
        <v>134.41</v>
      </c>
      <c r="R195" s="44">
        <v>137.19999999999999</v>
      </c>
      <c r="S195" s="44">
        <v>136.62</v>
      </c>
      <c r="T195" s="44">
        <v>100.65</v>
      </c>
      <c r="U195" s="44">
        <f t="shared" ref="U195:U258" si="3">C195+D195+E195+F195+G195+H195+I195+J195+K195+L195+M195+N195+O195+P195+Q195+R195+S195+T195</f>
        <v>1765.2799999999997</v>
      </c>
    </row>
    <row r="196" spans="1:21" x14ac:dyDescent="0.2">
      <c r="A196" s="44">
        <v>701</v>
      </c>
      <c r="B196" s="44">
        <v>1</v>
      </c>
      <c r="C196" s="44">
        <v>22.74</v>
      </c>
      <c r="D196" s="44">
        <v>0.59</v>
      </c>
      <c r="E196" s="44">
        <v>32.590000000000003</v>
      </c>
      <c r="F196" s="44">
        <v>0.93</v>
      </c>
      <c r="G196" s="44">
        <v>0</v>
      </c>
      <c r="H196" s="44">
        <v>157.85</v>
      </c>
      <c r="I196" s="44">
        <v>191.7</v>
      </c>
      <c r="J196" s="44">
        <v>181.07</v>
      </c>
      <c r="K196" s="44">
        <v>188.06</v>
      </c>
      <c r="L196" s="44">
        <v>194.04</v>
      </c>
      <c r="M196" s="44">
        <v>192.98</v>
      </c>
      <c r="N196" s="44">
        <v>184.84</v>
      </c>
      <c r="O196" s="44">
        <v>202.26</v>
      </c>
      <c r="P196" s="44">
        <v>187.53</v>
      </c>
      <c r="Q196" s="44">
        <v>172.57</v>
      </c>
      <c r="R196" s="44">
        <v>191.22</v>
      </c>
      <c r="S196" s="44">
        <v>172.25</v>
      </c>
      <c r="T196" s="44">
        <v>189.53</v>
      </c>
      <c r="U196" s="44">
        <f t="shared" si="3"/>
        <v>2462.75</v>
      </c>
    </row>
    <row r="197" spans="1:21" x14ac:dyDescent="0.2">
      <c r="A197" s="44">
        <v>704</v>
      </c>
      <c r="B197" s="44">
        <v>1</v>
      </c>
      <c r="C197" s="44">
        <v>12.01</v>
      </c>
      <c r="D197" s="44">
        <v>0</v>
      </c>
      <c r="E197" s="44">
        <v>19.5</v>
      </c>
      <c r="F197" s="44">
        <v>0</v>
      </c>
      <c r="G197" s="44">
        <v>0</v>
      </c>
      <c r="H197" s="44">
        <v>115.28</v>
      </c>
      <c r="I197" s="44">
        <v>127.92</v>
      </c>
      <c r="J197" s="44">
        <v>136.57</v>
      </c>
      <c r="K197" s="44">
        <v>142.66</v>
      </c>
      <c r="L197" s="44">
        <v>136.4</v>
      </c>
      <c r="M197" s="44">
        <v>145.72999999999999</v>
      </c>
      <c r="N197" s="44">
        <v>132.13</v>
      </c>
      <c r="O197" s="44">
        <v>142.16999999999999</v>
      </c>
      <c r="P197" s="44">
        <v>151.31</v>
      </c>
      <c r="Q197" s="44">
        <v>139.37</v>
      </c>
      <c r="R197" s="44">
        <v>133.16</v>
      </c>
      <c r="S197" s="44">
        <v>139.49</v>
      </c>
      <c r="T197" s="44">
        <v>140.05000000000001</v>
      </c>
      <c r="U197" s="44">
        <f t="shared" si="3"/>
        <v>1813.7499999999998</v>
      </c>
    </row>
    <row r="198" spans="1:21" x14ac:dyDescent="0.2">
      <c r="A198" s="44">
        <v>706</v>
      </c>
      <c r="B198" s="44">
        <v>1</v>
      </c>
      <c r="C198" s="44">
        <v>20.98</v>
      </c>
      <c r="D198" s="44">
        <v>25.47</v>
      </c>
      <c r="E198" s="44">
        <v>19.18</v>
      </c>
      <c r="F198" s="44">
        <v>0</v>
      </c>
      <c r="G198" s="44">
        <v>0</v>
      </c>
      <c r="H198" s="44">
        <v>97.85</v>
      </c>
      <c r="I198" s="44">
        <v>95.95</v>
      </c>
      <c r="J198" s="44">
        <v>95.05</v>
      </c>
      <c r="K198" s="44">
        <v>120.97</v>
      </c>
      <c r="L198" s="44">
        <v>101.87</v>
      </c>
      <c r="M198" s="44">
        <v>101.38</v>
      </c>
      <c r="N198" s="44">
        <v>104.97</v>
      </c>
      <c r="O198" s="44">
        <v>97.69</v>
      </c>
      <c r="P198" s="44">
        <v>120.58</v>
      </c>
      <c r="Q198" s="44">
        <v>105.54</v>
      </c>
      <c r="R198" s="44">
        <v>101.24</v>
      </c>
      <c r="S198" s="44">
        <v>83.06</v>
      </c>
      <c r="T198" s="44">
        <v>106.86</v>
      </c>
      <c r="U198" s="44">
        <f t="shared" si="3"/>
        <v>1398.64</v>
      </c>
    </row>
    <row r="199" spans="1:21" x14ac:dyDescent="0.2">
      <c r="A199" s="44">
        <v>707</v>
      </c>
      <c r="B199" s="44">
        <v>1</v>
      </c>
      <c r="C199" s="44">
        <v>1.4</v>
      </c>
      <c r="D199" s="44">
        <v>0</v>
      </c>
      <c r="E199" s="44">
        <v>2.84</v>
      </c>
      <c r="F199" s="44">
        <v>0</v>
      </c>
      <c r="G199" s="44">
        <v>0</v>
      </c>
      <c r="H199" s="44">
        <v>2.4900000000000002</v>
      </c>
      <c r="I199" s="44">
        <v>4.45</v>
      </c>
      <c r="J199" s="44">
        <v>12.61</v>
      </c>
      <c r="K199" s="44">
        <v>7.28</v>
      </c>
      <c r="L199" s="44">
        <v>5.57</v>
      </c>
      <c r="M199" s="44">
        <v>9.8000000000000007</v>
      </c>
      <c r="N199" s="44">
        <v>8.23</v>
      </c>
      <c r="O199" s="44">
        <v>17.39</v>
      </c>
      <c r="P199" s="44">
        <v>7.61</v>
      </c>
      <c r="Q199" s="44">
        <v>3.12</v>
      </c>
      <c r="R199" s="44">
        <v>8.7200000000000006</v>
      </c>
      <c r="S199" s="44">
        <v>3.61</v>
      </c>
      <c r="T199" s="44">
        <v>2.08</v>
      </c>
      <c r="U199" s="44">
        <f t="shared" si="3"/>
        <v>97.2</v>
      </c>
    </row>
    <row r="200" spans="1:21" x14ac:dyDescent="0.2">
      <c r="A200" s="44">
        <v>709</v>
      </c>
      <c r="B200" s="44">
        <v>1</v>
      </c>
      <c r="C200" s="44">
        <v>99.41</v>
      </c>
      <c r="D200" s="44">
        <v>28.85</v>
      </c>
      <c r="E200" s="44">
        <v>87.64</v>
      </c>
      <c r="F200" s="44">
        <v>0.32</v>
      </c>
      <c r="G200" s="44">
        <v>0</v>
      </c>
      <c r="H200" s="44">
        <v>733.47</v>
      </c>
      <c r="I200" s="44">
        <v>847.75</v>
      </c>
      <c r="J200" s="44">
        <v>835.93</v>
      </c>
      <c r="K200" s="44">
        <v>882.13</v>
      </c>
      <c r="L200" s="44">
        <v>784.3</v>
      </c>
      <c r="M200" s="44">
        <v>809.58</v>
      </c>
      <c r="N200" s="44">
        <v>788.02</v>
      </c>
      <c r="O200" s="44">
        <v>782.96</v>
      </c>
      <c r="P200" s="44">
        <v>737.46</v>
      </c>
      <c r="Q200" s="44">
        <v>762.7</v>
      </c>
      <c r="R200" s="44">
        <v>801.73</v>
      </c>
      <c r="S200" s="44">
        <v>714.18</v>
      </c>
      <c r="T200" s="44">
        <v>703.48</v>
      </c>
      <c r="U200" s="44">
        <f t="shared" si="3"/>
        <v>10399.91</v>
      </c>
    </row>
    <row r="201" spans="1:21" x14ac:dyDescent="0.2">
      <c r="A201" s="44">
        <v>712</v>
      </c>
      <c r="B201" s="44">
        <v>1</v>
      </c>
      <c r="C201" s="44">
        <v>5.04</v>
      </c>
      <c r="D201" s="44">
        <v>6.92</v>
      </c>
      <c r="E201" s="44">
        <v>4.18</v>
      </c>
      <c r="F201" s="44">
        <v>0.32</v>
      </c>
      <c r="G201" s="44">
        <v>0</v>
      </c>
      <c r="H201" s="44">
        <v>38.729999999999997</v>
      </c>
      <c r="I201" s="44">
        <v>56.72</v>
      </c>
      <c r="J201" s="44">
        <v>45.17</v>
      </c>
      <c r="K201" s="44">
        <v>46.01</v>
      </c>
      <c r="L201" s="44">
        <v>50.8</v>
      </c>
      <c r="M201" s="44">
        <v>52.65</v>
      </c>
      <c r="N201" s="44">
        <v>40.28</v>
      </c>
      <c r="O201" s="44">
        <v>49.78</v>
      </c>
      <c r="P201" s="44">
        <v>42.2</v>
      </c>
      <c r="Q201" s="44">
        <v>51.14</v>
      </c>
      <c r="R201" s="44">
        <v>45.12</v>
      </c>
      <c r="S201" s="44">
        <v>41.65</v>
      </c>
      <c r="T201" s="44">
        <v>27.04</v>
      </c>
      <c r="U201" s="44">
        <f t="shared" si="3"/>
        <v>603.74999999999977</v>
      </c>
    </row>
    <row r="202" spans="1:21" x14ac:dyDescent="0.2">
      <c r="A202" s="44">
        <v>716</v>
      </c>
      <c r="B202" s="44">
        <v>1</v>
      </c>
      <c r="C202" s="44">
        <v>19.28</v>
      </c>
      <c r="D202" s="44">
        <v>0</v>
      </c>
      <c r="E202" s="44">
        <v>21.78</v>
      </c>
      <c r="F202" s="44">
        <v>0</v>
      </c>
      <c r="G202" s="44">
        <v>0</v>
      </c>
      <c r="H202" s="44">
        <v>132.37</v>
      </c>
      <c r="I202" s="44">
        <v>148.97999999999999</v>
      </c>
      <c r="J202" s="44">
        <v>129.94999999999999</v>
      </c>
      <c r="K202" s="44">
        <v>139.16999999999999</v>
      </c>
      <c r="L202" s="44">
        <v>149.71</v>
      </c>
      <c r="M202" s="44">
        <v>140.83000000000001</v>
      </c>
      <c r="N202" s="44">
        <v>131.1</v>
      </c>
      <c r="O202" s="44">
        <v>142.41</v>
      </c>
      <c r="P202" s="44">
        <v>142.86000000000001</v>
      </c>
      <c r="Q202" s="44">
        <v>119.52</v>
      </c>
      <c r="R202" s="44">
        <v>133.56</v>
      </c>
      <c r="S202" s="44">
        <v>128.62</v>
      </c>
      <c r="T202" s="44">
        <v>125.06</v>
      </c>
      <c r="U202" s="44">
        <f t="shared" si="3"/>
        <v>1805.1999999999998</v>
      </c>
    </row>
    <row r="203" spans="1:21" x14ac:dyDescent="0.2">
      <c r="A203" s="44">
        <v>717</v>
      </c>
      <c r="B203" s="44">
        <v>1</v>
      </c>
      <c r="C203" s="44">
        <v>17.53</v>
      </c>
      <c r="D203" s="44">
        <v>0</v>
      </c>
      <c r="E203" s="44">
        <v>12.59</v>
      </c>
      <c r="F203" s="44">
        <v>0</v>
      </c>
      <c r="G203" s="44">
        <v>0</v>
      </c>
      <c r="H203" s="44">
        <v>95.07</v>
      </c>
      <c r="I203" s="44">
        <v>118.08</v>
      </c>
      <c r="J203" s="44">
        <v>146.88</v>
      </c>
      <c r="K203" s="44">
        <v>151.59</v>
      </c>
      <c r="L203" s="44">
        <v>134.88999999999999</v>
      </c>
      <c r="M203" s="44">
        <v>158.22</v>
      </c>
      <c r="N203" s="44">
        <v>152.66</v>
      </c>
      <c r="O203" s="44">
        <v>147.19</v>
      </c>
      <c r="P203" s="44">
        <v>159.63999999999999</v>
      </c>
      <c r="Q203" s="44">
        <v>153.74</v>
      </c>
      <c r="R203" s="44">
        <v>169.62</v>
      </c>
      <c r="S203" s="44">
        <v>113.12</v>
      </c>
      <c r="T203" s="44">
        <v>148.87</v>
      </c>
      <c r="U203" s="44">
        <f t="shared" si="3"/>
        <v>1879.69</v>
      </c>
    </row>
    <row r="204" spans="1:21" x14ac:dyDescent="0.2">
      <c r="A204" s="44">
        <v>719</v>
      </c>
      <c r="B204" s="44">
        <v>1</v>
      </c>
      <c r="C204" s="44">
        <v>63.8</v>
      </c>
      <c r="D204" s="44">
        <v>0.88</v>
      </c>
      <c r="E204" s="44">
        <v>47.38</v>
      </c>
      <c r="F204" s="44">
        <v>1</v>
      </c>
      <c r="G204" s="44">
        <v>0</v>
      </c>
      <c r="H204" s="44">
        <v>519.91999999999996</v>
      </c>
      <c r="I204" s="44">
        <v>568.64</v>
      </c>
      <c r="J204" s="44">
        <v>570.54</v>
      </c>
      <c r="K204" s="44">
        <v>597.44000000000005</v>
      </c>
      <c r="L204" s="44">
        <v>617.1</v>
      </c>
      <c r="M204" s="44">
        <v>579.38</v>
      </c>
      <c r="N204" s="44">
        <v>607.77</v>
      </c>
      <c r="O204" s="44">
        <v>632.72</v>
      </c>
      <c r="P204" s="44">
        <v>664.14</v>
      </c>
      <c r="Q204" s="44">
        <v>631.99</v>
      </c>
      <c r="R204" s="44">
        <v>672.55</v>
      </c>
      <c r="S204" s="44">
        <v>663.91</v>
      </c>
      <c r="T204" s="44">
        <v>636.98</v>
      </c>
      <c r="U204" s="44">
        <f t="shared" si="3"/>
        <v>8076.1400000000012</v>
      </c>
    </row>
    <row r="205" spans="1:21" x14ac:dyDescent="0.2">
      <c r="A205" s="44">
        <v>720</v>
      </c>
      <c r="B205" s="44">
        <v>1</v>
      </c>
      <c r="C205" s="44">
        <v>74.58</v>
      </c>
      <c r="D205" s="44">
        <v>0.06</v>
      </c>
      <c r="E205" s="44">
        <v>72</v>
      </c>
      <c r="F205" s="44">
        <v>0</v>
      </c>
      <c r="G205" s="44">
        <v>0</v>
      </c>
      <c r="H205" s="44">
        <v>579.87</v>
      </c>
      <c r="I205" s="44">
        <v>681.54</v>
      </c>
      <c r="J205" s="44">
        <v>675.59</v>
      </c>
      <c r="K205" s="44">
        <v>722.39</v>
      </c>
      <c r="L205" s="44">
        <v>749.47</v>
      </c>
      <c r="M205" s="44">
        <v>708.04</v>
      </c>
      <c r="N205" s="44">
        <v>748.69</v>
      </c>
      <c r="O205" s="44">
        <v>732.2</v>
      </c>
      <c r="P205" s="44">
        <v>682.37</v>
      </c>
      <c r="Q205" s="44">
        <v>691.65</v>
      </c>
      <c r="R205" s="44">
        <v>686.87</v>
      </c>
      <c r="S205" s="44">
        <v>692.69</v>
      </c>
      <c r="T205" s="44">
        <v>622.11</v>
      </c>
      <c r="U205" s="44">
        <f t="shared" si="3"/>
        <v>9120.119999999999</v>
      </c>
    </row>
    <row r="206" spans="1:21" x14ac:dyDescent="0.2">
      <c r="A206" s="44">
        <v>721</v>
      </c>
      <c r="B206" s="44">
        <v>1</v>
      </c>
      <c r="C206" s="44">
        <v>38.89</v>
      </c>
      <c r="D206" s="44">
        <v>0</v>
      </c>
      <c r="E206" s="44">
        <v>29.27</v>
      </c>
      <c r="F206" s="44">
        <v>0</v>
      </c>
      <c r="G206" s="44">
        <v>0</v>
      </c>
      <c r="H206" s="44">
        <v>234.58</v>
      </c>
      <c r="I206" s="44">
        <v>269.2</v>
      </c>
      <c r="J206" s="44">
        <v>264.97000000000003</v>
      </c>
      <c r="K206" s="44">
        <v>291.76</v>
      </c>
      <c r="L206" s="44">
        <v>276.52</v>
      </c>
      <c r="M206" s="44">
        <v>300.8</v>
      </c>
      <c r="N206" s="44">
        <v>276.77999999999997</v>
      </c>
      <c r="O206" s="44">
        <v>281.39</v>
      </c>
      <c r="P206" s="44">
        <v>283.51</v>
      </c>
      <c r="Q206" s="44">
        <v>316.23</v>
      </c>
      <c r="R206" s="44">
        <v>313.33999999999997</v>
      </c>
      <c r="S206" s="44">
        <v>313.66000000000003</v>
      </c>
      <c r="T206" s="44">
        <v>304.95</v>
      </c>
      <c r="U206" s="44">
        <f t="shared" si="3"/>
        <v>3795.85</v>
      </c>
    </row>
    <row r="207" spans="1:21" x14ac:dyDescent="0.2">
      <c r="A207" s="44">
        <v>726</v>
      </c>
      <c r="B207" s="44">
        <v>1</v>
      </c>
      <c r="C207" s="44">
        <v>24.1</v>
      </c>
      <c r="D207" s="44">
        <v>0</v>
      </c>
      <c r="E207" s="44">
        <v>24.25</v>
      </c>
      <c r="F207" s="44">
        <v>0</v>
      </c>
      <c r="G207" s="44">
        <v>0</v>
      </c>
      <c r="H207" s="44">
        <v>138.4</v>
      </c>
      <c r="I207" s="44">
        <v>193.69</v>
      </c>
      <c r="J207" s="44">
        <v>200.25</v>
      </c>
      <c r="K207" s="44">
        <v>166.83</v>
      </c>
      <c r="L207" s="44">
        <v>186.13</v>
      </c>
      <c r="M207" s="44">
        <v>196.52</v>
      </c>
      <c r="N207" s="44">
        <v>181.15</v>
      </c>
      <c r="O207" s="44">
        <v>181.89</v>
      </c>
      <c r="P207" s="44">
        <v>227.11</v>
      </c>
      <c r="Q207" s="44">
        <v>199.14</v>
      </c>
      <c r="R207" s="44">
        <v>200.41</v>
      </c>
      <c r="S207" s="44">
        <v>199.78</v>
      </c>
      <c r="T207" s="44">
        <v>181.07</v>
      </c>
      <c r="U207" s="44">
        <f t="shared" si="3"/>
        <v>2500.7200000000003</v>
      </c>
    </row>
    <row r="208" spans="1:21" x14ac:dyDescent="0.2">
      <c r="A208" s="44">
        <v>727</v>
      </c>
      <c r="B208" s="44">
        <v>1</v>
      </c>
      <c r="C208" s="44">
        <v>35.74</v>
      </c>
      <c r="D208" s="44">
        <v>0</v>
      </c>
      <c r="E208" s="44">
        <v>31.49</v>
      </c>
      <c r="F208" s="44">
        <v>0</v>
      </c>
      <c r="G208" s="44">
        <v>0</v>
      </c>
      <c r="H208" s="44">
        <v>227.65</v>
      </c>
      <c r="I208" s="44">
        <v>271.52</v>
      </c>
      <c r="J208" s="44">
        <v>262.22000000000003</v>
      </c>
      <c r="K208" s="44">
        <v>289.82</v>
      </c>
      <c r="L208" s="44">
        <v>313.87</v>
      </c>
      <c r="M208" s="44">
        <v>291.77999999999997</v>
      </c>
      <c r="N208" s="44">
        <v>291.08</v>
      </c>
      <c r="O208" s="44">
        <v>301.51</v>
      </c>
      <c r="P208" s="44">
        <v>295.64</v>
      </c>
      <c r="Q208" s="44">
        <v>259.08</v>
      </c>
      <c r="R208" s="44">
        <v>275.52</v>
      </c>
      <c r="S208" s="44">
        <v>280.55</v>
      </c>
      <c r="T208" s="44">
        <v>256.02</v>
      </c>
      <c r="U208" s="44">
        <f t="shared" si="3"/>
        <v>3683.49</v>
      </c>
    </row>
    <row r="209" spans="1:21" x14ac:dyDescent="0.2">
      <c r="A209" s="44">
        <v>728</v>
      </c>
      <c r="B209" s="44">
        <v>1</v>
      </c>
      <c r="C209" s="44">
        <v>154.30000000000001</v>
      </c>
      <c r="D209" s="44">
        <v>0.59</v>
      </c>
      <c r="E209" s="44">
        <v>134.47</v>
      </c>
      <c r="F209" s="44">
        <v>4</v>
      </c>
      <c r="G209" s="44">
        <v>0</v>
      </c>
      <c r="H209" s="44">
        <v>894.93</v>
      </c>
      <c r="I209" s="44">
        <v>992.08</v>
      </c>
      <c r="J209" s="44">
        <v>1028.7</v>
      </c>
      <c r="K209" s="44">
        <v>1123.5999999999999</v>
      </c>
      <c r="L209" s="44">
        <v>1075.0899999999999</v>
      </c>
      <c r="M209" s="44">
        <v>1127.27</v>
      </c>
      <c r="N209" s="44">
        <v>1136.93</v>
      </c>
      <c r="O209" s="44">
        <v>1171.3</v>
      </c>
      <c r="P209" s="44">
        <v>1128.8699999999999</v>
      </c>
      <c r="Q209" s="44">
        <v>1113.04</v>
      </c>
      <c r="R209" s="44">
        <v>1093.8399999999999</v>
      </c>
      <c r="S209" s="44">
        <v>1038.81</v>
      </c>
      <c r="T209" s="44">
        <v>973.27</v>
      </c>
      <c r="U209" s="44">
        <f t="shared" si="3"/>
        <v>14191.090000000002</v>
      </c>
    </row>
    <row r="210" spans="1:21" x14ac:dyDescent="0.2">
      <c r="A210" s="44">
        <v>738</v>
      </c>
      <c r="B210" s="44">
        <v>1</v>
      </c>
      <c r="C210" s="44">
        <v>8.43</v>
      </c>
      <c r="D210" s="44">
        <v>0</v>
      </c>
      <c r="E210" s="44">
        <v>9</v>
      </c>
      <c r="F210" s="44">
        <v>0</v>
      </c>
      <c r="G210" s="44">
        <v>0</v>
      </c>
      <c r="H210" s="44">
        <v>56.05</v>
      </c>
      <c r="I210" s="44">
        <v>51.56</v>
      </c>
      <c r="J210" s="44">
        <v>50.51</v>
      </c>
      <c r="K210" s="44">
        <v>69.5</v>
      </c>
      <c r="L210" s="44">
        <v>59.62</v>
      </c>
      <c r="M210" s="44">
        <v>63.97</v>
      </c>
      <c r="N210" s="44">
        <v>57.56</v>
      </c>
      <c r="O210" s="44">
        <v>59.67</v>
      </c>
      <c r="P210" s="44">
        <v>82.32</v>
      </c>
      <c r="Q210" s="44">
        <v>60.69</v>
      </c>
      <c r="R210" s="44">
        <v>68.23</v>
      </c>
      <c r="S210" s="44">
        <v>72.86</v>
      </c>
      <c r="T210" s="44">
        <v>72.56</v>
      </c>
      <c r="U210" s="44">
        <f t="shared" si="3"/>
        <v>842.5300000000002</v>
      </c>
    </row>
    <row r="211" spans="1:21" x14ac:dyDescent="0.2">
      <c r="A211" s="44">
        <v>739</v>
      </c>
      <c r="B211" s="44">
        <v>1</v>
      </c>
      <c r="C211" s="44">
        <v>4.46</v>
      </c>
      <c r="D211" s="44">
        <v>0</v>
      </c>
      <c r="E211" s="44">
        <v>4</v>
      </c>
      <c r="F211" s="44">
        <v>0</v>
      </c>
      <c r="G211" s="44">
        <v>0</v>
      </c>
      <c r="H211" s="44">
        <v>59.94</v>
      </c>
      <c r="I211" s="44">
        <v>52.14</v>
      </c>
      <c r="J211" s="44">
        <v>56.02</v>
      </c>
      <c r="K211" s="44">
        <v>51.57</v>
      </c>
      <c r="L211" s="44">
        <v>56.53</v>
      </c>
      <c r="M211" s="44">
        <v>53.61</v>
      </c>
      <c r="N211" s="44">
        <v>61.98</v>
      </c>
      <c r="O211" s="44">
        <v>76.83</v>
      </c>
      <c r="P211" s="44">
        <v>48.85</v>
      </c>
      <c r="Q211" s="44">
        <v>56.56</v>
      </c>
      <c r="R211" s="44">
        <v>67.290000000000006</v>
      </c>
      <c r="S211" s="44">
        <v>56.15</v>
      </c>
      <c r="T211" s="44">
        <v>54.17</v>
      </c>
      <c r="U211" s="44">
        <f t="shared" si="3"/>
        <v>760.09999999999991</v>
      </c>
    </row>
    <row r="212" spans="1:21" x14ac:dyDescent="0.2">
      <c r="A212" s="44">
        <v>740</v>
      </c>
      <c r="B212" s="44">
        <v>1</v>
      </c>
      <c r="C212" s="44">
        <v>11.1</v>
      </c>
      <c r="D212" s="44">
        <v>0</v>
      </c>
      <c r="E212" s="44">
        <v>6.74</v>
      </c>
      <c r="F212" s="44">
        <v>0</v>
      </c>
      <c r="G212" s="44">
        <v>0</v>
      </c>
      <c r="H212" s="44">
        <v>57.18</v>
      </c>
      <c r="I212" s="44">
        <v>77.3</v>
      </c>
      <c r="J212" s="44">
        <v>99.54</v>
      </c>
      <c r="K212" s="44">
        <v>88.35</v>
      </c>
      <c r="L212" s="44">
        <v>89.41</v>
      </c>
      <c r="M212" s="44">
        <v>92.68</v>
      </c>
      <c r="N212" s="44">
        <v>73.37</v>
      </c>
      <c r="O212" s="44">
        <v>114.77</v>
      </c>
      <c r="P212" s="44">
        <v>127.13</v>
      </c>
      <c r="Q212" s="44">
        <v>151.38</v>
      </c>
      <c r="R212" s="44">
        <v>132.38999999999999</v>
      </c>
      <c r="S212" s="44">
        <v>148.37</v>
      </c>
      <c r="T212" s="44">
        <v>151.80000000000001</v>
      </c>
      <c r="U212" s="44">
        <f t="shared" si="3"/>
        <v>1421.51</v>
      </c>
    </row>
    <row r="213" spans="1:21" x14ac:dyDescent="0.2">
      <c r="A213" s="44">
        <v>741</v>
      </c>
      <c r="B213" s="44">
        <v>1</v>
      </c>
      <c r="C213" s="44">
        <v>11.06</v>
      </c>
      <c r="D213" s="44">
        <v>0</v>
      </c>
      <c r="E213" s="44">
        <v>9.2899999999999991</v>
      </c>
      <c r="F213" s="44">
        <v>0</v>
      </c>
      <c r="G213" s="44">
        <v>0</v>
      </c>
      <c r="H213" s="44">
        <v>46.5</v>
      </c>
      <c r="I213" s="44">
        <v>62</v>
      </c>
      <c r="J213" s="44">
        <v>71.400000000000006</v>
      </c>
      <c r="K213" s="44">
        <v>59.77</v>
      </c>
      <c r="L213" s="44">
        <v>69.95</v>
      </c>
      <c r="M213" s="44">
        <v>76.260000000000005</v>
      </c>
      <c r="N213" s="44">
        <v>72.709999999999994</v>
      </c>
      <c r="O213" s="44">
        <v>77.69</v>
      </c>
      <c r="P213" s="44">
        <v>77.45</v>
      </c>
      <c r="Q213" s="44">
        <v>85.55</v>
      </c>
      <c r="R213" s="44">
        <v>79.45</v>
      </c>
      <c r="S213" s="44">
        <v>69.37</v>
      </c>
      <c r="T213" s="44">
        <v>70.58</v>
      </c>
      <c r="U213" s="44">
        <f t="shared" si="3"/>
        <v>939.03</v>
      </c>
    </row>
    <row r="214" spans="1:21" x14ac:dyDescent="0.2">
      <c r="A214" s="44">
        <v>742</v>
      </c>
      <c r="B214" s="44">
        <v>1</v>
      </c>
      <c r="C214" s="44">
        <v>125.18</v>
      </c>
      <c r="D214" s="44">
        <v>34.18</v>
      </c>
      <c r="E214" s="44">
        <v>130</v>
      </c>
      <c r="F214" s="44">
        <v>0.38</v>
      </c>
      <c r="G214" s="44">
        <v>0</v>
      </c>
      <c r="H214" s="44">
        <v>869.19</v>
      </c>
      <c r="I214" s="44">
        <v>1035.6300000000001</v>
      </c>
      <c r="J214" s="44">
        <v>999.48</v>
      </c>
      <c r="K214" s="44">
        <v>963.17</v>
      </c>
      <c r="L214" s="44">
        <v>1001.21</v>
      </c>
      <c r="M214" s="44">
        <v>954.5</v>
      </c>
      <c r="N214" s="44">
        <v>930.33</v>
      </c>
      <c r="O214" s="44">
        <v>962.42</v>
      </c>
      <c r="P214" s="44">
        <v>907.22</v>
      </c>
      <c r="Q214" s="44">
        <v>989.82</v>
      </c>
      <c r="R214" s="44">
        <v>1002.39</v>
      </c>
      <c r="S214" s="44">
        <v>911.07</v>
      </c>
      <c r="T214" s="44">
        <v>996.03</v>
      </c>
      <c r="U214" s="44">
        <f t="shared" si="3"/>
        <v>12812.199999999999</v>
      </c>
    </row>
    <row r="215" spans="1:21" x14ac:dyDescent="0.2">
      <c r="A215" s="44">
        <v>743</v>
      </c>
      <c r="B215" s="44">
        <v>1</v>
      </c>
      <c r="C215" s="44">
        <v>12.65</v>
      </c>
      <c r="D215" s="44">
        <v>0</v>
      </c>
      <c r="E215" s="44">
        <v>1.1299999999999999</v>
      </c>
      <c r="F215" s="44">
        <v>0</v>
      </c>
      <c r="G215" s="44">
        <v>0</v>
      </c>
      <c r="H215" s="44">
        <v>62.52</v>
      </c>
      <c r="I215" s="44">
        <v>71.900000000000006</v>
      </c>
      <c r="J215" s="44">
        <v>87.59</v>
      </c>
      <c r="K215" s="44">
        <v>75.63</v>
      </c>
      <c r="L215" s="44">
        <v>63.73</v>
      </c>
      <c r="M215" s="44">
        <v>80.98</v>
      </c>
      <c r="N215" s="44">
        <v>67.95</v>
      </c>
      <c r="O215" s="44">
        <v>83.62</v>
      </c>
      <c r="P215" s="44">
        <v>92.55</v>
      </c>
      <c r="Q215" s="44">
        <v>88.98</v>
      </c>
      <c r="R215" s="44">
        <v>83.32</v>
      </c>
      <c r="S215" s="44">
        <v>88.03</v>
      </c>
      <c r="T215" s="44">
        <v>79.44</v>
      </c>
      <c r="U215" s="44">
        <f t="shared" si="3"/>
        <v>1040.02</v>
      </c>
    </row>
    <row r="216" spans="1:21" x14ac:dyDescent="0.2">
      <c r="A216" s="44">
        <v>745</v>
      </c>
      <c r="B216" s="44">
        <v>1</v>
      </c>
      <c r="C216" s="44">
        <v>17.86</v>
      </c>
      <c r="D216" s="44">
        <v>0</v>
      </c>
      <c r="E216" s="44">
        <v>21.57</v>
      </c>
      <c r="F216" s="44">
        <v>0</v>
      </c>
      <c r="G216" s="44">
        <v>0</v>
      </c>
      <c r="H216" s="44">
        <v>103.81</v>
      </c>
      <c r="I216" s="44">
        <v>133.16999999999999</v>
      </c>
      <c r="J216" s="44">
        <v>137.1</v>
      </c>
      <c r="K216" s="44">
        <v>130.54</v>
      </c>
      <c r="L216" s="44">
        <v>128.74</v>
      </c>
      <c r="M216" s="44">
        <v>109.88</v>
      </c>
      <c r="N216" s="44">
        <v>114.03</v>
      </c>
      <c r="O216" s="44">
        <v>131.22</v>
      </c>
      <c r="P216" s="44">
        <v>138.61000000000001</v>
      </c>
      <c r="Q216" s="44">
        <v>125.53</v>
      </c>
      <c r="R216" s="44">
        <v>130.13999999999999</v>
      </c>
      <c r="S216" s="44">
        <v>135.57</v>
      </c>
      <c r="T216" s="44">
        <v>125.67</v>
      </c>
      <c r="U216" s="44">
        <f t="shared" si="3"/>
        <v>1683.4399999999998</v>
      </c>
    </row>
    <row r="217" spans="1:21" x14ac:dyDescent="0.2">
      <c r="A217" s="44">
        <v>748</v>
      </c>
      <c r="B217" s="44">
        <v>1</v>
      </c>
      <c r="C217" s="44">
        <v>31.09</v>
      </c>
      <c r="D217" s="44">
        <v>0.25</v>
      </c>
      <c r="E217" s="44">
        <v>42.41</v>
      </c>
      <c r="F217" s="44">
        <v>0</v>
      </c>
      <c r="G217" s="44">
        <v>0</v>
      </c>
      <c r="H217" s="44">
        <v>230.36</v>
      </c>
      <c r="I217" s="44">
        <v>281.32</v>
      </c>
      <c r="J217" s="44">
        <v>279.27999999999997</v>
      </c>
      <c r="K217" s="44">
        <v>290</v>
      </c>
      <c r="L217" s="44">
        <v>298.70999999999998</v>
      </c>
      <c r="M217" s="44">
        <v>343.75</v>
      </c>
      <c r="N217" s="44">
        <v>341.1</v>
      </c>
      <c r="O217" s="44">
        <v>317.23</v>
      </c>
      <c r="P217" s="44">
        <v>314.93</v>
      </c>
      <c r="Q217" s="44">
        <v>283.13</v>
      </c>
      <c r="R217" s="44">
        <v>320.54000000000002</v>
      </c>
      <c r="S217" s="44">
        <v>284.64999999999998</v>
      </c>
      <c r="T217" s="44">
        <v>274.94</v>
      </c>
      <c r="U217" s="44">
        <f t="shared" si="3"/>
        <v>3933.69</v>
      </c>
    </row>
    <row r="218" spans="1:21" x14ac:dyDescent="0.2">
      <c r="A218" s="44">
        <v>750</v>
      </c>
      <c r="B218" s="44">
        <v>1</v>
      </c>
      <c r="C218" s="44">
        <v>11.01</v>
      </c>
      <c r="D218" s="44">
        <v>0</v>
      </c>
      <c r="E218" s="44">
        <v>9.1199999999999992</v>
      </c>
      <c r="F218" s="44">
        <v>0</v>
      </c>
      <c r="G218" s="44">
        <v>0</v>
      </c>
      <c r="H218" s="44">
        <v>85.77</v>
      </c>
      <c r="I218" s="44">
        <v>98.77</v>
      </c>
      <c r="J218" s="44">
        <v>125.44</v>
      </c>
      <c r="K218" s="44">
        <v>131.63</v>
      </c>
      <c r="L218" s="44">
        <v>121.64</v>
      </c>
      <c r="M218" s="44">
        <v>135.79</v>
      </c>
      <c r="N218" s="44">
        <v>135.97</v>
      </c>
      <c r="O218" s="44">
        <v>148.38</v>
      </c>
      <c r="P218" s="44">
        <v>157.9</v>
      </c>
      <c r="Q218" s="44">
        <v>177.71</v>
      </c>
      <c r="R218" s="44">
        <v>176.49</v>
      </c>
      <c r="S218" s="44">
        <v>190.05</v>
      </c>
      <c r="T218" s="44">
        <v>190.21</v>
      </c>
      <c r="U218" s="44">
        <f t="shared" si="3"/>
        <v>1895.88</v>
      </c>
    </row>
    <row r="219" spans="1:21" x14ac:dyDescent="0.2">
      <c r="A219" s="44">
        <v>756</v>
      </c>
      <c r="B219" s="44">
        <v>1</v>
      </c>
      <c r="C219" s="44">
        <v>4.63</v>
      </c>
      <c r="D219" s="44">
        <v>0</v>
      </c>
      <c r="E219" s="44">
        <v>8.68</v>
      </c>
      <c r="F219" s="44">
        <v>0</v>
      </c>
      <c r="G219" s="44">
        <v>0</v>
      </c>
      <c r="H219" s="44">
        <v>44.6</v>
      </c>
      <c r="I219" s="44">
        <v>51.93</v>
      </c>
      <c r="J219" s="44">
        <v>49.48</v>
      </c>
      <c r="K219" s="44">
        <v>54.61</v>
      </c>
      <c r="L219" s="44">
        <v>57.32</v>
      </c>
      <c r="M219" s="44">
        <v>62.47</v>
      </c>
      <c r="N219" s="44">
        <v>54.85</v>
      </c>
      <c r="O219" s="44">
        <v>58.21</v>
      </c>
      <c r="P219" s="44">
        <v>70.89</v>
      </c>
      <c r="Q219" s="44">
        <v>51.62</v>
      </c>
      <c r="R219" s="44">
        <v>45.27</v>
      </c>
      <c r="S219" s="44">
        <v>50.02</v>
      </c>
      <c r="T219" s="44">
        <v>61.35</v>
      </c>
      <c r="U219" s="44">
        <f t="shared" si="3"/>
        <v>725.93000000000006</v>
      </c>
    </row>
    <row r="220" spans="1:21" x14ac:dyDescent="0.2">
      <c r="A220" s="44">
        <v>761</v>
      </c>
      <c r="B220" s="44">
        <v>1</v>
      </c>
      <c r="C220" s="44">
        <v>73.930000000000007</v>
      </c>
      <c r="D220" s="44">
        <v>0</v>
      </c>
      <c r="E220" s="44">
        <v>62.65</v>
      </c>
      <c r="F220" s="44">
        <v>0</v>
      </c>
      <c r="G220" s="44">
        <v>0</v>
      </c>
      <c r="H220" s="44">
        <v>300.20999999999998</v>
      </c>
      <c r="I220" s="44">
        <v>353.02</v>
      </c>
      <c r="J220" s="44">
        <v>394.1</v>
      </c>
      <c r="K220" s="44">
        <v>409.95</v>
      </c>
      <c r="L220" s="44">
        <v>388.06</v>
      </c>
      <c r="M220" s="44">
        <v>381.27</v>
      </c>
      <c r="N220" s="44">
        <v>364.74</v>
      </c>
      <c r="O220" s="44">
        <v>413.46</v>
      </c>
      <c r="P220" s="44">
        <v>374.9</v>
      </c>
      <c r="Q220" s="44">
        <v>374.66</v>
      </c>
      <c r="R220" s="44">
        <v>416.81</v>
      </c>
      <c r="S220" s="44">
        <v>410.36</v>
      </c>
      <c r="T220" s="44">
        <v>357.28</v>
      </c>
      <c r="U220" s="44">
        <f t="shared" si="3"/>
        <v>5075.3999999999987</v>
      </c>
    </row>
    <row r="221" spans="1:21" x14ac:dyDescent="0.2">
      <c r="A221" s="44">
        <v>763</v>
      </c>
      <c r="B221" s="44">
        <v>1</v>
      </c>
      <c r="C221" s="44">
        <v>5.23</v>
      </c>
      <c r="D221" s="44">
        <v>0</v>
      </c>
      <c r="E221" s="44">
        <v>5.2</v>
      </c>
      <c r="F221" s="44">
        <v>0</v>
      </c>
      <c r="G221" s="44">
        <v>0</v>
      </c>
      <c r="H221" s="44">
        <v>37.36</v>
      </c>
      <c r="I221" s="44">
        <v>48.26</v>
      </c>
      <c r="J221" s="44">
        <v>42.11</v>
      </c>
      <c r="K221" s="44">
        <v>42.4</v>
      </c>
      <c r="L221" s="44">
        <v>48.67</v>
      </c>
      <c r="M221" s="44">
        <v>47.75</v>
      </c>
      <c r="N221" s="44">
        <v>47.89</v>
      </c>
      <c r="O221" s="44">
        <v>51.57</v>
      </c>
      <c r="P221" s="44">
        <v>60.96</v>
      </c>
      <c r="Q221" s="44">
        <v>54.82</v>
      </c>
      <c r="R221" s="44">
        <v>45.31</v>
      </c>
      <c r="S221" s="44">
        <v>52.07</v>
      </c>
      <c r="T221" s="44">
        <v>45.09</v>
      </c>
      <c r="U221" s="44">
        <f t="shared" si="3"/>
        <v>634.69000000000005</v>
      </c>
    </row>
    <row r="222" spans="1:21" x14ac:dyDescent="0.2">
      <c r="A222" s="44">
        <v>768</v>
      </c>
      <c r="B222" s="44">
        <v>1</v>
      </c>
      <c r="C222" s="44">
        <v>1.7</v>
      </c>
      <c r="D222" s="44">
        <v>0</v>
      </c>
      <c r="E222" s="44">
        <v>5.94</v>
      </c>
      <c r="F222" s="44">
        <v>0</v>
      </c>
      <c r="G222" s="44">
        <v>0</v>
      </c>
      <c r="H222" s="44">
        <v>23.9</v>
      </c>
      <c r="I222" s="44">
        <v>25</v>
      </c>
      <c r="J222" s="44">
        <v>16.23</v>
      </c>
      <c r="K222" s="44">
        <v>27.54</v>
      </c>
      <c r="L222" s="44">
        <v>21</v>
      </c>
      <c r="M222" s="44">
        <v>20.81</v>
      </c>
      <c r="N222" s="44">
        <v>18</v>
      </c>
      <c r="O222" s="44">
        <v>22</v>
      </c>
      <c r="P222" s="44">
        <v>19</v>
      </c>
      <c r="Q222" s="44">
        <v>20.55</v>
      </c>
      <c r="R222" s="44">
        <v>14.99</v>
      </c>
      <c r="S222" s="44">
        <v>22.03</v>
      </c>
      <c r="T222" s="44">
        <v>23.83</v>
      </c>
      <c r="U222" s="44">
        <f t="shared" si="3"/>
        <v>282.52000000000004</v>
      </c>
    </row>
    <row r="223" spans="1:21" x14ac:dyDescent="0.2">
      <c r="A223" s="44">
        <v>771</v>
      </c>
      <c r="B223" s="44">
        <v>1</v>
      </c>
      <c r="C223" s="44">
        <v>1.1200000000000001</v>
      </c>
      <c r="D223" s="44">
        <v>0</v>
      </c>
      <c r="E223" s="44">
        <v>3</v>
      </c>
      <c r="F223" s="44">
        <v>0</v>
      </c>
      <c r="G223" s="44">
        <v>0</v>
      </c>
      <c r="H223" s="44">
        <v>9</v>
      </c>
      <c r="I223" s="44">
        <v>10.28</v>
      </c>
      <c r="J223" s="44">
        <v>10</v>
      </c>
      <c r="K223" s="44">
        <v>16.73</v>
      </c>
      <c r="L223" s="44">
        <v>12</v>
      </c>
      <c r="M223" s="44">
        <v>16</v>
      </c>
      <c r="N223" s="44">
        <v>10</v>
      </c>
      <c r="O223" s="44">
        <v>24.93</v>
      </c>
      <c r="P223" s="44">
        <v>10</v>
      </c>
      <c r="Q223" s="44">
        <v>12.95</v>
      </c>
      <c r="R223" s="44">
        <v>11.93</v>
      </c>
      <c r="S223" s="44">
        <v>15</v>
      </c>
      <c r="T223" s="44">
        <v>12.49</v>
      </c>
      <c r="U223" s="44">
        <f t="shared" si="3"/>
        <v>175.43</v>
      </c>
    </row>
    <row r="224" spans="1:21" x14ac:dyDescent="0.2">
      <c r="A224" s="44">
        <v>775</v>
      </c>
      <c r="B224" s="44">
        <v>1</v>
      </c>
      <c r="C224" s="44">
        <v>6.19</v>
      </c>
      <c r="D224" s="44">
        <v>0</v>
      </c>
      <c r="E224" s="44">
        <v>7.22</v>
      </c>
      <c r="F224" s="44">
        <v>0</v>
      </c>
      <c r="G224" s="44">
        <v>0</v>
      </c>
      <c r="H224" s="44">
        <v>36.270000000000003</v>
      </c>
      <c r="I224" s="44">
        <v>39.409999999999997</v>
      </c>
      <c r="J224" s="44">
        <v>42.33</v>
      </c>
      <c r="K224" s="44">
        <v>42.88</v>
      </c>
      <c r="L224" s="44">
        <v>48.81</v>
      </c>
      <c r="M224" s="44">
        <v>40.479999999999997</v>
      </c>
      <c r="N224" s="44">
        <v>32.78</v>
      </c>
      <c r="O224" s="44">
        <v>45.02</v>
      </c>
      <c r="P224" s="44">
        <v>31.47</v>
      </c>
      <c r="Q224" s="44">
        <v>33.15</v>
      </c>
      <c r="R224" s="44">
        <v>37.43</v>
      </c>
      <c r="S224" s="44">
        <v>18.89</v>
      </c>
      <c r="T224" s="44">
        <v>39.46</v>
      </c>
      <c r="U224" s="44">
        <f t="shared" si="3"/>
        <v>501.78999999999996</v>
      </c>
    </row>
    <row r="225" spans="1:21" x14ac:dyDescent="0.2">
      <c r="A225" s="44">
        <v>777</v>
      </c>
      <c r="B225" s="44">
        <v>1</v>
      </c>
      <c r="C225" s="44">
        <v>6.76</v>
      </c>
      <c r="D225" s="44">
        <v>10.92</v>
      </c>
      <c r="E225" s="44">
        <v>4.97</v>
      </c>
      <c r="F225" s="44">
        <v>0</v>
      </c>
      <c r="G225" s="44">
        <v>0</v>
      </c>
      <c r="H225" s="44">
        <v>52.68</v>
      </c>
      <c r="I225" s="44">
        <v>61.22</v>
      </c>
      <c r="J225" s="44">
        <v>65.430000000000007</v>
      </c>
      <c r="K225" s="44">
        <v>77.97</v>
      </c>
      <c r="L225" s="44">
        <v>57.27</v>
      </c>
      <c r="M225" s="44">
        <v>70.44</v>
      </c>
      <c r="N225" s="44">
        <v>62.55</v>
      </c>
      <c r="O225" s="44">
        <v>66.900000000000006</v>
      </c>
      <c r="P225" s="44">
        <v>84.73</v>
      </c>
      <c r="Q225" s="44">
        <v>77.650000000000006</v>
      </c>
      <c r="R225" s="44">
        <v>59.75</v>
      </c>
      <c r="S225" s="44">
        <v>60.14</v>
      </c>
      <c r="T225" s="44">
        <v>74.39</v>
      </c>
      <c r="U225" s="44">
        <f t="shared" si="3"/>
        <v>893.77</v>
      </c>
    </row>
    <row r="226" spans="1:21" x14ac:dyDescent="0.2">
      <c r="A226" s="44">
        <v>786</v>
      </c>
      <c r="B226" s="44">
        <v>1</v>
      </c>
      <c r="C226" s="44">
        <v>5.16</v>
      </c>
      <c r="D226" s="44">
        <v>0</v>
      </c>
      <c r="E226" s="44">
        <v>5.01</v>
      </c>
      <c r="F226" s="44">
        <v>0</v>
      </c>
      <c r="G226" s="44">
        <v>0</v>
      </c>
      <c r="H226" s="44">
        <v>18.190000000000001</v>
      </c>
      <c r="I226" s="44">
        <v>34.71</v>
      </c>
      <c r="J226" s="44">
        <v>23.58</v>
      </c>
      <c r="K226" s="44">
        <v>28.32</v>
      </c>
      <c r="L226" s="44">
        <v>33.06</v>
      </c>
      <c r="M226" s="44">
        <v>46.96</v>
      </c>
      <c r="N226" s="44">
        <v>16.899999999999999</v>
      </c>
      <c r="O226" s="44">
        <v>28.56</v>
      </c>
      <c r="P226" s="44">
        <v>30.5</v>
      </c>
      <c r="Q226" s="44">
        <v>26.17</v>
      </c>
      <c r="R226" s="44">
        <v>27.38</v>
      </c>
      <c r="S226" s="44">
        <v>28.97</v>
      </c>
      <c r="T226" s="44">
        <v>35.35</v>
      </c>
      <c r="U226" s="44">
        <f t="shared" si="3"/>
        <v>388.82000000000005</v>
      </c>
    </row>
    <row r="227" spans="1:21" x14ac:dyDescent="0.2">
      <c r="A227" s="44">
        <v>787</v>
      </c>
      <c r="B227" s="44">
        <v>1</v>
      </c>
      <c r="C227" s="44">
        <v>3.7</v>
      </c>
      <c r="D227" s="44">
        <v>0</v>
      </c>
      <c r="E227" s="44">
        <v>4.13</v>
      </c>
      <c r="F227" s="44">
        <v>0</v>
      </c>
      <c r="G227" s="44">
        <v>0</v>
      </c>
      <c r="H227" s="44">
        <v>17.39</v>
      </c>
      <c r="I227" s="44">
        <v>13.85</v>
      </c>
      <c r="J227" s="44">
        <v>11.99</v>
      </c>
      <c r="K227" s="44">
        <v>19.96</v>
      </c>
      <c r="L227" s="44">
        <v>17.600000000000001</v>
      </c>
      <c r="M227" s="44">
        <v>15.69</v>
      </c>
      <c r="N227" s="44">
        <v>18.010000000000002</v>
      </c>
      <c r="O227" s="44">
        <v>23.26</v>
      </c>
      <c r="P227" s="44">
        <v>23</v>
      </c>
      <c r="Q227" s="44">
        <v>17.09</v>
      </c>
      <c r="R227" s="44">
        <v>22.22</v>
      </c>
      <c r="S227" s="44">
        <v>30.16</v>
      </c>
      <c r="T227" s="44">
        <v>15.18</v>
      </c>
      <c r="U227" s="44">
        <f t="shared" si="3"/>
        <v>253.23000000000002</v>
      </c>
    </row>
    <row r="228" spans="1:21" x14ac:dyDescent="0.2">
      <c r="A228" s="44">
        <v>801</v>
      </c>
      <c r="B228" s="44">
        <v>1</v>
      </c>
      <c r="C228" s="44">
        <v>1.33</v>
      </c>
      <c r="D228" s="44">
        <v>4.2</v>
      </c>
      <c r="E228" s="44">
        <v>1</v>
      </c>
      <c r="F228" s="44">
        <v>0</v>
      </c>
      <c r="G228" s="44">
        <v>0</v>
      </c>
      <c r="H228" s="44">
        <v>6.92</v>
      </c>
      <c r="I228" s="44">
        <v>3.42</v>
      </c>
      <c r="J228" s="44">
        <v>11.64</v>
      </c>
      <c r="K228" s="44">
        <v>8.35</v>
      </c>
      <c r="L228" s="44">
        <v>8</v>
      </c>
      <c r="M228" s="44">
        <v>4.4400000000000004</v>
      </c>
      <c r="N228" s="44">
        <v>5.79</v>
      </c>
      <c r="O228" s="44">
        <v>8.93</v>
      </c>
      <c r="P228" s="44">
        <v>11.77</v>
      </c>
      <c r="Q228" s="44">
        <v>3</v>
      </c>
      <c r="R228" s="44">
        <v>12.44</v>
      </c>
      <c r="S228" s="44">
        <v>5.98</v>
      </c>
      <c r="T228" s="44">
        <v>6</v>
      </c>
      <c r="U228" s="44">
        <f t="shared" si="3"/>
        <v>103.21</v>
      </c>
    </row>
    <row r="229" spans="1:21" x14ac:dyDescent="0.2">
      <c r="A229" s="44">
        <v>803</v>
      </c>
      <c r="B229" s="44">
        <v>1</v>
      </c>
      <c r="C229" s="44">
        <v>4.59</v>
      </c>
      <c r="D229" s="44">
        <v>7.05</v>
      </c>
      <c r="E229" s="44">
        <v>7.81</v>
      </c>
      <c r="F229" s="44">
        <v>0</v>
      </c>
      <c r="G229" s="44">
        <v>0</v>
      </c>
      <c r="H229" s="44">
        <v>17.45</v>
      </c>
      <c r="I229" s="44">
        <v>24.48</v>
      </c>
      <c r="J229" s="44">
        <v>29.33</v>
      </c>
      <c r="K229" s="44">
        <v>23.34</v>
      </c>
      <c r="L229" s="44">
        <v>27.13</v>
      </c>
      <c r="M229" s="44">
        <v>24.88</v>
      </c>
      <c r="N229" s="44">
        <v>28.13</v>
      </c>
      <c r="O229" s="44">
        <v>32.36</v>
      </c>
      <c r="P229" s="44">
        <v>24.75</v>
      </c>
      <c r="Q229" s="44">
        <v>22</v>
      </c>
      <c r="R229" s="44">
        <v>33.35</v>
      </c>
      <c r="S229" s="44">
        <v>22.61</v>
      </c>
      <c r="T229" s="44">
        <v>29.79</v>
      </c>
      <c r="U229" s="44">
        <f t="shared" si="3"/>
        <v>359.05000000000007</v>
      </c>
    </row>
    <row r="230" spans="1:21" x14ac:dyDescent="0.2">
      <c r="A230" s="44">
        <v>811</v>
      </c>
      <c r="B230" s="44">
        <v>1</v>
      </c>
      <c r="C230" s="44">
        <v>8.77</v>
      </c>
      <c r="D230" s="44">
        <v>0</v>
      </c>
      <c r="E230" s="44">
        <v>8.85</v>
      </c>
      <c r="F230" s="44">
        <v>0</v>
      </c>
      <c r="G230" s="44">
        <v>0</v>
      </c>
      <c r="H230" s="44">
        <v>41.27</v>
      </c>
      <c r="I230" s="44">
        <v>32.409999999999997</v>
      </c>
      <c r="J230" s="44">
        <v>48.71</v>
      </c>
      <c r="K230" s="44">
        <v>48.31</v>
      </c>
      <c r="L230" s="44">
        <v>43.63</v>
      </c>
      <c r="M230" s="44">
        <v>40.29</v>
      </c>
      <c r="N230" s="44">
        <v>39.97</v>
      </c>
      <c r="O230" s="44">
        <v>42.91</v>
      </c>
      <c r="P230" s="44">
        <v>48.19</v>
      </c>
      <c r="Q230" s="44">
        <v>54.61</v>
      </c>
      <c r="R230" s="44">
        <v>53.8</v>
      </c>
      <c r="S230" s="44">
        <v>54.92</v>
      </c>
      <c r="T230" s="44">
        <v>51.43</v>
      </c>
      <c r="U230" s="44">
        <f t="shared" si="3"/>
        <v>618.06999999999994</v>
      </c>
    </row>
    <row r="231" spans="1:21" x14ac:dyDescent="0.2">
      <c r="A231" s="44">
        <v>813</v>
      </c>
      <c r="B231" s="44">
        <v>1</v>
      </c>
      <c r="C231" s="44">
        <v>10.5</v>
      </c>
      <c r="D231" s="44">
        <v>0</v>
      </c>
      <c r="E231" s="44">
        <v>15.44</v>
      </c>
      <c r="F231" s="44">
        <v>0</v>
      </c>
      <c r="G231" s="44">
        <v>0</v>
      </c>
      <c r="H231" s="44">
        <v>70.959999999999994</v>
      </c>
      <c r="I231" s="44">
        <v>64.180000000000007</v>
      </c>
      <c r="J231" s="44">
        <v>80.180000000000007</v>
      </c>
      <c r="K231" s="44">
        <v>98.9</v>
      </c>
      <c r="L231" s="44">
        <v>113.76</v>
      </c>
      <c r="M231" s="44">
        <v>89.8</v>
      </c>
      <c r="N231" s="44">
        <v>92.33</v>
      </c>
      <c r="O231" s="44">
        <v>96.46</v>
      </c>
      <c r="P231" s="44">
        <v>91.39</v>
      </c>
      <c r="Q231" s="44">
        <v>100.07</v>
      </c>
      <c r="R231" s="44">
        <v>102.55</v>
      </c>
      <c r="S231" s="44">
        <v>102.88</v>
      </c>
      <c r="T231" s="44">
        <v>101.67</v>
      </c>
      <c r="U231" s="44">
        <f t="shared" si="3"/>
        <v>1231.0700000000002</v>
      </c>
    </row>
    <row r="232" spans="1:21" x14ac:dyDescent="0.2">
      <c r="A232" s="44">
        <v>815</v>
      </c>
      <c r="B232" s="44">
        <v>2</v>
      </c>
      <c r="C232" s="44">
        <v>1.45</v>
      </c>
      <c r="D232" s="44">
        <v>0</v>
      </c>
      <c r="E232" s="44">
        <v>0.04</v>
      </c>
      <c r="F232" s="44">
        <v>0</v>
      </c>
      <c r="G232" s="44">
        <v>0</v>
      </c>
      <c r="H232" s="44">
        <v>5.67</v>
      </c>
      <c r="I232" s="44">
        <v>2</v>
      </c>
      <c r="J232" s="44">
        <v>2</v>
      </c>
      <c r="K232" s="44">
        <v>5.57</v>
      </c>
      <c r="L232" s="44">
        <v>4</v>
      </c>
      <c r="M232" s="44">
        <v>5</v>
      </c>
      <c r="N232" s="44">
        <v>2.76</v>
      </c>
      <c r="O232" s="44">
        <v>1</v>
      </c>
      <c r="P232" s="44">
        <v>1</v>
      </c>
      <c r="Q232" s="44">
        <v>0</v>
      </c>
      <c r="R232" s="44">
        <v>2</v>
      </c>
      <c r="S232" s="44">
        <v>0</v>
      </c>
      <c r="T232" s="44">
        <v>2.12</v>
      </c>
      <c r="U232" s="44">
        <f t="shared" si="3"/>
        <v>34.61</v>
      </c>
    </row>
    <row r="233" spans="1:21" x14ac:dyDescent="0.2">
      <c r="A233" s="44">
        <v>818</v>
      </c>
      <c r="B233" s="44">
        <v>1</v>
      </c>
      <c r="C233" s="44">
        <v>2.63</v>
      </c>
      <c r="D233" s="44">
        <v>0</v>
      </c>
      <c r="E233" s="44">
        <v>1.19</v>
      </c>
      <c r="F233" s="44">
        <v>0</v>
      </c>
      <c r="G233" s="44">
        <v>0</v>
      </c>
      <c r="H233" s="44">
        <v>18.71</v>
      </c>
      <c r="I233" s="44">
        <v>23.43</v>
      </c>
      <c r="J233" s="44">
        <v>20.440000000000001</v>
      </c>
      <c r="K233" s="44">
        <v>24.08</v>
      </c>
      <c r="L233" s="44">
        <v>20.010000000000002</v>
      </c>
      <c r="M233" s="44">
        <v>22.21</v>
      </c>
      <c r="N233" s="44">
        <v>22.23</v>
      </c>
      <c r="O233" s="44">
        <v>26.34</v>
      </c>
      <c r="P233" s="44">
        <v>18.440000000000001</v>
      </c>
      <c r="Q233" s="44">
        <v>23.79</v>
      </c>
      <c r="R233" s="44">
        <v>17.71</v>
      </c>
      <c r="S233" s="44">
        <v>25.98</v>
      </c>
      <c r="T233" s="44">
        <v>20.97</v>
      </c>
      <c r="U233" s="44">
        <f t="shared" si="3"/>
        <v>288.15999999999997</v>
      </c>
    </row>
    <row r="234" spans="1:21" x14ac:dyDescent="0.2">
      <c r="A234" s="44">
        <v>820</v>
      </c>
      <c r="B234" s="44">
        <v>1</v>
      </c>
      <c r="C234" s="44">
        <v>6.68</v>
      </c>
      <c r="D234" s="44">
        <v>0</v>
      </c>
      <c r="E234" s="44">
        <v>8.73</v>
      </c>
      <c r="F234" s="44">
        <v>0</v>
      </c>
      <c r="G234" s="44">
        <v>0</v>
      </c>
      <c r="H234" s="44">
        <v>24.46</v>
      </c>
      <c r="I234" s="44">
        <v>41.38</v>
      </c>
      <c r="J234" s="44">
        <v>34.43</v>
      </c>
      <c r="K234" s="44">
        <v>50.36</v>
      </c>
      <c r="L234" s="44">
        <v>44.81</v>
      </c>
      <c r="M234" s="44">
        <v>49.07</v>
      </c>
      <c r="N234" s="44">
        <v>52.71</v>
      </c>
      <c r="O234" s="44">
        <v>37.020000000000003</v>
      </c>
      <c r="P234" s="44">
        <v>43.72</v>
      </c>
      <c r="Q234" s="44">
        <v>36.950000000000003</v>
      </c>
      <c r="R234" s="44">
        <v>32.61</v>
      </c>
      <c r="S234" s="44">
        <v>39.299999999999997</v>
      </c>
      <c r="T234" s="44">
        <v>37.340000000000003</v>
      </c>
      <c r="U234" s="44">
        <f t="shared" si="3"/>
        <v>539.57000000000005</v>
      </c>
    </row>
    <row r="235" spans="1:21" x14ac:dyDescent="0.2">
      <c r="A235" s="44">
        <v>821</v>
      </c>
      <c r="B235" s="44">
        <v>1</v>
      </c>
      <c r="C235" s="44">
        <v>6.9</v>
      </c>
      <c r="D235" s="44">
        <v>0</v>
      </c>
      <c r="E235" s="44">
        <v>7.69</v>
      </c>
      <c r="F235" s="44">
        <v>21.24</v>
      </c>
      <c r="G235" s="44">
        <v>0</v>
      </c>
      <c r="H235" s="44">
        <v>43.28</v>
      </c>
      <c r="I235" s="44">
        <v>75.66</v>
      </c>
      <c r="J235" s="44">
        <v>70.209999999999994</v>
      </c>
      <c r="K235" s="44">
        <v>75.489999999999995</v>
      </c>
      <c r="L235" s="44">
        <v>65.040000000000006</v>
      </c>
      <c r="M235" s="44">
        <v>62.11</v>
      </c>
      <c r="N235" s="44">
        <v>78.12</v>
      </c>
      <c r="O235" s="44">
        <v>88.72</v>
      </c>
      <c r="P235" s="44">
        <v>54.91</v>
      </c>
      <c r="Q235" s="44">
        <v>61.09</v>
      </c>
      <c r="R235" s="44">
        <v>63.11</v>
      </c>
      <c r="S235" s="44">
        <v>45.54</v>
      </c>
      <c r="T235" s="44">
        <v>44.77</v>
      </c>
      <c r="U235" s="44">
        <f t="shared" si="3"/>
        <v>863.88</v>
      </c>
    </row>
    <row r="236" spans="1:21" x14ac:dyDescent="0.2">
      <c r="A236" s="44">
        <v>829</v>
      </c>
      <c r="B236" s="44">
        <v>1</v>
      </c>
      <c r="C236" s="44">
        <v>24.82</v>
      </c>
      <c r="D236" s="44">
        <v>0</v>
      </c>
      <c r="E236" s="44">
        <v>25.34</v>
      </c>
      <c r="F236" s="44">
        <v>0</v>
      </c>
      <c r="G236" s="44">
        <v>0</v>
      </c>
      <c r="H236" s="44">
        <v>111.44</v>
      </c>
      <c r="I236" s="44">
        <v>115.04</v>
      </c>
      <c r="J236" s="44">
        <v>139.36000000000001</v>
      </c>
      <c r="K236" s="44">
        <v>131.25</v>
      </c>
      <c r="L236" s="44">
        <v>160.62</v>
      </c>
      <c r="M236" s="44">
        <v>138.62</v>
      </c>
      <c r="N236" s="44">
        <v>167.18</v>
      </c>
      <c r="O236" s="44">
        <v>156.84</v>
      </c>
      <c r="P236" s="44">
        <v>167.07</v>
      </c>
      <c r="Q236" s="44">
        <v>143.08000000000001</v>
      </c>
      <c r="R236" s="44">
        <v>169.96</v>
      </c>
      <c r="S236" s="44">
        <v>155.68</v>
      </c>
      <c r="T236" s="44">
        <v>134.61000000000001</v>
      </c>
      <c r="U236" s="44">
        <f t="shared" si="3"/>
        <v>1940.9099999999999</v>
      </c>
    </row>
    <row r="237" spans="1:21" x14ac:dyDescent="0.2">
      <c r="A237" s="44">
        <v>831</v>
      </c>
      <c r="B237" s="44">
        <v>1</v>
      </c>
      <c r="C237" s="44">
        <v>59.46</v>
      </c>
      <c r="D237" s="44">
        <v>0</v>
      </c>
      <c r="E237" s="44">
        <v>54.18</v>
      </c>
      <c r="F237" s="44">
        <v>0</v>
      </c>
      <c r="G237" s="44">
        <v>0</v>
      </c>
      <c r="H237" s="44">
        <v>458.38</v>
      </c>
      <c r="I237" s="44">
        <v>511.87</v>
      </c>
      <c r="J237" s="44">
        <v>558.07000000000005</v>
      </c>
      <c r="K237" s="44">
        <v>532.79999999999995</v>
      </c>
      <c r="L237" s="44">
        <v>568.1</v>
      </c>
      <c r="M237" s="44">
        <v>566.45000000000005</v>
      </c>
      <c r="N237" s="44">
        <v>627.59</v>
      </c>
      <c r="O237" s="44">
        <v>589.80999999999995</v>
      </c>
      <c r="P237" s="44">
        <v>659.5</v>
      </c>
      <c r="Q237" s="44">
        <v>621.37</v>
      </c>
      <c r="R237" s="44">
        <v>611.23</v>
      </c>
      <c r="S237" s="44">
        <v>600.52</v>
      </c>
      <c r="T237" s="44">
        <v>619</v>
      </c>
      <c r="U237" s="44">
        <f t="shared" si="3"/>
        <v>7638.3300000000017</v>
      </c>
    </row>
    <row r="238" spans="1:21" x14ac:dyDescent="0.2">
      <c r="A238" s="44">
        <v>832</v>
      </c>
      <c r="B238" s="44">
        <v>1</v>
      </c>
      <c r="C238" s="44">
        <v>16.489999999999998</v>
      </c>
      <c r="D238" s="44">
        <v>0</v>
      </c>
      <c r="E238" s="44">
        <v>25.18</v>
      </c>
      <c r="F238" s="44">
        <v>0</v>
      </c>
      <c r="G238" s="44">
        <v>0</v>
      </c>
      <c r="H238" s="44">
        <v>116.31</v>
      </c>
      <c r="I238" s="44">
        <v>159.03</v>
      </c>
      <c r="J238" s="44">
        <v>186.87</v>
      </c>
      <c r="K238" s="44">
        <v>182.86</v>
      </c>
      <c r="L238" s="44">
        <v>181.36</v>
      </c>
      <c r="M238" s="44">
        <v>197.39</v>
      </c>
      <c r="N238" s="44">
        <v>197.72</v>
      </c>
      <c r="O238" s="44">
        <v>196.46</v>
      </c>
      <c r="P238" s="44">
        <v>209.83</v>
      </c>
      <c r="Q238" s="44">
        <v>213.96</v>
      </c>
      <c r="R238" s="44">
        <v>200.89</v>
      </c>
      <c r="S238" s="44">
        <v>203.8</v>
      </c>
      <c r="T238" s="44">
        <v>212.96</v>
      </c>
      <c r="U238" s="44">
        <f t="shared" si="3"/>
        <v>2501.11</v>
      </c>
    </row>
    <row r="239" spans="1:21" x14ac:dyDescent="0.2">
      <c r="A239" s="44">
        <v>833</v>
      </c>
      <c r="B239" s="44">
        <v>1</v>
      </c>
      <c r="C239" s="44">
        <v>252.17</v>
      </c>
      <c r="D239" s="44">
        <v>13.09</v>
      </c>
      <c r="E239" s="44">
        <v>164.01</v>
      </c>
      <c r="F239" s="44">
        <v>6.48</v>
      </c>
      <c r="G239" s="44">
        <v>0</v>
      </c>
      <c r="H239" s="44">
        <v>1183.46</v>
      </c>
      <c r="I239" s="44">
        <v>1411</v>
      </c>
      <c r="J239" s="44">
        <v>1407.86</v>
      </c>
      <c r="K239" s="44">
        <v>1478.69</v>
      </c>
      <c r="L239" s="44">
        <v>1440.93</v>
      </c>
      <c r="M239" s="44">
        <v>1528.39</v>
      </c>
      <c r="N239" s="44">
        <v>1478.97</v>
      </c>
      <c r="O239" s="44">
        <v>1441.83</v>
      </c>
      <c r="P239" s="44">
        <v>1488.2</v>
      </c>
      <c r="Q239" s="44">
        <v>1472.44</v>
      </c>
      <c r="R239" s="44">
        <v>1488.43</v>
      </c>
      <c r="S239" s="44">
        <v>1388.51</v>
      </c>
      <c r="T239" s="44">
        <v>1380.26</v>
      </c>
      <c r="U239" s="44">
        <f t="shared" si="3"/>
        <v>19024.719999999998</v>
      </c>
    </row>
    <row r="240" spans="1:21" x14ac:dyDescent="0.2">
      <c r="A240" s="44">
        <v>834</v>
      </c>
      <c r="B240" s="44">
        <v>1</v>
      </c>
      <c r="C240" s="44">
        <v>93.42</v>
      </c>
      <c r="D240" s="44">
        <v>0.6</v>
      </c>
      <c r="E240" s="44">
        <v>60.63</v>
      </c>
      <c r="F240" s="44">
        <v>1.1399999999999999</v>
      </c>
      <c r="G240" s="44">
        <v>0</v>
      </c>
      <c r="H240" s="44">
        <v>556.38</v>
      </c>
      <c r="I240" s="44">
        <v>657.95</v>
      </c>
      <c r="J240" s="44">
        <v>710</v>
      </c>
      <c r="K240" s="44">
        <v>685.89</v>
      </c>
      <c r="L240" s="44">
        <v>674.38</v>
      </c>
      <c r="M240" s="44">
        <v>738.41</v>
      </c>
      <c r="N240" s="44">
        <v>740.04</v>
      </c>
      <c r="O240" s="44">
        <v>761.61</v>
      </c>
      <c r="P240" s="44">
        <v>791.6</v>
      </c>
      <c r="Q240" s="44">
        <v>797.04</v>
      </c>
      <c r="R240" s="44">
        <v>805.72</v>
      </c>
      <c r="S240" s="44">
        <v>803.94</v>
      </c>
      <c r="T240" s="44">
        <v>853.25</v>
      </c>
      <c r="U240" s="44">
        <f t="shared" si="3"/>
        <v>9732</v>
      </c>
    </row>
    <row r="241" spans="1:21" x14ac:dyDescent="0.2">
      <c r="A241" s="44">
        <v>836</v>
      </c>
      <c r="B241" s="44">
        <v>1</v>
      </c>
      <c r="C241" s="44">
        <v>0.84</v>
      </c>
      <c r="D241" s="44">
        <v>7.35</v>
      </c>
      <c r="E241" s="44">
        <v>4</v>
      </c>
      <c r="F241" s="44">
        <v>0</v>
      </c>
      <c r="G241" s="44">
        <v>0</v>
      </c>
      <c r="H241" s="44">
        <v>12.02</v>
      </c>
      <c r="I241" s="44">
        <v>16.239999999999998</v>
      </c>
      <c r="J241" s="44">
        <v>13.32</v>
      </c>
      <c r="K241" s="44">
        <v>14.74</v>
      </c>
      <c r="L241" s="44">
        <v>18.02</v>
      </c>
      <c r="M241" s="44">
        <v>11.31</v>
      </c>
      <c r="N241" s="44">
        <v>9.1999999999999993</v>
      </c>
      <c r="O241" s="44">
        <v>15.18</v>
      </c>
      <c r="P241" s="44">
        <v>5.47</v>
      </c>
      <c r="Q241" s="44">
        <v>20.02</v>
      </c>
      <c r="R241" s="44">
        <v>15</v>
      </c>
      <c r="S241" s="44">
        <v>16.920000000000002</v>
      </c>
      <c r="T241" s="44">
        <v>16.84</v>
      </c>
      <c r="U241" s="44">
        <f t="shared" si="3"/>
        <v>196.47</v>
      </c>
    </row>
    <row r="242" spans="1:21" x14ac:dyDescent="0.2">
      <c r="A242" s="44">
        <v>837</v>
      </c>
      <c r="B242" s="44">
        <v>1</v>
      </c>
      <c r="C242" s="44">
        <v>9.02</v>
      </c>
      <c r="D242" s="44">
        <v>0.46</v>
      </c>
      <c r="E242" s="44">
        <v>10.3</v>
      </c>
      <c r="F242" s="44">
        <v>0</v>
      </c>
      <c r="G242" s="44">
        <v>0</v>
      </c>
      <c r="H242" s="44">
        <v>28.4</v>
      </c>
      <c r="I242" s="44">
        <v>43.25</v>
      </c>
      <c r="J242" s="44">
        <v>37.479999999999997</v>
      </c>
      <c r="K242" s="44">
        <v>40.89</v>
      </c>
      <c r="L242" s="44">
        <v>36.090000000000003</v>
      </c>
      <c r="M242" s="44">
        <v>42.7</v>
      </c>
      <c r="N242" s="44">
        <v>19.600000000000001</v>
      </c>
      <c r="O242" s="44">
        <v>39.14</v>
      </c>
      <c r="P242" s="44">
        <v>36.6</v>
      </c>
      <c r="Q242" s="44">
        <v>47.52</v>
      </c>
      <c r="R242" s="44">
        <v>43.52</v>
      </c>
      <c r="S242" s="44">
        <v>55</v>
      </c>
      <c r="T242" s="44">
        <v>34.19</v>
      </c>
      <c r="U242" s="44">
        <f t="shared" si="3"/>
        <v>524.16000000000008</v>
      </c>
    </row>
    <row r="243" spans="1:21" x14ac:dyDescent="0.2">
      <c r="A243" s="44">
        <v>840</v>
      </c>
      <c r="B243" s="44">
        <v>1</v>
      </c>
      <c r="C243" s="44">
        <v>17.149999999999999</v>
      </c>
      <c r="D243" s="44">
        <v>20.010000000000002</v>
      </c>
      <c r="E243" s="44">
        <v>17.399999999999999</v>
      </c>
      <c r="F243" s="44">
        <v>0</v>
      </c>
      <c r="G243" s="44">
        <v>0</v>
      </c>
      <c r="H243" s="44">
        <v>62.65</v>
      </c>
      <c r="I243" s="44">
        <v>92.03</v>
      </c>
      <c r="J243" s="44">
        <v>66.69</v>
      </c>
      <c r="K243" s="44">
        <v>82.81</v>
      </c>
      <c r="L243" s="44">
        <v>73.47</v>
      </c>
      <c r="M243" s="44">
        <v>97.99</v>
      </c>
      <c r="N243" s="44">
        <v>75.98</v>
      </c>
      <c r="O243" s="44">
        <v>74.180000000000007</v>
      </c>
      <c r="P243" s="44">
        <v>80</v>
      </c>
      <c r="Q243" s="44">
        <v>90.34</v>
      </c>
      <c r="R243" s="44">
        <v>104.34</v>
      </c>
      <c r="S243" s="44">
        <v>85.4</v>
      </c>
      <c r="T243" s="44">
        <v>80.48</v>
      </c>
      <c r="U243" s="44">
        <f t="shared" si="3"/>
        <v>1120.9200000000003</v>
      </c>
    </row>
    <row r="244" spans="1:21" x14ac:dyDescent="0.2">
      <c r="A244" s="44">
        <v>846</v>
      </c>
      <c r="B244" s="44">
        <v>1</v>
      </c>
      <c r="C244" s="44">
        <v>4.82</v>
      </c>
      <c r="D244" s="44">
        <v>19.36</v>
      </c>
      <c r="E244" s="44">
        <v>8.8000000000000007</v>
      </c>
      <c r="F244" s="44">
        <v>0</v>
      </c>
      <c r="G244" s="44">
        <v>0</v>
      </c>
      <c r="H244" s="44">
        <v>41.95</v>
      </c>
      <c r="I244" s="44">
        <v>60.51</v>
      </c>
      <c r="J244" s="44">
        <v>49.43</v>
      </c>
      <c r="K244" s="44">
        <v>49.17</v>
      </c>
      <c r="L244" s="44">
        <v>43.52</v>
      </c>
      <c r="M244" s="44">
        <v>41.89</v>
      </c>
      <c r="N244" s="44">
        <v>42.8</v>
      </c>
      <c r="O244" s="44">
        <v>49.16</v>
      </c>
      <c r="P244" s="44">
        <v>37.26</v>
      </c>
      <c r="Q244" s="44">
        <v>72.63</v>
      </c>
      <c r="R244" s="44">
        <v>70.16</v>
      </c>
      <c r="S244" s="44">
        <v>62.1</v>
      </c>
      <c r="T244" s="44">
        <v>49.6</v>
      </c>
      <c r="U244" s="44">
        <f t="shared" si="3"/>
        <v>703.16</v>
      </c>
    </row>
    <row r="245" spans="1:21" x14ac:dyDescent="0.2">
      <c r="A245" s="44">
        <v>850</v>
      </c>
      <c r="B245" s="44">
        <v>1</v>
      </c>
      <c r="C245" s="44">
        <v>0.56999999999999995</v>
      </c>
      <c r="D245" s="44">
        <v>0</v>
      </c>
      <c r="E245" s="44">
        <v>4.55</v>
      </c>
      <c r="F245" s="44">
        <v>0</v>
      </c>
      <c r="G245" s="44">
        <v>0</v>
      </c>
      <c r="H245" s="44">
        <v>12.34</v>
      </c>
      <c r="I245" s="44">
        <v>17.989999999999998</v>
      </c>
      <c r="J245" s="44">
        <v>13.69</v>
      </c>
      <c r="K245" s="44">
        <v>18</v>
      </c>
      <c r="L245" s="44">
        <v>24.36</v>
      </c>
      <c r="M245" s="44">
        <v>24.13</v>
      </c>
      <c r="N245" s="44">
        <v>21.28</v>
      </c>
      <c r="O245" s="44">
        <v>13.47</v>
      </c>
      <c r="P245" s="44">
        <v>9</v>
      </c>
      <c r="Q245" s="44">
        <v>9</v>
      </c>
      <c r="R245" s="44">
        <v>9</v>
      </c>
      <c r="S245" s="44">
        <v>14.98</v>
      </c>
      <c r="T245" s="44">
        <v>14</v>
      </c>
      <c r="U245" s="44">
        <f t="shared" si="3"/>
        <v>206.35999999999999</v>
      </c>
    </row>
    <row r="246" spans="1:21" x14ac:dyDescent="0.2">
      <c r="A246" s="44">
        <v>852</v>
      </c>
      <c r="B246" s="44">
        <v>1</v>
      </c>
      <c r="C246" s="44">
        <v>0.9</v>
      </c>
      <c r="D246" s="44">
        <v>3</v>
      </c>
      <c r="E246" s="44">
        <v>1</v>
      </c>
      <c r="F246" s="44">
        <v>0</v>
      </c>
      <c r="G246" s="44">
        <v>0</v>
      </c>
      <c r="H246" s="44">
        <v>8</v>
      </c>
      <c r="I246" s="44">
        <v>8.43</v>
      </c>
      <c r="J246" s="44">
        <v>13.53</v>
      </c>
      <c r="K246" s="44">
        <v>6.7</v>
      </c>
      <c r="L246" s="44">
        <v>12.39</v>
      </c>
      <c r="M246" s="44">
        <v>10</v>
      </c>
      <c r="N246" s="44">
        <v>5.53</v>
      </c>
      <c r="O246" s="44">
        <v>14.03</v>
      </c>
      <c r="P246" s="44">
        <v>12</v>
      </c>
      <c r="Q246" s="44">
        <v>10.039999999999999</v>
      </c>
      <c r="R246" s="44">
        <v>9.2100000000000009</v>
      </c>
      <c r="S246" s="44">
        <v>13.24</v>
      </c>
      <c r="T246" s="44">
        <v>6.58</v>
      </c>
      <c r="U246" s="44">
        <f t="shared" si="3"/>
        <v>134.58000000000004</v>
      </c>
    </row>
    <row r="247" spans="1:21" x14ac:dyDescent="0.2">
      <c r="A247" s="44">
        <v>857</v>
      </c>
      <c r="B247" s="44">
        <v>1</v>
      </c>
      <c r="C247" s="44">
        <v>7.1</v>
      </c>
      <c r="D247" s="44">
        <v>0</v>
      </c>
      <c r="E247" s="44">
        <v>4.95</v>
      </c>
      <c r="F247" s="44">
        <v>0</v>
      </c>
      <c r="G247" s="44">
        <v>0</v>
      </c>
      <c r="H247" s="44">
        <v>36.57</v>
      </c>
      <c r="I247" s="44">
        <v>40.49</v>
      </c>
      <c r="J247" s="44">
        <v>40.1</v>
      </c>
      <c r="K247" s="44">
        <v>52.37</v>
      </c>
      <c r="L247" s="44">
        <v>40.98</v>
      </c>
      <c r="M247" s="44">
        <v>51.73</v>
      </c>
      <c r="N247" s="44">
        <v>43.13</v>
      </c>
      <c r="O247" s="44">
        <v>58.59</v>
      </c>
      <c r="P247" s="44">
        <v>43.73</v>
      </c>
      <c r="Q247" s="44">
        <v>56.63</v>
      </c>
      <c r="R247" s="44">
        <v>72.48</v>
      </c>
      <c r="S247" s="44">
        <v>53.76</v>
      </c>
      <c r="T247" s="44">
        <v>55.44</v>
      </c>
      <c r="U247" s="44">
        <f t="shared" si="3"/>
        <v>658.05</v>
      </c>
    </row>
    <row r="248" spans="1:21" x14ac:dyDescent="0.2">
      <c r="A248" s="44">
        <v>858</v>
      </c>
      <c r="B248" s="44">
        <v>1</v>
      </c>
      <c r="C248" s="44">
        <v>6.41</v>
      </c>
      <c r="D248" s="44">
        <v>0</v>
      </c>
      <c r="E248" s="44">
        <v>7.67</v>
      </c>
      <c r="F248" s="44">
        <v>0</v>
      </c>
      <c r="G248" s="44">
        <v>0</v>
      </c>
      <c r="H248" s="44">
        <v>71.66</v>
      </c>
      <c r="I248" s="44">
        <v>66.5</v>
      </c>
      <c r="J248" s="44">
        <v>69.89</v>
      </c>
      <c r="K248" s="44">
        <v>88</v>
      </c>
      <c r="L248" s="44">
        <v>84.98</v>
      </c>
      <c r="M248" s="44">
        <v>68.53</v>
      </c>
      <c r="N248" s="44">
        <v>91.26</v>
      </c>
      <c r="O248" s="44">
        <v>65.13</v>
      </c>
      <c r="P248" s="44">
        <v>76.459999999999994</v>
      </c>
      <c r="Q248" s="44">
        <v>75.8</v>
      </c>
      <c r="R248" s="44">
        <v>85.05</v>
      </c>
      <c r="S248" s="44">
        <v>70.75</v>
      </c>
      <c r="T248" s="44">
        <v>89.52</v>
      </c>
      <c r="U248" s="44">
        <f t="shared" si="3"/>
        <v>1017.6099999999999</v>
      </c>
    </row>
    <row r="249" spans="1:21" x14ac:dyDescent="0.2">
      <c r="A249" s="44">
        <v>861</v>
      </c>
      <c r="B249" s="44">
        <v>1</v>
      </c>
      <c r="C249" s="44">
        <v>59.44</v>
      </c>
      <c r="D249" s="44">
        <v>0</v>
      </c>
      <c r="E249" s="44">
        <v>37.21</v>
      </c>
      <c r="F249" s="44">
        <v>0.34</v>
      </c>
      <c r="G249" s="44">
        <v>0</v>
      </c>
      <c r="H249" s="44">
        <v>208.5</v>
      </c>
      <c r="I249" s="44">
        <v>242.56</v>
      </c>
      <c r="J249" s="44">
        <v>288.20999999999998</v>
      </c>
      <c r="K249" s="44">
        <v>288.14</v>
      </c>
      <c r="L249" s="44">
        <v>294.54000000000002</v>
      </c>
      <c r="M249" s="44">
        <v>275.7</v>
      </c>
      <c r="N249" s="44">
        <v>269.64</v>
      </c>
      <c r="O249" s="44">
        <v>315.29000000000002</v>
      </c>
      <c r="P249" s="44">
        <v>253.01</v>
      </c>
      <c r="Q249" s="44">
        <v>261.95999999999998</v>
      </c>
      <c r="R249" s="44">
        <v>293.39</v>
      </c>
      <c r="S249" s="44">
        <v>258.19</v>
      </c>
      <c r="T249" s="44">
        <v>284.45</v>
      </c>
      <c r="U249" s="44">
        <f t="shared" si="3"/>
        <v>3630.5699999999997</v>
      </c>
    </row>
    <row r="250" spans="1:21" x14ac:dyDescent="0.2">
      <c r="A250" s="44">
        <v>876</v>
      </c>
      <c r="B250" s="44">
        <v>1</v>
      </c>
      <c r="C250" s="44">
        <v>18.23</v>
      </c>
      <c r="D250" s="44">
        <v>0</v>
      </c>
      <c r="E250" s="44">
        <v>18.96</v>
      </c>
      <c r="F250" s="44">
        <v>0</v>
      </c>
      <c r="G250" s="44">
        <v>0</v>
      </c>
      <c r="H250" s="44">
        <v>96.7</v>
      </c>
      <c r="I250" s="44">
        <v>134.34</v>
      </c>
      <c r="J250" s="44">
        <v>130.44</v>
      </c>
      <c r="K250" s="44">
        <v>136.27000000000001</v>
      </c>
      <c r="L250" s="44">
        <v>129.01</v>
      </c>
      <c r="M250" s="44">
        <v>139.01</v>
      </c>
      <c r="N250" s="44">
        <v>114.44</v>
      </c>
      <c r="O250" s="44">
        <v>123.01</v>
      </c>
      <c r="P250" s="44">
        <v>103.78</v>
      </c>
      <c r="Q250" s="44">
        <v>114.04</v>
      </c>
      <c r="R250" s="44">
        <v>120.52</v>
      </c>
      <c r="S250" s="44">
        <v>123.12</v>
      </c>
      <c r="T250" s="44">
        <v>126.35</v>
      </c>
      <c r="U250" s="44">
        <f t="shared" si="3"/>
        <v>1628.2199999999998</v>
      </c>
    </row>
    <row r="251" spans="1:21" x14ac:dyDescent="0.2">
      <c r="A251" s="44">
        <v>877</v>
      </c>
      <c r="B251" s="44">
        <v>1</v>
      </c>
      <c r="C251" s="44">
        <v>58.93</v>
      </c>
      <c r="D251" s="44">
        <v>0</v>
      </c>
      <c r="E251" s="44">
        <v>58.39</v>
      </c>
      <c r="F251" s="44">
        <v>1.84</v>
      </c>
      <c r="G251" s="44">
        <v>0</v>
      </c>
      <c r="H251" s="44">
        <v>343.88</v>
      </c>
      <c r="I251" s="44">
        <v>421.85</v>
      </c>
      <c r="J251" s="44">
        <v>458.8</v>
      </c>
      <c r="K251" s="44">
        <v>472.71</v>
      </c>
      <c r="L251" s="44">
        <v>497.5</v>
      </c>
      <c r="M251" s="44">
        <v>485.73</v>
      </c>
      <c r="N251" s="44">
        <v>502.07</v>
      </c>
      <c r="O251" s="44">
        <v>480.66</v>
      </c>
      <c r="P251" s="44">
        <v>494.79</v>
      </c>
      <c r="Q251" s="44">
        <v>498.2</v>
      </c>
      <c r="R251" s="44">
        <v>540.27</v>
      </c>
      <c r="S251" s="44">
        <v>449.45</v>
      </c>
      <c r="T251" s="44">
        <v>486.13</v>
      </c>
      <c r="U251" s="44">
        <f t="shared" si="3"/>
        <v>6251.2000000000007</v>
      </c>
    </row>
    <row r="252" spans="1:21" x14ac:dyDescent="0.2">
      <c r="A252" s="44">
        <v>879</v>
      </c>
      <c r="B252" s="44">
        <v>1</v>
      </c>
      <c r="C252" s="44">
        <v>19.920000000000002</v>
      </c>
      <c r="D252" s="44">
        <v>0</v>
      </c>
      <c r="E252" s="44">
        <v>24.41</v>
      </c>
      <c r="F252" s="44">
        <v>0</v>
      </c>
      <c r="G252" s="44">
        <v>0</v>
      </c>
      <c r="H252" s="44">
        <v>134.12</v>
      </c>
      <c r="I252" s="44">
        <v>155.5</v>
      </c>
      <c r="J252" s="44">
        <v>156.79</v>
      </c>
      <c r="K252" s="44">
        <v>179.49</v>
      </c>
      <c r="L252" s="44">
        <v>189.56</v>
      </c>
      <c r="M252" s="44">
        <v>166.37</v>
      </c>
      <c r="N252" s="44">
        <v>202.25</v>
      </c>
      <c r="O252" s="44">
        <v>197.94</v>
      </c>
      <c r="P252" s="44">
        <v>178.08</v>
      </c>
      <c r="Q252" s="44">
        <v>196.43</v>
      </c>
      <c r="R252" s="44">
        <v>188.63</v>
      </c>
      <c r="S252" s="44">
        <v>167.44</v>
      </c>
      <c r="T252" s="44">
        <v>188.87</v>
      </c>
      <c r="U252" s="44">
        <f t="shared" si="3"/>
        <v>2345.7999999999997</v>
      </c>
    </row>
    <row r="253" spans="1:21" x14ac:dyDescent="0.2">
      <c r="A253" s="44">
        <v>881</v>
      </c>
      <c r="B253" s="44">
        <v>1</v>
      </c>
      <c r="C253" s="44">
        <v>10.36</v>
      </c>
      <c r="D253" s="44">
        <v>0</v>
      </c>
      <c r="E253" s="44">
        <v>10.9</v>
      </c>
      <c r="F253" s="44">
        <v>0</v>
      </c>
      <c r="G253" s="44">
        <v>0</v>
      </c>
      <c r="H253" s="44">
        <v>40.72</v>
      </c>
      <c r="I253" s="44">
        <v>52.83</v>
      </c>
      <c r="J253" s="44">
        <v>39.32</v>
      </c>
      <c r="K253" s="44">
        <v>57.79</v>
      </c>
      <c r="L253" s="44">
        <v>45.71</v>
      </c>
      <c r="M253" s="44">
        <v>54.72</v>
      </c>
      <c r="N253" s="44">
        <v>56.86</v>
      </c>
      <c r="O253" s="44">
        <v>83.78</v>
      </c>
      <c r="P253" s="44">
        <v>71.59</v>
      </c>
      <c r="Q253" s="44">
        <v>64.78</v>
      </c>
      <c r="R253" s="44">
        <v>73.55</v>
      </c>
      <c r="S253" s="44">
        <v>68.75</v>
      </c>
      <c r="T253" s="44">
        <v>74.84</v>
      </c>
      <c r="U253" s="44">
        <f t="shared" si="3"/>
        <v>806.5</v>
      </c>
    </row>
    <row r="254" spans="1:21" x14ac:dyDescent="0.2">
      <c r="A254" s="44">
        <v>882</v>
      </c>
      <c r="B254" s="44">
        <v>1</v>
      </c>
      <c r="C254" s="44">
        <v>38.94</v>
      </c>
      <c r="D254" s="44">
        <v>0</v>
      </c>
      <c r="E254" s="44">
        <v>40.01</v>
      </c>
      <c r="F254" s="44">
        <v>1.34</v>
      </c>
      <c r="G254" s="44">
        <v>0</v>
      </c>
      <c r="H254" s="44">
        <v>253.97</v>
      </c>
      <c r="I254" s="44">
        <v>333.43</v>
      </c>
      <c r="J254" s="44">
        <v>329.99</v>
      </c>
      <c r="K254" s="44">
        <v>338.89</v>
      </c>
      <c r="L254" s="44">
        <v>359.55</v>
      </c>
      <c r="M254" s="44">
        <v>370.41</v>
      </c>
      <c r="N254" s="44">
        <v>307.93</v>
      </c>
      <c r="O254" s="44">
        <v>325.95</v>
      </c>
      <c r="P254" s="44">
        <v>309.33</v>
      </c>
      <c r="Q254" s="44">
        <v>317.05</v>
      </c>
      <c r="R254" s="44">
        <v>300.23</v>
      </c>
      <c r="S254" s="44">
        <v>314.77999999999997</v>
      </c>
      <c r="T254" s="44">
        <v>275.73</v>
      </c>
      <c r="U254" s="44">
        <f t="shared" si="3"/>
        <v>4217.5300000000007</v>
      </c>
    </row>
    <row r="255" spans="1:21" x14ac:dyDescent="0.2">
      <c r="A255" s="44">
        <v>883</v>
      </c>
      <c r="B255" s="44">
        <v>1</v>
      </c>
      <c r="C255" s="44">
        <v>18.23</v>
      </c>
      <c r="D255" s="44">
        <v>0</v>
      </c>
      <c r="E255" s="44">
        <v>17.78</v>
      </c>
      <c r="F255" s="44">
        <v>0</v>
      </c>
      <c r="G255" s="44">
        <v>0</v>
      </c>
      <c r="H255" s="44">
        <v>101.13</v>
      </c>
      <c r="I255" s="44">
        <v>118.46</v>
      </c>
      <c r="J255" s="44">
        <v>136.15</v>
      </c>
      <c r="K255" s="44">
        <v>139.01</v>
      </c>
      <c r="L255" s="44">
        <v>126.16</v>
      </c>
      <c r="M255" s="44">
        <v>135.12</v>
      </c>
      <c r="N255" s="44">
        <v>116.63</v>
      </c>
      <c r="O255" s="44">
        <v>127.56</v>
      </c>
      <c r="P255" s="44">
        <v>136.29</v>
      </c>
      <c r="Q255" s="44">
        <v>133.63</v>
      </c>
      <c r="R255" s="44">
        <v>114.61</v>
      </c>
      <c r="S255" s="44">
        <v>128.19999999999999</v>
      </c>
      <c r="T255" s="44">
        <v>114.83</v>
      </c>
      <c r="U255" s="44">
        <f t="shared" si="3"/>
        <v>1663.79</v>
      </c>
    </row>
    <row r="256" spans="1:21" x14ac:dyDescent="0.2">
      <c r="A256" s="44">
        <v>885</v>
      </c>
      <c r="B256" s="44">
        <v>1</v>
      </c>
      <c r="C256" s="44">
        <v>65.16</v>
      </c>
      <c r="D256" s="44">
        <v>0</v>
      </c>
      <c r="E256" s="44">
        <v>46.47</v>
      </c>
      <c r="F256" s="44">
        <v>3.3</v>
      </c>
      <c r="G256" s="44">
        <v>0</v>
      </c>
      <c r="H256" s="44">
        <v>328.81</v>
      </c>
      <c r="I256" s="44">
        <v>364.27</v>
      </c>
      <c r="J256" s="44">
        <v>358.72</v>
      </c>
      <c r="K256" s="44">
        <v>412.24</v>
      </c>
      <c r="L256" s="44">
        <v>445.27</v>
      </c>
      <c r="M256" s="44">
        <v>457.09</v>
      </c>
      <c r="N256" s="44">
        <v>438.77</v>
      </c>
      <c r="O256" s="44">
        <v>502.45</v>
      </c>
      <c r="P256" s="44">
        <v>485.86</v>
      </c>
      <c r="Q256" s="44">
        <v>489.98</v>
      </c>
      <c r="R256" s="44">
        <v>444.11</v>
      </c>
      <c r="S256" s="44">
        <v>407.21</v>
      </c>
      <c r="T256" s="44">
        <v>391.19</v>
      </c>
      <c r="U256" s="44">
        <f t="shared" si="3"/>
        <v>5640.8999999999987</v>
      </c>
    </row>
    <row r="257" spans="1:21" x14ac:dyDescent="0.2">
      <c r="A257" s="44">
        <v>891</v>
      </c>
      <c r="B257" s="44">
        <v>1</v>
      </c>
      <c r="C257" s="44">
        <v>6.85</v>
      </c>
      <c r="D257" s="44">
        <v>0</v>
      </c>
      <c r="E257" s="44">
        <v>6.25</v>
      </c>
      <c r="F257" s="44">
        <v>0</v>
      </c>
      <c r="G257" s="44">
        <v>0</v>
      </c>
      <c r="H257" s="44">
        <v>32.630000000000003</v>
      </c>
      <c r="I257" s="44">
        <v>30.74</v>
      </c>
      <c r="J257" s="44">
        <v>38.61</v>
      </c>
      <c r="K257" s="44">
        <v>48.38</v>
      </c>
      <c r="L257" s="44">
        <v>32.07</v>
      </c>
      <c r="M257" s="44">
        <v>32.18</v>
      </c>
      <c r="N257" s="44">
        <v>31.35</v>
      </c>
      <c r="O257" s="44">
        <v>50.72</v>
      </c>
      <c r="P257" s="44">
        <v>33</v>
      </c>
      <c r="Q257" s="44">
        <v>34.42</v>
      </c>
      <c r="R257" s="44">
        <v>40.32</v>
      </c>
      <c r="S257" s="44">
        <v>38.04</v>
      </c>
      <c r="T257" s="44">
        <v>30.65</v>
      </c>
      <c r="U257" s="44">
        <f t="shared" si="3"/>
        <v>486.21</v>
      </c>
    </row>
    <row r="258" spans="1:21" x14ac:dyDescent="0.2">
      <c r="A258" s="44">
        <v>911</v>
      </c>
      <c r="B258" s="44">
        <v>1</v>
      </c>
      <c r="C258" s="44">
        <v>50.02</v>
      </c>
      <c r="D258" s="44">
        <v>0.6</v>
      </c>
      <c r="E258" s="44">
        <v>52.26</v>
      </c>
      <c r="F258" s="44">
        <v>0.76</v>
      </c>
      <c r="G258" s="44">
        <v>0</v>
      </c>
      <c r="H258" s="44">
        <v>330.07</v>
      </c>
      <c r="I258" s="44">
        <v>392.66</v>
      </c>
      <c r="J258" s="44">
        <v>383.16</v>
      </c>
      <c r="K258" s="44">
        <v>434.44</v>
      </c>
      <c r="L258" s="44">
        <v>419.3</v>
      </c>
      <c r="M258" s="44">
        <v>431.41</v>
      </c>
      <c r="N258" s="44">
        <v>385.7</v>
      </c>
      <c r="O258" s="44">
        <v>383.46</v>
      </c>
      <c r="P258" s="44">
        <v>406.07</v>
      </c>
      <c r="Q258" s="44">
        <v>369.98</v>
      </c>
      <c r="R258" s="44">
        <v>363.95</v>
      </c>
      <c r="S258" s="44">
        <v>357.61</v>
      </c>
      <c r="T258" s="44">
        <v>346.36</v>
      </c>
      <c r="U258" s="44">
        <f t="shared" si="3"/>
        <v>5107.8099999999995</v>
      </c>
    </row>
    <row r="259" spans="1:21" x14ac:dyDescent="0.2">
      <c r="A259" s="44">
        <v>912</v>
      </c>
      <c r="B259" s="44">
        <v>1</v>
      </c>
      <c r="C259" s="44">
        <v>37.56</v>
      </c>
      <c r="D259" s="44">
        <v>0</v>
      </c>
      <c r="E259" s="44">
        <v>22.46</v>
      </c>
      <c r="F259" s="44">
        <v>0</v>
      </c>
      <c r="G259" s="44">
        <v>0</v>
      </c>
      <c r="H259" s="44">
        <v>113.86</v>
      </c>
      <c r="I259" s="44">
        <v>127.52</v>
      </c>
      <c r="J259" s="44">
        <v>147.08000000000001</v>
      </c>
      <c r="K259" s="44">
        <v>152.54</v>
      </c>
      <c r="L259" s="44">
        <v>153.78</v>
      </c>
      <c r="M259" s="44">
        <v>145.32</v>
      </c>
      <c r="N259" s="44">
        <v>158.6</v>
      </c>
      <c r="O259" s="44">
        <v>132.83000000000001</v>
      </c>
      <c r="P259" s="44">
        <v>140.13</v>
      </c>
      <c r="Q259" s="44">
        <v>157.1</v>
      </c>
      <c r="R259" s="44">
        <v>146.5</v>
      </c>
      <c r="S259" s="44">
        <v>162.69</v>
      </c>
      <c r="T259" s="44">
        <v>151.32</v>
      </c>
      <c r="U259" s="44">
        <f t="shared" ref="U259:U322" si="4">C259+D259+E259+F259+G259+H259+I259+J259+K259+L259+M259+N259+O259+P259+Q259+R259+S259+T259</f>
        <v>1949.2899999999997</v>
      </c>
    </row>
    <row r="260" spans="1:21" x14ac:dyDescent="0.2">
      <c r="A260" s="44">
        <v>914</v>
      </c>
      <c r="B260" s="44">
        <v>1</v>
      </c>
      <c r="C260" s="44">
        <v>2.81</v>
      </c>
      <c r="D260" s="44">
        <v>0</v>
      </c>
      <c r="E260" s="44">
        <v>4.21</v>
      </c>
      <c r="F260" s="44">
        <v>0</v>
      </c>
      <c r="G260" s="44">
        <v>0</v>
      </c>
      <c r="H260" s="44">
        <v>19.21</v>
      </c>
      <c r="I260" s="44">
        <v>23</v>
      </c>
      <c r="J260" s="44">
        <v>22</v>
      </c>
      <c r="K260" s="44">
        <v>19.71</v>
      </c>
      <c r="L260" s="44">
        <v>19</v>
      </c>
      <c r="M260" s="44">
        <v>32.06</v>
      </c>
      <c r="N260" s="44">
        <v>21.53</v>
      </c>
      <c r="O260" s="44">
        <v>24.97</v>
      </c>
      <c r="P260" s="44">
        <v>24.03</v>
      </c>
      <c r="Q260" s="44">
        <v>21.82</v>
      </c>
      <c r="R260" s="44">
        <v>25</v>
      </c>
      <c r="S260" s="44">
        <v>16.899999999999999</v>
      </c>
      <c r="T260" s="44">
        <v>22.17</v>
      </c>
      <c r="U260" s="44">
        <f t="shared" si="4"/>
        <v>298.42</v>
      </c>
    </row>
    <row r="261" spans="1:21" x14ac:dyDescent="0.2">
      <c r="A261" s="44">
        <v>2071</v>
      </c>
      <c r="B261" s="44">
        <v>1</v>
      </c>
      <c r="C261" s="44">
        <v>18</v>
      </c>
      <c r="D261" s="44">
        <v>0.41</v>
      </c>
      <c r="E261" s="44">
        <v>11.18</v>
      </c>
      <c r="F261" s="44">
        <v>0</v>
      </c>
      <c r="G261" s="44">
        <v>0</v>
      </c>
      <c r="H261" s="44">
        <v>78.41</v>
      </c>
      <c r="I261" s="44">
        <v>69.97</v>
      </c>
      <c r="J261" s="44">
        <v>73.78</v>
      </c>
      <c r="K261" s="44">
        <v>80.91</v>
      </c>
      <c r="L261" s="44">
        <v>84.15</v>
      </c>
      <c r="M261" s="44">
        <v>80.099999999999994</v>
      </c>
      <c r="N261" s="44">
        <v>80.62</v>
      </c>
      <c r="O261" s="44">
        <v>70.599999999999994</v>
      </c>
      <c r="P261" s="44">
        <v>67.8</v>
      </c>
      <c r="Q261" s="44">
        <v>70.16</v>
      </c>
      <c r="R261" s="44">
        <v>83.39</v>
      </c>
      <c r="S261" s="44">
        <v>69.87</v>
      </c>
      <c r="T261" s="44">
        <v>60.25</v>
      </c>
      <c r="U261" s="44">
        <f t="shared" si="4"/>
        <v>999.59999999999991</v>
      </c>
    </row>
    <row r="262" spans="1:21" x14ac:dyDescent="0.2">
      <c r="A262" s="44">
        <v>2125</v>
      </c>
      <c r="B262" s="44">
        <v>1</v>
      </c>
      <c r="C262" s="44">
        <v>16.27</v>
      </c>
      <c r="D262" s="44">
        <v>0</v>
      </c>
      <c r="E262" s="44">
        <v>10.28</v>
      </c>
      <c r="F262" s="44">
        <v>1</v>
      </c>
      <c r="G262" s="44">
        <v>0</v>
      </c>
      <c r="H262" s="44">
        <v>95.18</v>
      </c>
      <c r="I262" s="44">
        <v>79.34</v>
      </c>
      <c r="J262" s="44">
        <v>98.17</v>
      </c>
      <c r="K262" s="44">
        <v>110.79</v>
      </c>
      <c r="L262" s="44">
        <v>96.89</v>
      </c>
      <c r="M262" s="44">
        <v>97.82</v>
      </c>
      <c r="N262" s="44">
        <v>105.81</v>
      </c>
      <c r="O262" s="44">
        <v>112.71</v>
      </c>
      <c r="P262" s="44">
        <v>100.94</v>
      </c>
      <c r="Q262" s="44">
        <v>99.38</v>
      </c>
      <c r="R262" s="44">
        <v>109.49</v>
      </c>
      <c r="S262" s="44">
        <v>84.45</v>
      </c>
      <c r="T262" s="44">
        <v>73.77</v>
      </c>
      <c r="U262" s="44">
        <f t="shared" si="4"/>
        <v>1292.29</v>
      </c>
    </row>
    <row r="263" spans="1:21" x14ac:dyDescent="0.2">
      <c r="A263" s="44">
        <v>2134</v>
      </c>
      <c r="B263" s="44">
        <v>1</v>
      </c>
      <c r="C263" s="44">
        <v>13.58</v>
      </c>
      <c r="D263" s="44">
        <v>21</v>
      </c>
      <c r="E263" s="44">
        <v>10.65</v>
      </c>
      <c r="F263" s="44">
        <v>0</v>
      </c>
      <c r="G263" s="44">
        <v>0</v>
      </c>
      <c r="H263" s="44">
        <v>47.66</v>
      </c>
      <c r="I263" s="44">
        <v>57.4</v>
      </c>
      <c r="J263" s="44">
        <v>80.66</v>
      </c>
      <c r="K263" s="44">
        <v>62.04</v>
      </c>
      <c r="L263" s="44">
        <v>79.569999999999993</v>
      </c>
      <c r="M263" s="44">
        <v>54.87</v>
      </c>
      <c r="N263" s="44">
        <v>62.21</v>
      </c>
      <c r="O263" s="44">
        <v>78.39</v>
      </c>
      <c r="P263" s="44">
        <v>86.58</v>
      </c>
      <c r="Q263" s="44">
        <v>71.680000000000007</v>
      </c>
      <c r="R263" s="44">
        <v>65.44</v>
      </c>
      <c r="S263" s="44">
        <v>62.87</v>
      </c>
      <c r="T263" s="44">
        <v>78.77</v>
      </c>
      <c r="U263" s="44">
        <f t="shared" si="4"/>
        <v>933.37</v>
      </c>
    </row>
    <row r="264" spans="1:21" x14ac:dyDescent="0.2">
      <c r="A264" s="44">
        <v>2135</v>
      </c>
      <c r="B264" s="44">
        <v>1</v>
      </c>
      <c r="C264" s="44">
        <v>11.56</v>
      </c>
      <c r="D264" s="44">
        <v>0</v>
      </c>
      <c r="E264" s="44">
        <v>9</v>
      </c>
      <c r="F264" s="44">
        <v>0</v>
      </c>
      <c r="G264" s="44">
        <v>0</v>
      </c>
      <c r="H264" s="44">
        <v>55.4</v>
      </c>
      <c r="I264" s="44">
        <v>67.94</v>
      </c>
      <c r="J264" s="44">
        <v>70.47</v>
      </c>
      <c r="K264" s="44">
        <v>82.98</v>
      </c>
      <c r="L264" s="44">
        <v>57.91</v>
      </c>
      <c r="M264" s="44">
        <v>52.79</v>
      </c>
      <c r="N264" s="44">
        <v>74.930000000000007</v>
      </c>
      <c r="O264" s="44">
        <v>59.99</v>
      </c>
      <c r="P264" s="44">
        <v>61.56</v>
      </c>
      <c r="Q264" s="44">
        <v>85.01</v>
      </c>
      <c r="R264" s="44">
        <v>69.83</v>
      </c>
      <c r="S264" s="44">
        <v>85.72</v>
      </c>
      <c r="T264" s="44">
        <v>73.39</v>
      </c>
      <c r="U264" s="44">
        <f t="shared" si="4"/>
        <v>918.48</v>
      </c>
    </row>
    <row r="265" spans="1:21" x14ac:dyDescent="0.2">
      <c r="A265" s="44">
        <v>2137</v>
      </c>
      <c r="B265" s="44">
        <v>1</v>
      </c>
      <c r="C265" s="44">
        <v>8.8699999999999992</v>
      </c>
      <c r="D265" s="44">
        <v>0</v>
      </c>
      <c r="E265" s="44">
        <v>8.25</v>
      </c>
      <c r="F265" s="44">
        <v>0</v>
      </c>
      <c r="G265" s="44">
        <v>0</v>
      </c>
      <c r="H265" s="44">
        <v>46.25</v>
      </c>
      <c r="I265" s="44">
        <v>45.53</v>
      </c>
      <c r="J265" s="44">
        <v>54.3</v>
      </c>
      <c r="K265" s="44">
        <v>58.38</v>
      </c>
      <c r="L265" s="44">
        <v>61.38</v>
      </c>
      <c r="M265" s="44">
        <v>57.7</v>
      </c>
      <c r="N265" s="44">
        <v>56.75</v>
      </c>
      <c r="O265" s="44">
        <v>59.59</v>
      </c>
      <c r="P265" s="44">
        <v>55.89</v>
      </c>
      <c r="Q265" s="44">
        <v>50.13</v>
      </c>
      <c r="R265" s="44">
        <v>59.69</v>
      </c>
      <c r="S265" s="44">
        <v>49.54</v>
      </c>
      <c r="T265" s="44">
        <v>54.9</v>
      </c>
      <c r="U265" s="44">
        <f t="shared" si="4"/>
        <v>727.15</v>
      </c>
    </row>
    <row r="266" spans="1:21" x14ac:dyDescent="0.2">
      <c r="A266" s="44">
        <v>2142</v>
      </c>
      <c r="B266" s="44">
        <v>1</v>
      </c>
      <c r="C266" s="44">
        <v>23.29</v>
      </c>
      <c r="D266" s="44">
        <v>7.93</v>
      </c>
      <c r="E266" s="44">
        <v>21.35</v>
      </c>
      <c r="F266" s="44">
        <v>0</v>
      </c>
      <c r="G266" s="44">
        <v>0</v>
      </c>
      <c r="H266" s="44">
        <v>134.78</v>
      </c>
      <c r="I266" s="44">
        <v>151.02000000000001</v>
      </c>
      <c r="J266" s="44">
        <v>155.76</v>
      </c>
      <c r="K266" s="44">
        <v>162</v>
      </c>
      <c r="L266" s="44">
        <v>184.01</v>
      </c>
      <c r="M266" s="44">
        <v>170.29</v>
      </c>
      <c r="N266" s="44">
        <v>175.13</v>
      </c>
      <c r="O266" s="44">
        <v>188.3</v>
      </c>
      <c r="P266" s="44">
        <v>172.36</v>
      </c>
      <c r="Q266" s="44">
        <v>180.5</v>
      </c>
      <c r="R266" s="44">
        <v>191.36</v>
      </c>
      <c r="S266" s="44">
        <v>140.88999999999999</v>
      </c>
      <c r="T266" s="44">
        <v>142.51</v>
      </c>
      <c r="U266" s="44">
        <f t="shared" si="4"/>
        <v>2201.4799999999996</v>
      </c>
    </row>
    <row r="267" spans="1:21" x14ac:dyDescent="0.2">
      <c r="A267" s="44">
        <v>2143</v>
      </c>
      <c r="B267" s="44">
        <v>1</v>
      </c>
      <c r="C267" s="44">
        <v>5.81</v>
      </c>
      <c r="D267" s="44">
        <v>0.17</v>
      </c>
      <c r="E267" s="44">
        <v>13.09</v>
      </c>
      <c r="F267" s="44">
        <v>0</v>
      </c>
      <c r="G267" s="44">
        <v>0</v>
      </c>
      <c r="H267" s="44">
        <v>50.23</v>
      </c>
      <c r="I267" s="44">
        <v>60.54</v>
      </c>
      <c r="J267" s="44">
        <v>62.17</v>
      </c>
      <c r="K267" s="44">
        <v>76.739999999999995</v>
      </c>
      <c r="L267" s="44">
        <v>71.08</v>
      </c>
      <c r="M267" s="44">
        <v>84.5</v>
      </c>
      <c r="N267" s="44">
        <v>68.7</v>
      </c>
      <c r="O267" s="44">
        <v>57.24</v>
      </c>
      <c r="P267" s="44">
        <v>60.06</v>
      </c>
      <c r="Q267" s="44">
        <v>60.8</v>
      </c>
      <c r="R267" s="44">
        <v>66.12</v>
      </c>
      <c r="S267" s="44">
        <v>73.599999999999994</v>
      </c>
      <c r="T267" s="44">
        <v>63.3</v>
      </c>
      <c r="U267" s="44">
        <f t="shared" si="4"/>
        <v>874.14999999999986</v>
      </c>
    </row>
    <row r="268" spans="1:21" x14ac:dyDescent="0.2">
      <c r="A268" s="44">
        <v>2144</v>
      </c>
      <c r="B268" s="44">
        <v>1</v>
      </c>
      <c r="C268" s="44">
        <v>30.33</v>
      </c>
      <c r="D268" s="44">
        <v>0</v>
      </c>
      <c r="E268" s="44">
        <v>38.07</v>
      </c>
      <c r="F268" s="44">
        <v>1</v>
      </c>
      <c r="G268" s="44">
        <v>0</v>
      </c>
      <c r="H268" s="44">
        <v>182.23</v>
      </c>
      <c r="I268" s="44">
        <v>233.76</v>
      </c>
      <c r="J268" s="44">
        <v>241.35</v>
      </c>
      <c r="K268" s="44">
        <v>242.43</v>
      </c>
      <c r="L268" s="44">
        <v>274.02</v>
      </c>
      <c r="M268" s="44">
        <v>259.08</v>
      </c>
      <c r="N268" s="44">
        <v>282.22000000000003</v>
      </c>
      <c r="O268" s="44">
        <v>293.87</v>
      </c>
      <c r="P268" s="44">
        <v>298.77</v>
      </c>
      <c r="Q268" s="44">
        <v>282.39999999999998</v>
      </c>
      <c r="R268" s="44">
        <v>274.25</v>
      </c>
      <c r="S268" s="44">
        <v>291.7</v>
      </c>
      <c r="T268" s="44">
        <v>306.92</v>
      </c>
      <c r="U268" s="44">
        <f t="shared" si="4"/>
        <v>3532.4</v>
      </c>
    </row>
    <row r="269" spans="1:21" x14ac:dyDescent="0.2">
      <c r="A269" s="44">
        <v>2149</v>
      </c>
      <c r="B269" s="44">
        <v>1</v>
      </c>
      <c r="C269" s="44">
        <v>22.97</v>
      </c>
      <c r="D269" s="44">
        <v>0</v>
      </c>
      <c r="E269" s="44">
        <v>24.85</v>
      </c>
      <c r="F269" s="44">
        <v>0</v>
      </c>
      <c r="G269" s="44">
        <v>0</v>
      </c>
      <c r="H269" s="44">
        <v>78.53</v>
      </c>
      <c r="I269" s="44">
        <v>109.38</v>
      </c>
      <c r="J269" s="44">
        <v>116.15</v>
      </c>
      <c r="K269" s="44">
        <v>133.55000000000001</v>
      </c>
      <c r="L269" s="44">
        <v>115.83</v>
      </c>
      <c r="M269" s="44">
        <v>113.11</v>
      </c>
      <c r="N269" s="44">
        <v>98.84</v>
      </c>
      <c r="O269" s="44">
        <v>110.43</v>
      </c>
      <c r="P269" s="44">
        <v>116.24</v>
      </c>
      <c r="Q269" s="44">
        <v>96.91</v>
      </c>
      <c r="R269" s="44">
        <v>84.55</v>
      </c>
      <c r="S269" s="44">
        <v>97.01</v>
      </c>
      <c r="T269" s="44">
        <v>85.21</v>
      </c>
      <c r="U269" s="44">
        <f t="shared" si="4"/>
        <v>1403.5600000000002</v>
      </c>
    </row>
    <row r="270" spans="1:21" x14ac:dyDescent="0.2">
      <c r="A270" s="44">
        <v>2154</v>
      </c>
      <c r="B270" s="44">
        <v>1</v>
      </c>
      <c r="C270" s="44">
        <v>8.91</v>
      </c>
      <c r="D270" s="44">
        <v>8.5399999999999991</v>
      </c>
      <c r="E270" s="44">
        <v>4.95</v>
      </c>
      <c r="F270" s="44">
        <v>0</v>
      </c>
      <c r="G270" s="44">
        <v>0</v>
      </c>
      <c r="H270" s="44">
        <v>65.5</v>
      </c>
      <c r="I270" s="44">
        <v>70.16</v>
      </c>
      <c r="J270" s="44">
        <v>67.55</v>
      </c>
      <c r="K270" s="44">
        <v>98.94</v>
      </c>
      <c r="L270" s="44">
        <v>76.55</v>
      </c>
      <c r="M270" s="44">
        <v>101.12</v>
      </c>
      <c r="N270" s="44">
        <v>103.21</v>
      </c>
      <c r="O270" s="44">
        <v>79.290000000000006</v>
      </c>
      <c r="P270" s="44">
        <v>94.53</v>
      </c>
      <c r="Q270" s="44">
        <v>93.04</v>
      </c>
      <c r="R270" s="44">
        <v>96.84</v>
      </c>
      <c r="S270" s="44">
        <v>64.7</v>
      </c>
      <c r="T270" s="44">
        <v>79.89</v>
      </c>
      <c r="U270" s="44">
        <f t="shared" si="4"/>
        <v>1113.72</v>
      </c>
    </row>
    <row r="271" spans="1:21" x14ac:dyDescent="0.2">
      <c r="A271" s="44">
        <v>2155</v>
      </c>
      <c r="B271" s="44">
        <v>1</v>
      </c>
      <c r="C271" s="44">
        <v>22.62</v>
      </c>
      <c r="D271" s="44">
        <v>0</v>
      </c>
      <c r="E271" s="44">
        <v>18.13</v>
      </c>
      <c r="F271" s="44">
        <v>0</v>
      </c>
      <c r="G271" s="44">
        <v>0</v>
      </c>
      <c r="H271" s="44">
        <v>71.010000000000005</v>
      </c>
      <c r="I271" s="44">
        <v>87.07</v>
      </c>
      <c r="J271" s="44">
        <v>99.5</v>
      </c>
      <c r="K271" s="44">
        <v>103.52</v>
      </c>
      <c r="L271" s="44">
        <v>113.35</v>
      </c>
      <c r="M271" s="44">
        <v>103.13</v>
      </c>
      <c r="N271" s="44">
        <v>107.78</v>
      </c>
      <c r="O271" s="44">
        <v>75.819999999999993</v>
      </c>
      <c r="P271" s="44">
        <v>88.65</v>
      </c>
      <c r="Q271" s="44">
        <v>95.38</v>
      </c>
      <c r="R271" s="44">
        <v>87.8</v>
      </c>
      <c r="S271" s="44">
        <v>103.02</v>
      </c>
      <c r="T271" s="44">
        <v>71.510000000000005</v>
      </c>
      <c r="U271" s="44">
        <f t="shared" si="4"/>
        <v>1248.2899999999997</v>
      </c>
    </row>
    <row r="272" spans="1:21" x14ac:dyDescent="0.2">
      <c r="A272" s="44">
        <v>2159</v>
      </c>
      <c r="B272" s="44">
        <v>1</v>
      </c>
      <c r="C272" s="44">
        <v>8.52</v>
      </c>
      <c r="D272" s="44">
        <v>0</v>
      </c>
      <c r="E272" s="44">
        <v>7.42</v>
      </c>
      <c r="F272" s="44">
        <v>0</v>
      </c>
      <c r="G272" s="44">
        <v>0</v>
      </c>
      <c r="H272" s="44">
        <v>40.6</v>
      </c>
      <c r="I272" s="44">
        <v>44.83</v>
      </c>
      <c r="J272" s="44">
        <v>53.81</v>
      </c>
      <c r="K272" s="44">
        <v>48.79</v>
      </c>
      <c r="L272" s="44">
        <v>50.21</v>
      </c>
      <c r="M272" s="44">
        <v>53.81</v>
      </c>
      <c r="N272" s="44">
        <v>51.1</v>
      </c>
      <c r="O272" s="44">
        <v>60.48</v>
      </c>
      <c r="P272" s="44">
        <v>46.16</v>
      </c>
      <c r="Q272" s="44">
        <v>52.98</v>
      </c>
      <c r="R272" s="44">
        <v>48.93</v>
      </c>
      <c r="S272" s="44">
        <v>41.97</v>
      </c>
      <c r="T272" s="44">
        <v>47.6</v>
      </c>
      <c r="U272" s="44">
        <f t="shared" si="4"/>
        <v>657.21</v>
      </c>
    </row>
    <row r="273" spans="1:21" x14ac:dyDescent="0.2">
      <c r="A273" s="44">
        <v>2164</v>
      </c>
      <c r="B273" s="44">
        <v>1</v>
      </c>
      <c r="C273" s="44">
        <v>15.58</v>
      </c>
      <c r="D273" s="44">
        <v>1.2</v>
      </c>
      <c r="E273" s="44">
        <v>27.42</v>
      </c>
      <c r="F273" s="44">
        <v>0</v>
      </c>
      <c r="G273" s="44">
        <v>0</v>
      </c>
      <c r="H273" s="44">
        <v>75.5</v>
      </c>
      <c r="I273" s="44">
        <v>86.5</v>
      </c>
      <c r="J273" s="44">
        <v>99.19</v>
      </c>
      <c r="K273" s="44">
        <v>109.37</v>
      </c>
      <c r="L273" s="44">
        <v>102.84</v>
      </c>
      <c r="M273" s="44">
        <v>93.15</v>
      </c>
      <c r="N273" s="44">
        <v>101.19</v>
      </c>
      <c r="O273" s="44">
        <v>90.05</v>
      </c>
      <c r="P273" s="44">
        <v>100.8</v>
      </c>
      <c r="Q273" s="44">
        <v>89.69</v>
      </c>
      <c r="R273" s="44">
        <v>67.48</v>
      </c>
      <c r="S273" s="44">
        <v>87.77</v>
      </c>
      <c r="T273" s="44">
        <v>80.05</v>
      </c>
      <c r="U273" s="44">
        <f t="shared" si="4"/>
        <v>1227.78</v>
      </c>
    </row>
    <row r="274" spans="1:21" x14ac:dyDescent="0.2">
      <c r="A274" s="44">
        <v>2165</v>
      </c>
      <c r="B274" s="44">
        <v>1</v>
      </c>
      <c r="C274" s="44">
        <v>5.92</v>
      </c>
      <c r="D274" s="44">
        <v>0</v>
      </c>
      <c r="E274" s="44">
        <v>5.58</v>
      </c>
      <c r="F274" s="44">
        <v>0</v>
      </c>
      <c r="G274" s="44">
        <v>0</v>
      </c>
      <c r="H274" s="44">
        <v>55.48</v>
      </c>
      <c r="I274" s="44">
        <v>59.19</v>
      </c>
      <c r="J274" s="44">
        <v>79.77</v>
      </c>
      <c r="K274" s="44">
        <v>88.86</v>
      </c>
      <c r="L274" s="44">
        <v>73.66</v>
      </c>
      <c r="M274" s="44">
        <v>76.040000000000006</v>
      </c>
      <c r="N274" s="44">
        <v>75.599999999999994</v>
      </c>
      <c r="O274" s="44">
        <v>79.33</v>
      </c>
      <c r="P274" s="44">
        <v>81.650000000000006</v>
      </c>
      <c r="Q274" s="44">
        <v>76.010000000000005</v>
      </c>
      <c r="R274" s="44">
        <v>71.34</v>
      </c>
      <c r="S274" s="44">
        <v>76.47</v>
      </c>
      <c r="T274" s="44">
        <v>51.41</v>
      </c>
      <c r="U274" s="44">
        <f t="shared" si="4"/>
        <v>956.31000000000006</v>
      </c>
    </row>
    <row r="275" spans="1:21" x14ac:dyDescent="0.2">
      <c r="A275" s="44">
        <v>2167</v>
      </c>
      <c r="B275" s="44">
        <v>1</v>
      </c>
      <c r="C275" s="44">
        <v>6.88</v>
      </c>
      <c r="D275" s="44">
        <v>0</v>
      </c>
      <c r="E275" s="44">
        <v>5.19</v>
      </c>
      <c r="F275" s="44">
        <v>0</v>
      </c>
      <c r="G275" s="44">
        <v>0</v>
      </c>
      <c r="H275" s="44">
        <v>30.38</v>
      </c>
      <c r="I275" s="44">
        <v>41.53</v>
      </c>
      <c r="J275" s="44">
        <v>30.76</v>
      </c>
      <c r="K275" s="44">
        <v>40.71</v>
      </c>
      <c r="L275" s="44">
        <v>46.57</v>
      </c>
      <c r="M275" s="44">
        <v>32.17</v>
      </c>
      <c r="N275" s="44">
        <v>30</v>
      </c>
      <c r="O275" s="44">
        <v>19</v>
      </c>
      <c r="P275" s="44">
        <v>36.75</v>
      </c>
      <c r="Q275" s="44">
        <v>42.3</v>
      </c>
      <c r="R275" s="44">
        <v>36.01</v>
      </c>
      <c r="S275" s="44">
        <v>56.54</v>
      </c>
      <c r="T275" s="44">
        <v>40.380000000000003</v>
      </c>
      <c r="U275" s="44">
        <f t="shared" si="4"/>
        <v>495.17</v>
      </c>
    </row>
    <row r="276" spans="1:21" x14ac:dyDescent="0.2">
      <c r="A276" s="44">
        <v>2168</v>
      </c>
      <c r="B276" s="44">
        <v>1</v>
      </c>
      <c r="C276" s="44">
        <v>9.0299999999999994</v>
      </c>
      <c r="D276" s="44">
        <v>0</v>
      </c>
      <c r="E276" s="44">
        <v>7.63</v>
      </c>
      <c r="F276" s="44">
        <v>0</v>
      </c>
      <c r="G276" s="44">
        <v>0</v>
      </c>
      <c r="H276" s="44">
        <v>61.19</v>
      </c>
      <c r="I276" s="44">
        <v>60.85</v>
      </c>
      <c r="J276" s="44">
        <v>48.23</v>
      </c>
      <c r="K276" s="44">
        <v>65.430000000000007</v>
      </c>
      <c r="L276" s="44">
        <v>71.36</v>
      </c>
      <c r="M276" s="44">
        <v>71.94</v>
      </c>
      <c r="N276" s="44">
        <v>75.19</v>
      </c>
      <c r="O276" s="44">
        <v>67.19</v>
      </c>
      <c r="P276" s="44">
        <v>77.91</v>
      </c>
      <c r="Q276" s="44">
        <v>63.6</v>
      </c>
      <c r="R276" s="44">
        <v>73.34</v>
      </c>
      <c r="S276" s="44">
        <v>71.150000000000006</v>
      </c>
      <c r="T276" s="44">
        <v>57.56</v>
      </c>
      <c r="U276" s="44">
        <f t="shared" si="4"/>
        <v>881.59999999999991</v>
      </c>
    </row>
    <row r="277" spans="1:21" x14ac:dyDescent="0.2">
      <c r="A277" s="44">
        <v>2169</v>
      </c>
      <c r="B277" s="44">
        <v>1</v>
      </c>
      <c r="C277" s="44">
        <v>10.24</v>
      </c>
      <c r="D277" s="44">
        <v>0</v>
      </c>
      <c r="E277" s="44">
        <v>7.37</v>
      </c>
      <c r="F277" s="44">
        <v>0</v>
      </c>
      <c r="G277" s="44">
        <v>0</v>
      </c>
      <c r="H277" s="44">
        <v>40.020000000000003</v>
      </c>
      <c r="I277" s="44">
        <v>58.35</v>
      </c>
      <c r="J277" s="44">
        <v>52.1</v>
      </c>
      <c r="K277" s="44">
        <v>63.6</v>
      </c>
      <c r="L277" s="44">
        <v>55.9</v>
      </c>
      <c r="M277" s="44">
        <v>56.9</v>
      </c>
      <c r="N277" s="44">
        <v>59.74</v>
      </c>
      <c r="O277" s="44">
        <v>54.17</v>
      </c>
      <c r="P277" s="44">
        <v>49.61</v>
      </c>
      <c r="Q277" s="44">
        <v>49.62</v>
      </c>
      <c r="R277" s="44">
        <v>59.43</v>
      </c>
      <c r="S277" s="44">
        <v>54.23</v>
      </c>
      <c r="T277" s="44">
        <v>52.92</v>
      </c>
      <c r="U277" s="44">
        <f t="shared" si="4"/>
        <v>724.19999999999993</v>
      </c>
    </row>
    <row r="278" spans="1:21" x14ac:dyDescent="0.2">
      <c r="A278" s="44">
        <v>2170</v>
      </c>
      <c r="B278" s="44">
        <v>1</v>
      </c>
      <c r="C278" s="44">
        <v>16.07</v>
      </c>
      <c r="D278" s="44">
        <v>0</v>
      </c>
      <c r="E278" s="44">
        <v>25.89</v>
      </c>
      <c r="F278" s="44">
        <v>0.99</v>
      </c>
      <c r="G278" s="44">
        <v>0</v>
      </c>
      <c r="H278" s="44">
        <v>90.46</v>
      </c>
      <c r="I278" s="44">
        <v>93.65</v>
      </c>
      <c r="J278" s="44">
        <v>92.71</v>
      </c>
      <c r="K278" s="44">
        <v>102.79</v>
      </c>
      <c r="L278" s="44">
        <v>124.06</v>
      </c>
      <c r="M278" s="44">
        <v>106.32</v>
      </c>
      <c r="N278" s="44">
        <v>126.84</v>
      </c>
      <c r="O278" s="44">
        <v>117.68</v>
      </c>
      <c r="P278" s="44">
        <v>112.6</v>
      </c>
      <c r="Q278" s="44">
        <v>124.51</v>
      </c>
      <c r="R278" s="44">
        <v>109.27</v>
      </c>
      <c r="S278" s="44">
        <v>114.02</v>
      </c>
      <c r="T278" s="44">
        <v>128.11000000000001</v>
      </c>
      <c r="U278" s="44">
        <f t="shared" si="4"/>
        <v>1485.9700000000003</v>
      </c>
    </row>
    <row r="279" spans="1:21" x14ac:dyDescent="0.2">
      <c r="A279" s="44">
        <v>2171</v>
      </c>
      <c r="B279" s="44">
        <v>1</v>
      </c>
      <c r="C279" s="44">
        <v>2.1</v>
      </c>
      <c r="D279" s="44">
        <v>0</v>
      </c>
      <c r="E279" s="44">
        <v>1.92</v>
      </c>
      <c r="F279" s="44">
        <v>0</v>
      </c>
      <c r="G279" s="44">
        <v>0</v>
      </c>
      <c r="H279" s="44">
        <v>22.78</v>
      </c>
      <c r="I279" s="44">
        <v>20.28</v>
      </c>
      <c r="J279" s="44">
        <v>19</v>
      </c>
      <c r="K279" s="44">
        <v>16.48</v>
      </c>
      <c r="L279" s="44">
        <v>21</v>
      </c>
      <c r="M279" s="44">
        <v>15.48</v>
      </c>
      <c r="N279" s="44">
        <v>18.27</v>
      </c>
      <c r="O279" s="44">
        <v>16</v>
      </c>
      <c r="P279" s="44">
        <v>13</v>
      </c>
      <c r="Q279" s="44">
        <v>26.19</v>
      </c>
      <c r="R279" s="44">
        <v>18</v>
      </c>
      <c r="S279" s="44">
        <v>26.07</v>
      </c>
      <c r="T279" s="44">
        <v>24.18</v>
      </c>
      <c r="U279" s="44">
        <f t="shared" si="4"/>
        <v>260.75</v>
      </c>
    </row>
    <row r="280" spans="1:21" x14ac:dyDescent="0.2">
      <c r="A280" s="44">
        <v>2172</v>
      </c>
      <c r="B280" s="44">
        <v>1</v>
      </c>
      <c r="C280" s="44">
        <v>6.9</v>
      </c>
      <c r="D280" s="44">
        <v>0</v>
      </c>
      <c r="E280" s="44">
        <v>5.86</v>
      </c>
      <c r="F280" s="44">
        <v>0</v>
      </c>
      <c r="G280" s="44">
        <v>0</v>
      </c>
      <c r="H280" s="44">
        <v>56.14</v>
      </c>
      <c r="I280" s="44">
        <v>52.61</v>
      </c>
      <c r="J280" s="44">
        <v>55.69</v>
      </c>
      <c r="K280" s="44">
        <v>73.84</v>
      </c>
      <c r="L280" s="44">
        <v>67.33</v>
      </c>
      <c r="M280" s="44">
        <v>70.73</v>
      </c>
      <c r="N280" s="44">
        <v>61.99</v>
      </c>
      <c r="O280" s="44">
        <v>61.51</v>
      </c>
      <c r="P280" s="44">
        <v>69.47</v>
      </c>
      <c r="Q280" s="44">
        <v>74.13</v>
      </c>
      <c r="R280" s="44">
        <v>70.86</v>
      </c>
      <c r="S280" s="44">
        <v>69.41</v>
      </c>
      <c r="T280" s="44">
        <v>84.47</v>
      </c>
      <c r="U280" s="44">
        <f t="shared" si="4"/>
        <v>880.94</v>
      </c>
    </row>
    <row r="281" spans="1:21" x14ac:dyDescent="0.2">
      <c r="A281" s="44">
        <v>2174</v>
      </c>
      <c r="B281" s="44">
        <v>1</v>
      </c>
      <c r="C281" s="44">
        <v>12.37</v>
      </c>
      <c r="D281" s="44">
        <v>10.050000000000001</v>
      </c>
      <c r="E281" s="44">
        <v>7.24</v>
      </c>
      <c r="F281" s="44">
        <v>0.89</v>
      </c>
      <c r="G281" s="44">
        <v>0</v>
      </c>
      <c r="H281" s="44">
        <v>70.569999999999993</v>
      </c>
      <c r="I281" s="44">
        <v>86.93</v>
      </c>
      <c r="J281" s="44">
        <v>71.17</v>
      </c>
      <c r="K281" s="44">
        <v>74.069999999999993</v>
      </c>
      <c r="L281" s="44">
        <v>86.35</v>
      </c>
      <c r="M281" s="44">
        <v>81.99</v>
      </c>
      <c r="N281" s="44">
        <v>81.03</v>
      </c>
      <c r="O281" s="44">
        <v>66.95</v>
      </c>
      <c r="P281" s="44">
        <v>72.45</v>
      </c>
      <c r="Q281" s="44">
        <v>72.55</v>
      </c>
      <c r="R281" s="44">
        <v>71.94</v>
      </c>
      <c r="S281" s="44">
        <v>61.46</v>
      </c>
      <c r="T281" s="44">
        <v>74.86</v>
      </c>
      <c r="U281" s="44">
        <f t="shared" si="4"/>
        <v>1002.87</v>
      </c>
    </row>
    <row r="282" spans="1:21" x14ac:dyDescent="0.2">
      <c r="A282" s="44">
        <v>2176</v>
      </c>
      <c r="B282" s="44">
        <v>1</v>
      </c>
      <c r="C282" s="44">
        <v>4.68</v>
      </c>
      <c r="D282" s="44">
        <v>14</v>
      </c>
      <c r="E282" s="44">
        <v>3.61</v>
      </c>
      <c r="F282" s="44">
        <v>0</v>
      </c>
      <c r="G282" s="44">
        <v>0</v>
      </c>
      <c r="H282" s="44">
        <v>38.78</v>
      </c>
      <c r="I282" s="44">
        <v>45.98</v>
      </c>
      <c r="J282" s="44">
        <v>36.520000000000003</v>
      </c>
      <c r="K282" s="44">
        <v>41.52</v>
      </c>
      <c r="L282" s="44">
        <v>53.63</v>
      </c>
      <c r="M282" s="44">
        <v>45.52</v>
      </c>
      <c r="N282" s="44">
        <v>48.66</v>
      </c>
      <c r="O282" s="44">
        <v>42.03</v>
      </c>
      <c r="P282" s="44">
        <v>37.24</v>
      </c>
      <c r="Q282" s="44">
        <v>38.200000000000003</v>
      </c>
      <c r="R282" s="44">
        <v>43.89</v>
      </c>
      <c r="S282" s="44">
        <v>38.770000000000003</v>
      </c>
      <c r="T282" s="44">
        <v>33.979999999999997</v>
      </c>
      <c r="U282" s="44">
        <f t="shared" si="4"/>
        <v>567.01</v>
      </c>
    </row>
    <row r="283" spans="1:21" x14ac:dyDescent="0.2">
      <c r="A283" s="44">
        <v>2180</v>
      </c>
      <c r="B283" s="44">
        <v>1</v>
      </c>
      <c r="C283" s="44">
        <v>11.34</v>
      </c>
      <c r="D283" s="44">
        <v>0</v>
      </c>
      <c r="E283" s="44">
        <v>6.23</v>
      </c>
      <c r="F283" s="44">
        <v>0</v>
      </c>
      <c r="G283" s="44">
        <v>0</v>
      </c>
      <c r="H283" s="44">
        <v>44.92</v>
      </c>
      <c r="I283" s="44">
        <v>46.27</v>
      </c>
      <c r="J283" s="44">
        <v>48.47</v>
      </c>
      <c r="K283" s="44">
        <v>56.4</v>
      </c>
      <c r="L283" s="44">
        <v>54.98</v>
      </c>
      <c r="M283" s="44">
        <v>55.06</v>
      </c>
      <c r="N283" s="44">
        <v>55.95</v>
      </c>
      <c r="O283" s="44">
        <v>55.66</v>
      </c>
      <c r="P283" s="44">
        <v>57.29</v>
      </c>
      <c r="Q283" s="44">
        <v>47.24</v>
      </c>
      <c r="R283" s="44">
        <v>40.47</v>
      </c>
      <c r="S283" s="44">
        <v>51.89</v>
      </c>
      <c r="T283" s="44">
        <v>59.27</v>
      </c>
      <c r="U283" s="44">
        <f t="shared" si="4"/>
        <v>691.43999999999994</v>
      </c>
    </row>
    <row r="284" spans="1:21" x14ac:dyDescent="0.2">
      <c r="A284" s="44">
        <v>2184</v>
      </c>
      <c r="B284" s="44">
        <v>1</v>
      </c>
      <c r="C284" s="44">
        <v>9.02</v>
      </c>
      <c r="D284" s="44">
        <v>0</v>
      </c>
      <c r="E284" s="44">
        <v>11.23</v>
      </c>
      <c r="F284" s="44">
        <v>0</v>
      </c>
      <c r="G284" s="44">
        <v>0</v>
      </c>
      <c r="H284" s="44">
        <v>93.19</v>
      </c>
      <c r="I284" s="44">
        <v>83.92</v>
      </c>
      <c r="J284" s="44">
        <v>74.19</v>
      </c>
      <c r="K284" s="44">
        <v>98</v>
      </c>
      <c r="L284" s="44">
        <v>111.16</v>
      </c>
      <c r="M284" s="44">
        <v>96.24</v>
      </c>
      <c r="N284" s="44">
        <v>98.43</v>
      </c>
      <c r="O284" s="44">
        <v>105.4</v>
      </c>
      <c r="P284" s="44">
        <v>97.76</v>
      </c>
      <c r="Q284" s="44">
        <v>93.03</v>
      </c>
      <c r="R284" s="44">
        <v>101.94</v>
      </c>
      <c r="S284" s="44">
        <v>81.92</v>
      </c>
      <c r="T284" s="44">
        <v>104.65</v>
      </c>
      <c r="U284" s="44">
        <f t="shared" si="4"/>
        <v>1260.0800000000002</v>
      </c>
    </row>
    <row r="285" spans="1:21" x14ac:dyDescent="0.2">
      <c r="A285" s="44">
        <v>2190</v>
      </c>
      <c r="B285" s="44">
        <v>1</v>
      </c>
      <c r="C285" s="44">
        <v>18.03</v>
      </c>
      <c r="D285" s="44">
        <v>0</v>
      </c>
      <c r="E285" s="44">
        <v>11.59</v>
      </c>
      <c r="F285" s="44">
        <v>0</v>
      </c>
      <c r="G285" s="44">
        <v>0</v>
      </c>
      <c r="H285" s="44">
        <v>58.04</v>
      </c>
      <c r="I285" s="44">
        <v>75.2</v>
      </c>
      <c r="J285" s="44">
        <v>76.739999999999995</v>
      </c>
      <c r="K285" s="44">
        <v>88.44</v>
      </c>
      <c r="L285" s="44">
        <v>71.12</v>
      </c>
      <c r="M285" s="44">
        <v>82.36</v>
      </c>
      <c r="N285" s="44">
        <v>82.77</v>
      </c>
      <c r="O285" s="44">
        <v>80.709999999999994</v>
      </c>
      <c r="P285" s="44">
        <v>83.97</v>
      </c>
      <c r="Q285" s="44">
        <v>70.38</v>
      </c>
      <c r="R285" s="44">
        <v>73.23</v>
      </c>
      <c r="S285" s="44">
        <v>102.99</v>
      </c>
      <c r="T285" s="44">
        <v>68.64</v>
      </c>
      <c r="U285" s="44">
        <f t="shared" si="4"/>
        <v>1044.2100000000003</v>
      </c>
    </row>
    <row r="286" spans="1:21" x14ac:dyDescent="0.2">
      <c r="A286" s="44">
        <v>2198</v>
      </c>
      <c r="B286" s="44">
        <v>1</v>
      </c>
      <c r="C286" s="44">
        <v>2.71</v>
      </c>
      <c r="D286" s="44">
        <v>0</v>
      </c>
      <c r="E286" s="44">
        <v>11.22</v>
      </c>
      <c r="F286" s="44">
        <v>0</v>
      </c>
      <c r="G286" s="44">
        <v>0</v>
      </c>
      <c r="H286" s="44">
        <v>42.08</v>
      </c>
      <c r="I286" s="44">
        <v>63.19</v>
      </c>
      <c r="J286" s="44">
        <v>50.26</v>
      </c>
      <c r="K286" s="44">
        <v>51.41</v>
      </c>
      <c r="L286" s="44">
        <v>58.92</v>
      </c>
      <c r="M286" s="44">
        <v>52.42</v>
      </c>
      <c r="N286" s="44">
        <v>44.42</v>
      </c>
      <c r="O286" s="44">
        <v>45.86</v>
      </c>
      <c r="P286" s="44">
        <v>51.46</v>
      </c>
      <c r="Q286" s="44">
        <v>47.83</v>
      </c>
      <c r="R286" s="44">
        <v>42.05</v>
      </c>
      <c r="S286" s="44">
        <v>63.51</v>
      </c>
      <c r="T286" s="44">
        <v>51.28</v>
      </c>
      <c r="U286" s="44">
        <f t="shared" si="4"/>
        <v>678.61999999999989</v>
      </c>
    </row>
    <row r="287" spans="1:21" x14ac:dyDescent="0.2">
      <c r="A287" s="44">
        <v>2215</v>
      </c>
      <c r="B287" s="44">
        <v>1</v>
      </c>
      <c r="C287" s="44">
        <v>7.42</v>
      </c>
      <c r="D287" s="44">
        <v>7.47</v>
      </c>
      <c r="E287" s="44">
        <v>4.97</v>
      </c>
      <c r="F287" s="44">
        <v>0</v>
      </c>
      <c r="G287" s="44">
        <v>0</v>
      </c>
      <c r="H287" s="44">
        <v>15.98</v>
      </c>
      <c r="I287" s="44">
        <v>22.37</v>
      </c>
      <c r="J287" s="44">
        <v>27.96</v>
      </c>
      <c r="K287" s="44">
        <v>23.64</v>
      </c>
      <c r="L287" s="44">
        <v>18.149999999999999</v>
      </c>
      <c r="M287" s="44">
        <v>23.62</v>
      </c>
      <c r="N287" s="44">
        <v>28.17</v>
      </c>
      <c r="O287" s="44">
        <v>30.27</v>
      </c>
      <c r="P287" s="44">
        <v>24.71</v>
      </c>
      <c r="Q287" s="44">
        <v>31.13</v>
      </c>
      <c r="R287" s="44">
        <v>27.4</v>
      </c>
      <c r="S287" s="44">
        <v>23.3</v>
      </c>
      <c r="T287" s="44">
        <v>21.15</v>
      </c>
      <c r="U287" s="44">
        <f t="shared" si="4"/>
        <v>337.71</v>
      </c>
    </row>
    <row r="288" spans="1:21" x14ac:dyDescent="0.2">
      <c r="A288" s="44">
        <v>2310</v>
      </c>
      <c r="B288" s="44">
        <v>1</v>
      </c>
      <c r="C288" s="44">
        <v>8.7799999999999994</v>
      </c>
      <c r="D288" s="44">
        <v>0</v>
      </c>
      <c r="E288" s="44">
        <v>9.9</v>
      </c>
      <c r="F288" s="44">
        <v>0</v>
      </c>
      <c r="G288" s="44">
        <v>0</v>
      </c>
      <c r="H288" s="44">
        <v>82.39</v>
      </c>
      <c r="I288" s="44">
        <v>77.56</v>
      </c>
      <c r="J288" s="44">
        <v>90.74</v>
      </c>
      <c r="K288" s="44">
        <v>87.95</v>
      </c>
      <c r="L288" s="44">
        <v>95.92</v>
      </c>
      <c r="M288" s="44">
        <v>95.97</v>
      </c>
      <c r="N288" s="44">
        <v>101.23</v>
      </c>
      <c r="O288" s="44">
        <v>98.25</v>
      </c>
      <c r="P288" s="44">
        <v>108.6</v>
      </c>
      <c r="Q288" s="44">
        <v>96.09</v>
      </c>
      <c r="R288" s="44">
        <v>93.85</v>
      </c>
      <c r="S288" s="44">
        <v>117.18</v>
      </c>
      <c r="T288" s="44">
        <v>87.37</v>
      </c>
      <c r="U288" s="44">
        <f t="shared" si="4"/>
        <v>1251.7800000000002</v>
      </c>
    </row>
    <row r="289" spans="1:21" x14ac:dyDescent="0.2">
      <c r="A289" s="44">
        <v>2311</v>
      </c>
      <c r="B289" s="44">
        <v>1</v>
      </c>
      <c r="C289" s="44">
        <v>6.62</v>
      </c>
      <c r="D289" s="44">
        <v>1.55</v>
      </c>
      <c r="E289" s="44">
        <v>3.76</v>
      </c>
      <c r="F289" s="44">
        <v>0</v>
      </c>
      <c r="G289" s="44">
        <v>0</v>
      </c>
      <c r="H289" s="44">
        <v>27.86</v>
      </c>
      <c r="I289" s="44">
        <v>23.01</v>
      </c>
      <c r="J289" s="44">
        <v>22</v>
      </c>
      <c r="K289" s="44">
        <v>38.35</v>
      </c>
      <c r="L289" s="44">
        <v>30.77</v>
      </c>
      <c r="M289" s="44">
        <v>27.55</v>
      </c>
      <c r="N289" s="44">
        <v>28.79</v>
      </c>
      <c r="O289" s="44">
        <v>35.36</v>
      </c>
      <c r="P289" s="44">
        <v>29.46</v>
      </c>
      <c r="Q289" s="44">
        <v>30.19</v>
      </c>
      <c r="R289" s="44">
        <v>33.380000000000003</v>
      </c>
      <c r="S289" s="44">
        <v>28.68</v>
      </c>
      <c r="T289" s="44">
        <v>26.56</v>
      </c>
      <c r="U289" s="44">
        <f t="shared" si="4"/>
        <v>393.89</v>
      </c>
    </row>
    <row r="290" spans="1:21" x14ac:dyDescent="0.2">
      <c r="A290" s="44">
        <v>2342</v>
      </c>
      <c r="B290" s="44">
        <v>1</v>
      </c>
      <c r="C290" s="44">
        <v>8.82</v>
      </c>
      <c r="D290" s="44">
        <v>0</v>
      </c>
      <c r="E290" s="44">
        <v>10.1</v>
      </c>
      <c r="F290" s="44">
        <v>0.97</v>
      </c>
      <c r="G290" s="44">
        <v>0</v>
      </c>
      <c r="H290" s="44">
        <v>55.69</v>
      </c>
      <c r="I290" s="44">
        <v>57.28</v>
      </c>
      <c r="J290" s="44">
        <v>62.52</v>
      </c>
      <c r="K290" s="44">
        <v>58.47</v>
      </c>
      <c r="L290" s="44">
        <v>58.85</v>
      </c>
      <c r="M290" s="44">
        <v>69.19</v>
      </c>
      <c r="N290" s="44">
        <v>65.989999999999995</v>
      </c>
      <c r="O290" s="44">
        <v>47.23</v>
      </c>
      <c r="P290" s="44">
        <v>64.069999999999993</v>
      </c>
      <c r="Q290" s="44">
        <v>52.19</v>
      </c>
      <c r="R290" s="44">
        <v>53.23</v>
      </c>
      <c r="S290" s="44">
        <v>54.22</v>
      </c>
      <c r="T290" s="44">
        <v>49.96</v>
      </c>
      <c r="U290" s="44">
        <f t="shared" si="4"/>
        <v>768.7800000000002</v>
      </c>
    </row>
    <row r="291" spans="1:21" x14ac:dyDescent="0.2">
      <c r="A291" s="44">
        <v>2358</v>
      </c>
      <c r="B291" s="44">
        <v>1</v>
      </c>
      <c r="C291" s="44">
        <v>2.8</v>
      </c>
      <c r="D291" s="44">
        <v>3.76</v>
      </c>
      <c r="E291" s="44">
        <v>4.66</v>
      </c>
      <c r="F291" s="44">
        <v>0</v>
      </c>
      <c r="G291" s="44">
        <v>0</v>
      </c>
      <c r="H291" s="44">
        <v>17.739999999999998</v>
      </c>
      <c r="I291" s="44">
        <v>13.94</v>
      </c>
      <c r="J291" s="44">
        <v>16.89</v>
      </c>
      <c r="K291" s="44">
        <v>18.98</v>
      </c>
      <c r="L291" s="44">
        <v>19.03</v>
      </c>
      <c r="M291" s="44">
        <v>11.67</v>
      </c>
      <c r="N291" s="44">
        <v>14</v>
      </c>
      <c r="O291" s="44">
        <v>21.66</v>
      </c>
      <c r="P291" s="44">
        <v>12.85</v>
      </c>
      <c r="Q291" s="44">
        <v>20.8</v>
      </c>
      <c r="R291" s="44">
        <v>23.29</v>
      </c>
      <c r="S291" s="44">
        <v>29.71</v>
      </c>
      <c r="T291" s="44">
        <v>18.739999999999998</v>
      </c>
      <c r="U291" s="44">
        <f t="shared" si="4"/>
        <v>250.52</v>
      </c>
    </row>
    <row r="292" spans="1:21" x14ac:dyDescent="0.2">
      <c r="A292" s="44">
        <v>2364</v>
      </c>
      <c r="B292" s="44">
        <v>1</v>
      </c>
      <c r="C292" s="44">
        <v>12.22</v>
      </c>
      <c r="D292" s="44">
        <v>0</v>
      </c>
      <c r="E292" s="44">
        <v>7.17</v>
      </c>
      <c r="F292" s="44">
        <v>0</v>
      </c>
      <c r="G292" s="44">
        <v>0</v>
      </c>
      <c r="H292" s="44">
        <v>51.15</v>
      </c>
      <c r="I292" s="44">
        <v>42.38</v>
      </c>
      <c r="J292" s="44">
        <v>32.58</v>
      </c>
      <c r="K292" s="44">
        <v>49.24</v>
      </c>
      <c r="L292" s="44">
        <v>62.56</v>
      </c>
      <c r="M292" s="44">
        <v>45.74</v>
      </c>
      <c r="N292" s="44">
        <v>48.96</v>
      </c>
      <c r="O292" s="44">
        <v>60.77</v>
      </c>
      <c r="P292" s="44">
        <v>47.28</v>
      </c>
      <c r="Q292" s="44">
        <v>55.14</v>
      </c>
      <c r="R292" s="44">
        <v>60.27</v>
      </c>
      <c r="S292" s="44">
        <v>53.95</v>
      </c>
      <c r="T292" s="44">
        <v>42.74</v>
      </c>
      <c r="U292" s="44">
        <f t="shared" si="4"/>
        <v>672.15</v>
      </c>
    </row>
    <row r="293" spans="1:21" x14ac:dyDescent="0.2">
      <c r="A293" s="44">
        <v>2365</v>
      </c>
      <c r="B293" s="44">
        <v>1</v>
      </c>
      <c r="C293" s="44">
        <v>15.72</v>
      </c>
      <c r="D293" s="44">
        <v>0</v>
      </c>
      <c r="E293" s="44">
        <v>11.21</v>
      </c>
      <c r="F293" s="44">
        <v>0</v>
      </c>
      <c r="G293" s="44">
        <v>0</v>
      </c>
      <c r="H293" s="44">
        <v>47.96</v>
      </c>
      <c r="I293" s="44">
        <v>63</v>
      </c>
      <c r="J293" s="44">
        <v>73.7</v>
      </c>
      <c r="K293" s="44">
        <v>64.040000000000006</v>
      </c>
      <c r="L293" s="44">
        <v>65.13</v>
      </c>
      <c r="M293" s="44">
        <v>78.290000000000006</v>
      </c>
      <c r="N293" s="44">
        <v>51.02</v>
      </c>
      <c r="O293" s="44">
        <v>65.83</v>
      </c>
      <c r="P293" s="44">
        <v>68.819999999999993</v>
      </c>
      <c r="Q293" s="44">
        <v>75.28</v>
      </c>
      <c r="R293" s="44">
        <v>63.15</v>
      </c>
      <c r="S293" s="44">
        <v>69.739999999999995</v>
      </c>
      <c r="T293" s="44">
        <v>65.95</v>
      </c>
      <c r="U293" s="44">
        <f t="shared" si="4"/>
        <v>878.84</v>
      </c>
    </row>
    <row r="294" spans="1:21" x14ac:dyDescent="0.2">
      <c r="A294" s="44">
        <v>2396</v>
      </c>
      <c r="B294" s="44">
        <v>1</v>
      </c>
      <c r="C294" s="44">
        <v>7.59</v>
      </c>
      <c r="D294" s="44">
        <v>0</v>
      </c>
      <c r="E294" s="44">
        <v>3.12</v>
      </c>
      <c r="F294" s="44">
        <v>0</v>
      </c>
      <c r="G294" s="44">
        <v>0</v>
      </c>
      <c r="H294" s="44">
        <v>51.85</v>
      </c>
      <c r="I294" s="44">
        <v>56.07</v>
      </c>
      <c r="J294" s="44">
        <v>78.92</v>
      </c>
      <c r="K294" s="44">
        <v>61.82</v>
      </c>
      <c r="L294" s="44">
        <v>76.55</v>
      </c>
      <c r="M294" s="44">
        <v>64.760000000000005</v>
      </c>
      <c r="N294" s="44">
        <v>66.25</v>
      </c>
      <c r="O294" s="44">
        <v>64.930000000000007</v>
      </c>
      <c r="P294" s="44">
        <v>62.74</v>
      </c>
      <c r="Q294" s="44">
        <v>72.599999999999994</v>
      </c>
      <c r="R294" s="44">
        <v>71.86</v>
      </c>
      <c r="S294" s="44">
        <v>74.849999999999994</v>
      </c>
      <c r="T294" s="44">
        <v>68.41</v>
      </c>
      <c r="U294" s="44">
        <f t="shared" si="4"/>
        <v>882.32</v>
      </c>
    </row>
    <row r="295" spans="1:21" x14ac:dyDescent="0.2">
      <c r="A295" s="44">
        <v>2397</v>
      </c>
      <c r="B295" s="44">
        <v>1</v>
      </c>
      <c r="C295" s="44">
        <v>17.14</v>
      </c>
      <c r="D295" s="44">
        <v>0</v>
      </c>
      <c r="E295" s="44">
        <v>13.73</v>
      </c>
      <c r="F295" s="44">
        <v>0</v>
      </c>
      <c r="G295" s="44">
        <v>0</v>
      </c>
      <c r="H295" s="44">
        <v>56.04</v>
      </c>
      <c r="I295" s="44">
        <v>75.349999999999994</v>
      </c>
      <c r="J295" s="44">
        <v>99.95</v>
      </c>
      <c r="K295" s="44">
        <v>66.819999999999993</v>
      </c>
      <c r="L295" s="44">
        <v>76.69</v>
      </c>
      <c r="M295" s="44">
        <v>96.82</v>
      </c>
      <c r="N295" s="44">
        <v>113.65</v>
      </c>
      <c r="O295" s="44">
        <v>94.54</v>
      </c>
      <c r="P295" s="44">
        <v>82.18</v>
      </c>
      <c r="Q295" s="44">
        <v>111.48</v>
      </c>
      <c r="R295" s="44">
        <v>100.1</v>
      </c>
      <c r="S295" s="44">
        <v>74.73</v>
      </c>
      <c r="T295" s="44">
        <v>83.42</v>
      </c>
      <c r="U295" s="44">
        <f t="shared" si="4"/>
        <v>1162.6399999999999</v>
      </c>
    </row>
    <row r="296" spans="1:21" x14ac:dyDescent="0.2">
      <c r="A296" s="44">
        <v>2448</v>
      </c>
      <c r="B296" s="44">
        <v>1</v>
      </c>
      <c r="C296" s="44">
        <v>4.24</v>
      </c>
      <c r="D296" s="44">
        <v>0.49</v>
      </c>
      <c r="E296" s="44">
        <v>5.4</v>
      </c>
      <c r="F296" s="44">
        <v>0</v>
      </c>
      <c r="G296" s="44">
        <v>0</v>
      </c>
      <c r="H296" s="44">
        <v>43.91</v>
      </c>
      <c r="I296" s="44">
        <v>45.86</v>
      </c>
      <c r="J296" s="44">
        <v>43.93</v>
      </c>
      <c r="K296" s="44">
        <v>47.41</v>
      </c>
      <c r="L296" s="44">
        <v>57.2</v>
      </c>
      <c r="M296" s="44">
        <v>51.61</v>
      </c>
      <c r="N296" s="44">
        <v>58.01</v>
      </c>
      <c r="O296" s="44">
        <v>46.62</v>
      </c>
      <c r="P296" s="44">
        <v>39.590000000000003</v>
      </c>
      <c r="Q296" s="44">
        <v>48.63</v>
      </c>
      <c r="R296" s="44">
        <v>57.61</v>
      </c>
      <c r="S296" s="44">
        <v>60.11</v>
      </c>
      <c r="T296" s="44">
        <v>51.13</v>
      </c>
      <c r="U296" s="44">
        <f t="shared" si="4"/>
        <v>661.75</v>
      </c>
    </row>
    <row r="297" spans="1:21" x14ac:dyDescent="0.2">
      <c r="A297" s="44">
        <v>2527</v>
      </c>
      <c r="B297" s="44">
        <v>1</v>
      </c>
      <c r="C297" s="44">
        <v>3.63</v>
      </c>
      <c r="D297" s="44">
        <v>2.85</v>
      </c>
      <c r="E297" s="44">
        <v>1.51</v>
      </c>
      <c r="F297" s="44">
        <v>0</v>
      </c>
      <c r="G297" s="44">
        <v>0</v>
      </c>
      <c r="H297" s="44">
        <v>22.33</v>
      </c>
      <c r="I297" s="44">
        <v>16.77</v>
      </c>
      <c r="J297" s="44">
        <v>14.41</v>
      </c>
      <c r="K297" s="44">
        <v>27.24</v>
      </c>
      <c r="L297" s="44">
        <v>25.69</v>
      </c>
      <c r="M297" s="44">
        <v>20.09</v>
      </c>
      <c r="N297" s="44">
        <v>23.65</v>
      </c>
      <c r="O297" s="44">
        <v>15.22</v>
      </c>
      <c r="P297" s="44">
        <v>16.09</v>
      </c>
      <c r="Q297" s="44">
        <v>25.25</v>
      </c>
      <c r="R297" s="44">
        <v>15.97</v>
      </c>
      <c r="S297" s="44">
        <v>21.41</v>
      </c>
      <c r="T297" s="44">
        <v>16.32</v>
      </c>
      <c r="U297" s="44">
        <f t="shared" si="4"/>
        <v>268.43</v>
      </c>
    </row>
    <row r="298" spans="1:21" x14ac:dyDescent="0.2">
      <c r="A298" s="44">
        <v>2534</v>
      </c>
      <c r="B298" s="44">
        <v>1</v>
      </c>
      <c r="C298" s="44">
        <v>7.55</v>
      </c>
      <c r="D298" s="44">
        <v>20.7</v>
      </c>
      <c r="E298" s="44">
        <v>3.73</v>
      </c>
      <c r="F298" s="44">
        <v>0</v>
      </c>
      <c r="G298" s="44">
        <v>0</v>
      </c>
      <c r="H298" s="44">
        <v>39.049999999999997</v>
      </c>
      <c r="I298" s="44">
        <v>51.92</v>
      </c>
      <c r="J298" s="44">
        <v>41.67</v>
      </c>
      <c r="K298" s="44">
        <v>54.42</v>
      </c>
      <c r="L298" s="44">
        <v>53.43</v>
      </c>
      <c r="M298" s="44">
        <v>49.29</v>
      </c>
      <c r="N298" s="44">
        <v>49.39</v>
      </c>
      <c r="O298" s="44">
        <v>47.45</v>
      </c>
      <c r="P298" s="44">
        <v>48.14</v>
      </c>
      <c r="Q298" s="44">
        <v>61.26</v>
      </c>
      <c r="R298" s="44">
        <v>62.54</v>
      </c>
      <c r="S298" s="44">
        <v>49.89</v>
      </c>
      <c r="T298" s="44">
        <v>62.15</v>
      </c>
      <c r="U298" s="44">
        <f t="shared" si="4"/>
        <v>702.57999999999993</v>
      </c>
    </row>
    <row r="299" spans="1:21" x14ac:dyDescent="0.2">
      <c r="A299" s="44">
        <v>2536</v>
      </c>
      <c r="B299" s="44">
        <v>1</v>
      </c>
      <c r="C299" s="44">
        <v>2.27</v>
      </c>
      <c r="D299" s="44">
        <v>0</v>
      </c>
      <c r="E299" s="44">
        <v>1.71</v>
      </c>
      <c r="F299" s="44">
        <v>0</v>
      </c>
      <c r="G299" s="44">
        <v>0</v>
      </c>
      <c r="H299" s="44">
        <v>17.39</v>
      </c>
      <c r="I299" s="44">
        <v>21.99</v>
      </c>
      <c r="J299" s="44">
        <v>17</v>
      </c>
      <c r="K299" s="44">
        <v>27.21</v>
      </c>
      <c r="L299" s="44">
        <v>16</v>
      </c>
      <c r="M299" s="44">
        <v>18.64</v>
      </c>
      <c r="N299" s="44">
        <v>14.63</v>
      </c>
      <c r="O299" s="44">
        <v>26.48</v>
      </c>
      <c r="P299" s="44">
        <v>18.649999999999999</v>
      </c>
      <c r="Q299" s="44">
        <v>19.98</v>
      </c>
      <c r="R299" s="44">
        <v>8.91</v>
      </c>
      <c r="S299" s="44">
        <v>15.78</v>
      </c>
      <c r="T299" s="44">
        <v>21.96</v>
      </c>
      <c r="U299" s="44">
        <f t="shared" si="4"/>
        <v>248.6</v>
      </c>
    </row>
    <row r="300" spans="1:21" x14ac:dyDescent="0.2">
      <c r="A300" s="44">
        <v>2580</v>
      </c>
      <c r="B300" s="44">
        <v>1</v>
      </c>
      <c r="C300" s="44">
        <v>3.34</v>
      </c>
      <c r="D300" s="44">
        <v>0.45</v>
      </c>
      <c r="E300" s="44">
        <v>6.5</v>
      </c>
      <c r="F300" s="44">
        <v>0</v>
      </c>
      <c r="G300" s="44">
        <v>0</v>
      </c>
      <c r="H300" s="44">
        <v>63.56</v>
      </c>
      <c r="I300" s="44">
        <v>72.95</v>
      </c>
      <c r="J300" s="44">
        <v>69.14</v>
      </c>
      <c r="K300" s="44">
        <v>67.98</v>
      </c>
      <c r="L300" s="44">
        <v>73.28</v>
      </c>
      <c r="M300" s="44">
        <v>67.59</v>
      </c>
      <c r="N300" s="44">
        <v>76.400000000000006</v>
      </c>
      <c r="O300" s="44">
        <v>62.55</v>
      </c>
      <c r="P300" s="44">
        <v>63.95</v>
      </c>
      <c r="Q300" s="44">
        <v>61.15</v>
      </c>
      <c r="R300" s="44">
        <v>49.2</v>
      </c>
      <c r="S300" s="44">
        <v>74.58</v>
      </c>
      <c r="T300" s="44">
        <v>49.48</v>
      </c>
      <c r="U300" s="44">
        <f t="shared" si="4"/>
        <v>862.10000000000014</v>
      </c>
    </row>
    <row r="301" spans="1:21" x14ac:dyDescent="0.2">
      <c r="A301" s="44">
        <v>2609</v>
      </c>
      <c r="B301" s="44">
        <v>1</v>
      </c>
      <c r="C301" s="44">
        <v>3.74</v>
      </c>
      <c r="D301" s="44">
        <v>0</v>
      </c>
      <c r="E301" s="44">
        <v>6.18</v>
      </c>
      <c r="F301" s="44">
        <v>0</v>
      </c>
      <c r="G301" s="44">
        <v>0</v>
      </c>
      <c r="H301" s="44">
        <v>36.97</v>
      </c>
      <c r="I301" s="44">
        <v>41.43</v>
      </c>
      <c r="J301" s="44">
        <v>38.19</v>
      </c>
      <c r="K301" s="44">
        <v>30.62</v>
      </c>
      <c r="L301" s="44">
        <v>38.68</v>
      </c>
      <c r="M301" s="44">
        <v>35.67</v>
      </c>
      <c r="N301" s="44">
        <v>36.97</v>
      </c>
      <c r="O301" s="44">
        <v>38.26</v>
      </c>
      <c r="P301" s="44">
        <v>45.06</v>
      </c>
      <c r="Q301" s="44">
        <v>35.369999999999997</v>
      </c>
      <c r="R301" s="44">
        <v>26.92</v>
      </c>
      <c r="S301" s="44">
        <v>43.14</v>
      </c>
      <c r="T301" s="44">
        <v>25.91</v>
      </c>
      <c r="U301" s="44">
        <f t="shared" si="4"/>
        <v>483.11000000000007</v>
      </c>
    </row>
    <row r="302" spans="1:21" x14ac:dyDescent="0.2">
      <c r="A302" s="44">
        <v>2683</v>
      </c>
      <c r="B302" s="44">
        <v>1</v>
      </c>
      <c r="C302" s="44">
        <v>3.12</v>
      </c>
      <c r="D302" s="44">
        <v>0.44</v>
      </c>
      <c r="E302" s="44">
        <v>2.35</v>
      </c>
      <c r="F302" s="44">
        <v>0</v>
      </c>
      <c r="G302" s="44">
        <v>0</v>
      </c>
      <c r="H302" s="44">
        <v>21.64</v>
      </c>
      <c r="I302" s="44">
        <v>27.25</v>
      </c>
      <c r="J302" s="44">
        <v>35.15</v>
      </c>
      <c r="K302" s="44">
        <v>24</v>
      </c>
      <c r="L302" s="44">
        <v>30.56</v>
      </c>
      <c r="M302" s="44">
        <v>22.57</v>
      </c>
      <c r="N302" s="44">
        <v>33.64</v>
      </c>
      <c r="O302" s="44">
        <v>34.54</v>
      </c>
      <c r="P302" s="44">
        <v>30.97</v>
      </c>
      <c r="Q302" s="44">
        <v>40.78</v>
      </c>
      <c r="R302" s="44">
        <v>37.06</v>
      </c>
      <c r="S302" s="44">
        <v>32.979999999999997</v>
      </c>
      <c r="T302" s="44">
        <v>29.45</v>
      </c>
      <c r="U302" s="44">
        <f t="shared" si="4"/>
        <v>406.5</v>
      </c>
    </row>
    <row r="303" spans="1:21" x14ac:dyDescent="0.2">
      <c r="A303" s="44">
        <v>2687</v>
      </c>
      <c r="B303" s="44">
        <v>1</v>
      </c>
      <c r="C303" s="44">
        <v>14.25</v>
      </c>
      <c r="D303" s="44">
        <v>0</v>
      </c>
      <c r="E303" s="44">
        <v>12.99</v>
      </c>
      <c r="F303" s="44">
        <v>0</v>
      </c>
      <c r="G303" s="44">
        <v>0</v>
      </c>
      <c r="H303" s="44">
        <v>81.349999999999994</v>
      </c>
      <c r="I303" s="44">
        <v>92.28</v>
      </c>
      <c r="J303" s="44">
        <v>102.16</v>
      </c>
      <c r="K303" s="44">
        <v>99.28</v>
      </c>
      <c r="L303" s="44">
        <v>114.07</v>
      </c>
      <c r="M303" s="44">
        <v>94.34</v>
      </c>
      <c r="N303" s="44">
        <v>110.49</v>
      </c>
      <c r="O303" s="44">
        <v>85.18</v>
      </c>
      <c r="P303" s="44">
        <v>107.43</v>
      </c>
      <c r="Q303" s="44">
        <v>101.98</v>
      </c>
      <c r="R303" s="44">
        <v>102.34</v>
      </c>
      <c r="S303" s="44">
        <v>94.59</v>
      </c>
      <c r="T303" s="44">
        <v>112.23</v>
      </c>
      <c r="U303" s="44">
        <f t="shared" si="4"/>
        <v>1324.9599999999998</v>
      </c>
    </row>
    <row r="304" spans="1:21" x14ac:dyDescent="0.2">
      <c r="A304" s="44">
        <v>2689</v>
      </c>
      <c r="B304" s="44">
        <v>1</v>
      </c>
      <c r="C304" s="44">
        <v>19.670000000000002</v>
      </c>
      <c r="D304" s="44">
        <v>0</v>
      </c>
      <c r="E304" s="44">
        <v>13.22</v>
      </c>
      <c r="F304" s="44">
        <v>0</v>
      </c>
      <c r="G304" s="44">
        <v>0</v>
      </c>
      <c r="H304" s="44">
        <v>90.71</v>
      </c>
      <c r="I304" s="44">
        <v>90.05</v>
      </c>
      <c r="J304" s="44">
        <v>98.31</v>
      </c>
      <c r="K304" s="44">
        <v>97.39</v>
      </c>
      <c r="L304" s="44">
        <v>93.6</v>
      </c>
      <c r="M304" s="44">
        <v>107.06</v>
      </c>
      <c r="N304" s="44">
        <v>97.63</v>
      </c>
      <c r="O304" s="44">
        <v>102.74</v>
      </c>
      <c r="P304" s="44">
        <v>96.42</v>
      </c>
      <c r="Q304" s="44">
        <v>86.02</v>
      </c>
      <c r="R304" s="44">
        <v>123.14</v>
      </c>
      <c r="S304" s="44">
        <v>71.97</v>
      </c>
      <c r="T304" s="44">
        <v>78.41</v>
      </c>
      <c r="U304" s="44">
        <f t="shared" si="4"/>
        <v>1266.3400000000001</v>
      </c>
    </row>
    <row r="305" spans="1:21" x14ac:dyDescent="0.2">
      <c r="A305" s="44">
        <v>2711</v>
      </c>
      <c r="B305" s="44">
        <v>1</v>
      </c>
      <c r="C305" s="44">
        <v>3.48</v>
      </c>
      <c r="D305" s="44">
        <v>13.72</v>
      </c>
      <c r="E305" s="44">
        <v>11.02</v>
      </c>
      <c r="F305" s="44">
        <v>0</v>
      </c>
      <c r="G305" s="44">
        <v>0</v>
      </c>
      <c r="H305" s="44">
        <v>49.18</v>
      </c>
      <c r="I305" s="44">
        <v>70.150000000000006</v>
      </c>
      <c r="J305" s="44">
        <v>70.69</v>
      </c>
      <c r="K305" s="44">
        <v>73.95</v>
      </c>
      <c r="L305" s="44">
        <v>87.01</v>
      </c>
      <c r="M305" s="44">
        <v>64.760000000000005</v>
      </c>
      <c r="N305" s="44">
        <v>73.92</v>
      </c>
      <c r="O305" s="44">
        <v>87.31</v>
      </c>
      <c r="P305" s="44">
        <v>91.25</v>
      </c>
      <c r="Q305" s="44">
        <v>84.78</v>
      </c>
      <c r="R305" s="44">
        <v>84.28</v>
      </c>
      <c r="S305" s="44">
        <v>72.38</v>
      </c>
      <c r="T305" s="44">
        <v>75.569999999999993</v>
      </c>
      <c r="U305" s="44">
        <f t="shared" si="4"/>
        <v>1013.45</v>
      </c>
    </row>
    <row r="306" spans="1:21" x14ac:dyDescent="0.2">
      <c r="A306" s="44">
        <v>2752</v>
      </c>
      <c r="B306" s="44">
        <v>1</v>
      </c>
      <c r="C306" s="44">
        <v>16.440000000000001</v>
      </c>
      <c r="D306" s="44">
        <v>0.49</v>
      </c>
      <c r="E306" s="44">
        <v>16.89</v>
      </c>
      <c r="F306" s="44">
        <v>0</v>
      </c>
      <c r="G306" s="44">
        <v>0</v>
      </c>
      <c r="H306" s="44">
        <v>105.88</v>
      </c>
      <c r="I306" s="44">
        <v>111.81</v>
      </c>
      <c r="J306" s="44">
        <v>123.12</v>
      </c>
      <c r="K306" s="44">
        <v>130.63</v>
      </c>
      <c r="L306" s="44">
        <v>130.43</v>
      </c>
      <c r="M306" s="44">
        <v>130.13</v>
      </c>
      <c r="N306" s="44">
        <v>134.13</v>
      </c>
      <c r="O306" s="44">
        <v>143.34</v>
      </c>
      <c r="P306" s="44">
        <v>125.53</v>
      </c>
      <c r="Q306" s="44">
        <v>154.94</v>
      </c>
      <c r="R306" s="44">
        <v>149.41999999999999</v>
      </c>
      <c r="S306" s="44">
        <v>154.52000000000001</v>
      </c>
      <c r="T306" s="44">
        <v>110.13</v>
      </c>
      <c r="U306" s="44">
        <f t="shared" si="4"/>
        <v>1737.83</v>
      </c>
    </row>
    <row r="307" spans="1:21" x14ac:dyDescent="0.2">
      <c r="A307" s="44">
        <v>2753</v>
      </c>
      <c r="B307" s="44">
        <v>1</v>
      </c>
      <c r="C307" s="44">
        <v>11.79</v>
      </c>
      <c r="D307" s="44">
        <v>0</v>
      </c>
      <c r="E307" s="44">
        <v>8.09</v>
      </c>
      <c r="F307" s="44">
        <v>0.99</v>
      </c>
      <c r="G307" s="44">
        <v>0</v>
      </c>
      <c r="H307" s="44">
        <v>80.73</v>
      </c>
      <c r="I307" s="44">
        <v>81.08</v>
      </c>
      <c r="J307" s="44">
        <v>92.2</v>
      </c>
      <c r="K307" s="44">
        <v>81.69</v>
      </c>
      <c r="L307" s="44">
        <v>90.3</v>
      </c>
      <c r="M307" s="44">
        <v>75.97</v>
      </c>
      <c r="N307" s="44">
        <v>81.84</v>
      </c>
      <c r="O307" s="44">
        <v>87.39</v>
      </c>
      <c r="P307" s="44">
        <v>83.31</v>
      </c>
      <c r="Q307" s="44">
        <v>110.73</v>
      </c>
      <c r="R307" s="44">
        <v>99.17</v>
      </c>
      <c r="S307" s="44">
        <v>88.03</v>
      </c>
      <c r="T307" s="44">
        <v>93.19</v>
      </c>
      <c r="U307" s="44">
        <f t="shared" si="4"/>
        <v>1166.5000000000002</v>
      </c>
    </row>
    <row r="308" spans="1:21" x14ac:dyDescent="0.2">
      <c r="A308" s="44">
        <v>2754</v>
      </c>
      <c r="B308" s="44">
        <v>1</v>
      </c>
      <c r="C308" s="44">
        <v>4.7300000000000004</v>
      </c>
      <c r="D308" s="44">
        <v>0</v>
      </c>
      <c r="E308" s="44">
        <v>2.15</v>
      </c>
      <c r="F308" s="44">
        <v>0</v>
      </c>
      <c r="G308" s="44">
        <v>0</v>
      </c>
      <c r="H308" s="44">
        <v>24.47</v>
      </c>
      <c r="I308" s="44">
        <v>16</v>
      </c>
      <c r="J308" s="44">
        <v>19</v>
      </c>
      <c r="K308" s="44">
        <v>22</v>
      </c>
      <c r="L308" s="44">
        <v>34</v>
      </c>
      <c r="M308" s="44">
        <v>23.01</v>
      </c>
      <c r="N308" s="44">
        <v>25.41</v>
      </c>
      <c r="O308" s="44">
        <v>38.130000000000003</v>
      </c>
      <c r="P308" s="44">
        <v>33.65</v>
      </c>
      <c r="Q308" s="44">
        <v>29.56</v>
      </c>
      <c r="R308" s="44">
        <v>34.43</v>
      </c>
      <c r="S308" s="44">
        <v>31.24</v>
      </c>
      <c r="T308" s="44">
        <v>29.31</v>
      </c>
      <c r="U308" s="44">
        <f t="shared" si="4"/>
        <v>367.09</v>
      </c>
    </row>
    <row r="309" spans="1:21" x14ac:dyDescent="0.2">
      <c r="A309" s="44">
        <v>2759</v>
      </c>
      <c r="B309" s="44">
        <v>1</v>
      </c>
      <c r="C309" s="44">
        <v>5.31</v>
      </c>
      <c r="D309" s="44">
        <v>0</v>
      </c>
      <c r="E309" s="44">
        <v>5.07</v>
      </c>
      <c r="F309" s="44">
        <v>0</v>
      </c>
      <c r="G309" s="44">
        <v>0</v>
      </c>
      <c r="H309" s="44">
        <v>19.100000000000001</v>
      </c>
      <c r="I309" s="44">
        <v>26.29</v>
      </c>
      <c r="J309" s="44">
        <v>28.41</v>
      </c>
      <c r="K309" s="44">
        <v>38.68</v>
      </c>
      <c r="L309" s="44">
        <v>30</v>
      </c>
      <c r="M309" s="44">
        <v>25.44</v>
      </c>
      <c r="N309" s="44">
        <v>28.48</v>
      </c>
      <c r="O309" s="44">
        <v>28.75</v>
      </c>
      <c r="P309" s="44">
        <v>28.22</v>
      </c>
      <c r="Q309" s="44">
        <v>27.88</v>
      </c>
      <c r="R309" s="44">
        <v>24.15</v>
      </c>
      <c r="S309" s="44">
        <v>21.4</v>
      </c>
      <c r="T309" s="44">
        <v>25.03</v>
      </c>
      <c r="U309" s="44">
        <f t="shared" si="4"/>
        <v>362.20999999999992</v>
      </c>
    </row>
    <row r="310" spans="1:21" x14ac:dyDescent="0.2">
      <c r="A310" s="44">
        <v>2769</v>
      </c>
      <c r="B310" s="44">
        <v>1</v>
      </c>
      <c r="C310" s="44">
        <v>8.27</v>
      </c>
      <c r="D310" s="44">
        <v>0</v>
      </c>
      <c r="E310" s="44">
        <v>7.39</v>
      </c>
      <c r="F310" s="44">
        <v>2.72</v>
      </c>
      <c r="G310" s="44">
        <v>0</v>
      </c>
      <c r="H310" s="44">
        <v>49.77</v>
      </c>
      <c r="I310" s="44">
        <v>69.72</v>
      </c>
      <c r="J310" s="44">
        <v>74.05</v>
      </c>
      <c r="K310" s="44">
        <v>73.13</v>
      </c>
      <c r="L310" s="44">
        <v>75.98</v>
      </c>
      <c r="M310" s="44">
        <v>73.48</v>
      </c>
      <c r="N310" s="44">
        <v>74.88</v>
      </c>
      <c r="O310" s="44">
        <v>87.19</v>
      </c>
      <c r="P310" s="44">
        <v>68.069999999999993</v>
      </c>
      <c r="Q310" s="44">
        <v>61.12</v>
      </c>
      <c r="R310" s="44">
        <v>76.5</v>
      </c>
      <c r="S310" s="44">
        <v>64.08</v>
      </c>
      <c r="T310" s="44">
        <v>84.63</v>
      </c>
      <c r="U310" s="44">
        <f t="shared" si="4"/>
        <v>950.98000000000013</v>
      </c>
    </row>
    <row r="311" spans="1:21" x14ac:dyDescent="0.2">
      <c r="A311" s="44">
        <v>2805</v>
      </c>
      <c r="B311" s="44">
        <v>1</v>
      </c>
      <c r="C311" s="44">
        <v>11.04</v>
      </c>
      <c r="D311" s="44">
        <v>0</v>
      </c>
      <c r="E311" s="44">
        <v>13.2</v>
      </c>
      <c r="F311" s="44">
        <v>0</v>
      </c>
      <c r="G311" s="44">
        <v>0</v>
      </c>
      <c r="H311" s="44">
        <v>70.94</v>
      </c>
      <c r="I311" s="44">
        <v>103.53</v>
      </c>
      <c r="J311" s="44">
        <v>92.34</v>
      </c>
      <c r="K311" s="44">
        <v>98.41</v>
      </c>
      <c r="L311" s="44">
        <v>91.97</v>
      </c>
      <c r="M311" s="44">
        <v>102.48</v>
      </c>
      <c r="N311" s="44">
        <v>87.19</v>
      </c>
      <c r="O311" s="44">
        <v>90.29</v>
      </c>
      <c r="P311" s="44">
        <v>94.03</v>
      </c>
      <c r="Q311" s="44">
        <v>85.14</v>
      </c>
      <c r="R311" s="44">
        <v>87.92</v>
      </c>
      <c r="S311" s="44">
        <v>92.16</v>
      </c>
      <c r="T311" s="44">
        <v>84.94</v>
      </c>
      <c r="U311" s="44">
        <f t="shared" si="4"/>
        <v>1205.58</v>
      </c>
    </row>
    <row r="312" spans="1:21" x14ac:dyDescent="0.2">
      <c r="A312" s="44">
        <v>2835</v>
      </c>
      <c r="B312" s="44">
        <v>1</v>
      </c>
      <c r="C312" s="44">
        <v>10.26</v>
      </c>
      <c r="D312" s="44">
        <v>0</v>
      </c>
      <c r="E312" s="44">
        <v>10.93</v>
      </c>
      <c r="F312" s="44">
        <v>0</v>
      </c>
      <c r="G312" s="44">
        <v>0</v>
      </c>
      <c r="H312" s="44">
        <v>45.15</v>
      </c>
      <c r="I312" s="44">
        <v>53.49</v>
      </c>
      <c r="J312" s="44">
        <v>57.36</v>
      </c>
      <c r="K312" s="44">
        <v>57.37</v>
      </c>
      <c r="L312" s="44">
        <v>66.14</v>
      </c>
      <c r="M312" s="44">
        <v>70.540000000000006</v>
      </c>
      <c r="N312" s="44">
        <v>62.78</v>
      </c>
      <c r="O312" s="44">
        <v>56.5</v>
      </c>
      <c r="P312" s="44">
        <v>54.4</v>
      </c>
      <c r="Q312" s="44">
        <v>64.88</v>
      </c>
      <c r="R312" s="44">
        <v>63.28</v>
      </c>
      <c r="S312" s="44">
        <v>69.92</v>
      </c>
      <c r="T312" s="44">
        <v>78.25</v>
      </c>
      <c r="U312" s="44">
        <f t="shared" si="4"/>
        <v>821.24999999999989</v>
      </c>
    </row>
    <row r="313" spans="1:21" x14ac:dyDescent="0.2">
      <c r="A313" s="44">
        <v>2853</v>
      </c>
      <c r="B313" s="44">
        <v>1</v>
      </c>
      <c r="C313" s="44">
        <v>13.58</v>
      </c>
      <c r="D313" s="44">
        <v>0.96</v>
      </c>
      <c r="E313" s="44">
        <v>9.1</v>
      </c>
      <c r="F313" s="44">
        <v>0.18</v>
      </c>
      <c r="G313" s="44">
        <v>0</v>
      </c>
      <c r="H313" s="44">
        <v>65.849999999999994</v>
      </c>
      <c r="I313" s="44">
        <v>80.599999999999994</v>
      </c>
      <c r="J313" s="44">
        <v>63.52</v>
      </c>
      <c r="K313" s="44">
        <v>70.22</v>
      </c>
      <c r="L313" s="44">
        <v>91.44</v>
      </c>
      <c r="M313" s="44">
        <v>61.41</v>
      </c>
      <c r="N313" s="44">
        <v>66.73</v>
      </c>
      <c r="O313" s="44">
        <v>75.739999999999995</v>
      </c>
      <c r="P313" s="44">
        <v>66</v>
      </c>
      <c r="Q313" s="44">
        <v>67.52</v>
      </c>
      <c r="R313" s="44">
        <v>67.83</v>
      </c>
      <c r="S313" s="44">
        <v>73.790000000000006</v>
      </c>
      <c r="T313" s="44">
        <v>59.78</v>
      </c>
      <c r="U313" s="44">
        <f t="shared" si="4"/>
        <v>934.25</v>
      </c>
    </row>
    <row r="314" spans="1:21" x14ac:dyDescent="0.2">
      <c r="A314" s="44">
        <v>2854</v>
      </c>
      <c r="B314" s="44">
        <v>1</v>
      </c>
      <c r="C314" s="44">
        <v>10.07</v>
      </c>
      <c r="D314" s="44">
        <v>13.93</v>
      </c>
      <c r="E314" s="44">
        <v>7.9</v>
      </c>
      <c r="F314" s="44">
        <v>0</v>
      </c>
      <c r="G314" s="44">
        <v>0</v>
      </c>
      <c r="H314" s="44">
        <v>24.52</v>
      </c>
      <c r="I314" s="44">
        <v>37.86</v>
      </c>
      <c r="J314" s="44">
        <v>24.23</v>
      </c>
      <c r="K314" s="44">
        <v>38.11</v>
      </c>
      <c r="L314" s="44">
        <v>36.46</v>
      </c>
      <c r="M314" s="44">
        <v>34.89</v>
      </c>
      <c r="N314" s="44">
        <v>38.78</v>
      </c>
      <c r="O314" s="44">
        <v>36.479999999999997</v>
      </c>
      <c r="P314" s="44">
        <v>28.46</v>
      </c>
      <c r="Q314" s="44">
        <v>51.71</v>
      </c>
      <c r="R314" s="44">
        <v>48.5</v>
      </c>
      <c r="S314" s="44">
        <v>33.25</v>
      </c>
      <c r="T314" s="44">
        <v>33.06</v>
      </c>
      <c r="U314" s="44">
        <f t="shared" si="4"/>
        <v>498.21</v>
      </c>
    </row>
    <row r="315" spans="1:21" x14ac:dyDescent="0.2">
      <c r="A315" s="44">
        <v>2856</v>
      </c>
      <c r="B315" s="44">
        <v>1</v>
      </c>
      <c r="C315" s="44">
        <v>1.1299999999999999</v>
      </c>
      <c r="D315" s="44">
        <v>0.52</v>
      </c>
      <c r="E315" s="44">
        <v>2</v>
      </c>
      <c r="F315" s="44">
        <v>0</v>
      </c>
      <c r="G315" s="44">
        <v>0</v>
      </c>
      <c r="H315" s="44">
        <v>14.22</v>
      </c>
      <c r="I315" s="44">
        <v>26.22</v>
      </c>
      <c r="J315" s="44">
        <v>18.260000000000002</v>
      </c>
      <c r="K315" s="44">
        <v>20.11</v>
      </c>
      <c r="L315" s="44">
        <v>18</v>
      </c>
      <c r="M315" s="44">
        <v>21.46</v>
      </c>
      <c r="N315" s="44">
        <v>19.59</v>
      </c>
      <c r="O315" s="44">
        <v>25.77</v>
      </c>
      <c r="P315" s="44">
        <v>27</v>
      </c>
      <c r="Q315" s="44">
        <v>21.52</v>
      </c>
      <c r="R315" s="44">
        <v>29.96</v>
      </c>
      <c r="S315" s="44">
        <v>28.87</v>
      </c>
      <c r="T315" s="44">
        <v>21.03</v>
      </c>
      <c r="U315" s="44">
        <f t="shared" si="4"/>
        <v>295.66000000000008</v>
      </c>
    </row>
    <row r="316" spans="1:21" x14ac:dyDescent="0.2">
      <c r="A316" s="44">
        <v>2859</v>
      </c>
      <c r="B316" s="44">
        <v>1</v>
      </c>
      <c r="C316" s="44">
        <v>16.39</v>
      </c>
      <c r="D316" s="44">
        <v>1.2</v>
      </c>
      <c r="E316" s="44">
        <v>10.84</v>
      </c>
      <c r="F316" s="44">
        <v>0</v>
      </c>
      <c r="G316" s="44">
        <v>0</v>
      </c>
      <c r="H316" s="44">
        <v>116.37</v>
      </c>
      <c r="I316" s="44">
        <v>134.74</v>
      </c>
      <c r="J316" s="44">
        <v>135.30000000000001</v>
      </c>
      <c r="K316" s="44">
        <v>121.29</v>
      </c>
      <c r="L316" s="44">
        <v>152.56</v>
      </c>
      <c r="M316" s="44">
        <v>143.22</v>
      </c>
      <c r="N316" s="44">
        <v>148.52000000000001</v>
      </c>
      <c r="O316" s="44">
        <v>149.74</v>
      </c>
      <c r="P316" s="44">
        <v>167.39</v>
      </c>
      <c r="Q316" s="44">
        <v>152.99</v>
      </c>
      <c r="R316" s="44">
        <v>172.43</v>
      </c>
      <c r="S316" s="44">
        <v>149.66</v>
      </c>
      <c r="T316" s="44">
        <v>157.22999999999999</v>
      </c>
      <c r="U316" s="44">
        <f t="shared" si="4"/>
        <v>1929.8700000000001</v>
      </c>
    </row>
    <row r="317" spans="1:21" x14ac:dyDescent="0.2">
      <c r="A317" s="44">
        <v>2860</v>
      </c>
      <c r="B317" s="44">
        <v>1</v>
      </c>
      <c r="C317" s="44">
        <v>12.42</v>
      </c>
      <c r="D317" s="44">
        <v>0</v>
      </c>
      <c r="E317" s="44">
        <v>8.89</v>
      </c>
      <c r="F317" s="44">
        <v>0</v>
      </c>
      <c r="G317" s="44">
        <v>0</v>
      </c>
      <c r="H317" s="44">
        <v>68.38</v>
      </c>
      <c r="I317" s="44">
        <v>86.87</v>
      </c>
      <c r="J317" s="44">
        <v>78.930000000000007</v>
      </c>
      <c r="K317" s="44">
        <v>86.66</v>
      </c>
      <c r="L317" s="44">
        <v>94</v>
      </c>
      <c r="M317" s="44">
        <v>94.85</v>
      </c>
      <c r="N317" s="44">
        <v>105.02</v>
      </c>
      <c r="O317" s="44">
        <v>98.27</v>
      </c>
      <c r="P317" s="44">
        <v>89.07</v>
      </c>
      <c r="Q317" s="44">
        <v>94.23</v>
      </c>
      <c r="R317" s="44">
        <v>93.78</v>
      </c>
      <c r="S317" s="44">
        <v>99.73</v>
      </c>
      <c r="T317" s="44">
        <v>75.86</v>
      </c>
      <c r="U317" s="44">
        <f t="shared" si="4"/>
        <v>1186.9599999999998</v>
      </c>
    </row>
    <row r="318" spans="1:21" x14ac:dyDescent="0.2">
      <c r="A318" s="44">
        <v>2884</v>
      </c>
      <c r="B318" s="44">
        <v>1</v>
      </c>
      <c r="C318" s="44">
        <v>13.34</v>
      </c>
      <c r="D318" s="44">
        <v>8.06</v>
      </c>
      <c r="E318" s="44">
        <v>8.82</v>
      </c>
      <c r="F318" s="44">
        <v>0</v>
      </c>
      <c r="G318" s="44">
        <v>0</v>
      </c>
      <c r="H318" s="44">
        <v>25.9</v>
      </c>
      <c r="I318" s="44">
        <v>34.299999999999997</v>
      </c>
      <c r="J318" s="44">
        <v>37.61</v>
      </c>
      <c r="K318" s="44">
        <v>39.119999999999997</v>
      </c>
      <c r="L318" s="44">
        <v>26.44</v>
      </c>
      <c r="M318" s="44">
        <v>34.56</v>
      </c>
      <c r="N318" s="44">
        <v>38.869999999999997</v>
      </c>
      <c r="O318" s="44">
        <v>42.48</v>
      </c>
      <c r="P318" s="44">
        <v>42.12</v>
      </c>
      <c r="Q318" s="44">
        <v>51.92</v>
      </c>
      <c r="R318" s="44">
        <v>51.82</v>
      </c>
      <c r="S318" s="44">
        <v>41.93</v>
      </c>
      <c r="T318" s="44">
        <v>42.14</v>
      </c>
      <c r="U318" s="44">
        <f t="shared" si="4"/>
        <v>539.43000000000006</v>
      </c>
    </row>
    <row r="319" spans="1:21" x14ac:dyDescent="0.2">
      <c r="A319" s="44">
        <v>2886</v>
      </c>
      <c r="B319" s="44">
        <v>1</v>
      </c>
      <c r="C319" s="44">
        <v>1.58</v>
      </c>
      <c r="D319" s="44">
        <v>0.44</v>
      </c>
      <c r="E319" s="44">
        <v>4.4800000000000004</v>
      </c>
      <c r="F319" s="44">
        <v>0</v>
      </c>
      <c r="G319" s="44">
        <v>0</v>
      </c>
      <c r="H319" s="44">
        <v>22.06</v>
      </c>
      <c r="I319" s="44">
        <v>23.67</v>
      </c>
      <c r="J319" s="44">
        <v>27.19</v>
      </c>
      <c r="K319" s="44">
        <v>24.47</v>
      </c>
      <c r="L319" s="44">
        <v>26.24</v>
      </c>
      <c r="M319" s="44">
        <v>36</v>
      </c>
      <c r="N319" s="44">
        <v>28.5</v>
      </c>
      <c r="O319" s="44">
        <v>34.380000000000003</v>
      </c>
      <c r="P319" s="44">
        <v>41.08</v>
      </c>
      <c r="Q319" s="44">
        <v>21.94</v>
      </c>
      <c r="R319" s="44">
        <v>26.45</v>
      </c>
      <c r="S319" s="44">
        <v>35.090000000000003</v>
      </c>
      <c r="T319" s="44">
        <v>21.94</v>
      </c>
      <c r="U319" s="44">
        <f t="shared" si="4"/>
        <v>375.50999999999993</v>
      </c>
    </row>
    <row r="320" spans="1:21" x14ac:dyDescent="0.2">
      <c r="A320" s="44">
        <v>2888</v>
      </c>
      <c r="B320" s="44">
        <v>1</v>
      </c>
      <c r="C320" s="44">
        <v>3.89</v>
      </c>
      <c r="D320" s="44">
        <v>6.12</v>
      </c>
      <c r="E320" s="44">
        <v>7.45</v>
      </c>
      <c r="F320" s="44">
        <v>2.99</v>
      </c>
      <c r="G320" s="44">
        <v>0</v>
      </c>
      <c r="H320" s="44">
        <v>16.829999999999998</v>
      </c>
      <c r="I320" s="44">
        <v>29.16</v>
      </c>
      <c r="J320" s="44">
        <v>24</v>
      </c>
      <c r="K320" s="44">
        <v>22.5</v>
      </c>
      <c r="L320" s="44">
        <v>33.51</v>
      </c>
      <c r="M320" s="44">
        <v>24</v>
      </c>
      <c r="N320" s="44">
        <v>28</v>
      </c>
      <c r="O320" s="44">
        <v>23.99</v>
      </c>
      <c r="P320" s="44">
        <v>29.91</v>
      </c>
      <c r="Q320" s="44">
        <v>27.98</v>
      </c>
      <c r="R320" s="44">
        <v>25.18</v>
      </c>
      <c r="S320" s="44">
        <v>26.62</v>
      </c>
      <c r="T320" s="44">
        <v>32.32</v>
      </c>
      <c r="U320" s="44">
        <f t="shared" si="4"/>
        <v>364.45</v>
      </c>
    </row>
    <row r="321" spans="1:21" x14ac:dyDescent="0.2">
      <c r="A321" s="44">
        <v>2889</v>
      </c>
      <c r="B321" s="44">
        <v>1</v>
      </c>
      <c r="C321" s="44">
        <v>6.2</v>
      </c>
      <c r="D321" s="44">
        <v>0</v>
      </c>
      <c r="E321" s="44">
        <v>18.649999999999999</v>
      </c>
      <c r="F321" s="44">
        <v>0</v>
      </c>
      <c r="G321" s="44">
        <v>0</v>
      </c>
      <c r="H321" s="44">
        <v>47.63</v>
      </c>
      <c r="I321" s="44">
        <v>62.11</v>
      </c>
      <c r="J321" s="44">
        <v>58.11</v>
      </c>
      <c r="K321" s="44">
        <v>49.26</v>
      </c>
      <c r="L321" s="44">
        <v>77.92</v>
      </c>
      <c r="M321" s="44">
        <v>55.85</v>
      </c>
      <c r="N321" s="44">
        <v>66.41</v>
      </c>
      <c r="O321" s="44">
        <v>57.34</v>
      </c>
      <c r="P321" s="44">
        <v>54.8</v>
      </c>
      <c r="Q321" s="44">
        <v>56.37</v>
      </c>
      <c r="R321" s="44">
        <v>65.73</v>
      </c>
      <c r="S321" s="44">
        <v>57.31</v>
      </c>
      <c r="T321" s="44">
        <v>52.95</v>
      </c>
      <c r="U321" s="44">
        <f t="shared" si="4"/>
        <v>786.6400000000001</v>
      </c>
    </row>
    <row r="322" spans="1:21" x14ac:dyDescent="0.2">
      <c r="A322" s="44">
        <v>2890</v>
      </c>
      <c r="B322" s="44">
        <v>1</v>
      </c>
      <c r="C322" s="44">
        <v>3.77</v>
      </c>
      <c r="D322" s="44">
        <v>15.08</v>
      </c>
      <c r="E322" s="44">
        <v>8.02</v>
      </c>
      <c r="F322" s="44">
        <v>0</v>
      </c>
      <c r="G322" s="44">
        <v>0</v>
      </c>
      <c r="H322" s="44">
        <v>41.6</v>
      </c>
      <c r="I322" s="44">
        <v>42.99</v>
      </c>
      <c r="J322" s="44">
        <v>49.32</v>
      </c>
      <c r="K322" s="44">
        <v>47.43</v>
      </c>
      <c r="L322" s="44">
        <v>54.27</v>
      </c>
      <c r="M322" s="44">
        <v>46.99</v>
      </c>
      <c r="N322" s="44">
        <v>43.2</v>
      </c>
      <c r="O322" s="44">
        <v>57.1</v>
      </c>
      <c r="P322" s="44">
        <v>42.48</v>
      </c>
      <c r="Q322" s="44">
        <v>43.96</v>
      </c>
      <c r="R322" s="44">
        <v>49.38</v>
      </c>
      <c r="S322" s="44">
        <v>36.299999999999997</v>
      </c>
      <c r="T322" s="44">
        <v>30.66</v>
      </c>
      <c r="U322" s="44">
        <f t="shared" si="4"/>
        <v>612.54999999999995</v>
      </c>
    </row>
    <row r="323" spans="1:21" x14ac:dyDescent="0.2">
      <c r="A323" s="44">
        <v>2895</v>
      </c>
      <c r="B323" s="44">
        <v>1</v>
      </c>
      <c r="C323" s="44">
        <v>18.73</v>
      </c>
      <c r="D323" s="44">
        <v>1.6</v>
      </c>
      <c r="E323" s="44">
        <v>11.33</v>
      </c>
      <c r="F323" s="44">
        <v>0</v>
      </c>
      <c r="G323" s="44">
        <v>0</v>
      </c>
      <c r="H323" s="44">
        <v>81.87</v>
      </c>
      <c r="I323" s="44">
        <v>84.74</v>
      </c>
      <c r="J323" s="44">
        <v>90.16</v>
      </c>
      <c r="K323" s="44">
        <v>82.15</v>
      </c>
      <c r="L323" s="44">
        <v>101.43</v>
      </c>
      <c r="M323" s="44">
        <v>87.11</v>
      </c>
      <c r="N323" s="44">
        <v>88.56</v>
      </c>
      <c r="O323" s="44">
        <v>95.99</v>
      </c>
      <c r="P323" s="44">
        <v>78.290000000000006</v>
      </c>
      <c r="Q323" s="44">
        <v>105.62</v>
      </c>
      <c r="R323" s="44">
        <v>97.83</v>
      </c>
      <c r="S323" s="44">
        <v>87</v>
      </c>
      <c r="T323" s="44">
        <v>91.75</v>
      </c>
      <c r="U323" s="44">
        <f t="shared" ref="U323:U333" si="5">C323+D323+E323+F323+G323+H323+I323+J323+K323+L323+M323+N323+O323+P323+Q323+R323+S323+T323</f>
        <v>1204.1599999999999</v>
      </c>
    </row>
    <row r="324" spans="1:21" x14ac:dyDescent="0.2">
      <c r="A324" s="44">
        <v>2897</v>
      </c>
      <c r="B324" s="44">
        <v>1</v>
      </c>
      <c r="C324" s="44">
        <v>20.89</v>
      </c>
      <c r="D324" s="44">
        <v>0</v>
      </c>
      <c r="E324" s="44">
        <v>5.68</v>
      </c>
      <c r="F324" s="44">
        <v>0</v>
      </c>
      <c r="G324" s="44">
        <v>0</v>
      </c>
      <c r="H324" s="44">
        <v>72.14</v>
      </c>
      <c r="I324" s="44">
        <v>90.8</v>
      </c>
      <c r="J324" s="44">
        <v>92.23</v>
      </c>
      <c r="K324" s="44">
        <v>105.11</v>
      </c>
      <c r="L324" s="44">
        <v>102.44</v>
      </c>
      <c r="M324" s="44">
        <v>97.48</v>
      </c>
      <c r="N324" s="44">
        <v>91.26</v>
      </c>
      <c r="O324" s="44">
        <v>100.06</v>
      </c>
      <c r="P324" s="44">
        <v>108.82</v>
      </c>
      <c r="Q324" s="44">
        <v>105.45</v>
      </c>
      <c r="R324" s="44">
        <v>104.3</v>
      </c>
      <c r="S324" s="44">
        <v>104.85</v>
      </c>
      <c r="T324" s="44">
        <v>90.64</v>
      </c>
      <c r="U324" s="44">
        <f t="shared" si="5"/>
        <v>1292.1499999999999</v>
      </c>
    </row>
    <row r="325" spans="1:21" x14ac:dyDescent="0.2">
      <c r="A325" s="44">
        <v>2898</v>
      </c>
      <c r="B325" s="44">
        <v>1</v>
      </c>
      <c r="C325" s="44">
        <v>11.07</v>
      </c>
      <c r="D325" s="44">
        <v>2.96</v>
      </c>
      <c r="E325" s="44">
        <v>5</v>
      </c>
      <c r="F325" s="44">
        <v>0</v>
      </c>
      <c r="G325" s="44">
        <v>0</v>
      </c>
      <c r="H325" s="44">
        <v>29.97</v>
      </c>
      <c r="I325" s="44">
        <v>38.869999999999997</v>
      </c>
      <c r="J325" s="44">
        <v>37.56</v>
      </c>
      <c r="K325" s="44">
        <v>32.130000000000003</v>
      </c>
      <c r="L325" s="44">
        <v>24.84</v>
      </c>
      <c r="M325" s="44">
        <v>30.82</v>
      </c>
      <c r="N325" s="44">
        <v>33.32</v>
      </c>
      <c r="O325" s="44">
        <v>31.35</v>
      </c>
      <c r="P325" s="44">
        <v>39.4</v>
      </c>
      <c r="Q325" s="44">
        <v>26.82</v>
      </c>
      <c r="R325" s="44">
        <v>40.89</v>
      </c>
      <c r="S325" s="44">
        <v>39.07</v>
      </c>
      <c r="T325" s="44">
        <v>38.049999999999997</v>
      </c>
      <c r="U325" s="44">
        <f t="shared" si="5"/>
        <v>462.11999999999995</v>
      </c>
    </row>
    <row r="326" spans="1:21" x14ac:dyDescent="0.2">
      <c r="A326" s="44">
        <v>2899</v>
      </c>
      <c r="B326" s="44">
        <v>1</v>
      </c>
      <c r="C326" s="44">
        <v>8.65</v>
      </c>
      <c r="D326" s="44">
        <v>0</v>
      </c>
      <c r="E326" s="44">
        <v>16.77</v>
      </c>
      <c r="F326" s="44">
        <v>0</v>
      </c>
      <c r="G326" s="44">
        <v>0</v>
      </c>
      <c r="H326" s="44">
        <v>94.3</v>
      </c>
      <c r="I326" s="44">
        <v>104.77</v>
      </c>
      <c r="J326" s="44">
        <v>90.99</v>
      </c>
      <c r="K326" s="44">
        <v>116.18</v>
      </c>
      <c r="L326" s="44">
        <v>100.19</v>
      </c>
      <c r="M326" s="44">
        <v>108.9</v>
      </c>
      <c r="N326" s="44">
        <v>117.84</v>
      </c>
      <c r="O326" s="44">
        <v>99.77</v>
      </c>
      <c r="P326" s="44">
        <v>128.18</v>
      </c>
      <c r="Q326" s="44">
        <v>104.9</v>
      </c>
      <c r="R326" s="44">
        <v>132.18</v>
      </c>
      <c r="S326" s="44">
        <v>94.31</v>
      </c>
      <c r="T326" s="44">
        <v>114.52</v>
      </c>
      <c r="U326" s="44">
        <f t="shared" si="5"/>
        <v>1432.45</v>
      </c>
    </row>
    <row r="327" spans="1:21" x14ac:dyDescent="0.2">
      <c r="A327" s="44">
        <v>2902</v>
      </c>
      <c r="B327" s="44">
        <v>1</v>
      </c>
      <c r="C327" s="44">
        <v>4.13</v>
      </c>
      <c r="D327" s="44">
        <v>0</v>
      </c>
      <c r="E327" s="44">
        <v>5.91</v>
      </c>
      <c r="F327" s="44">
        <v>0</v>
      </c>
      <c r="G327" s="44">
        <v>0</v>
      </c>
      <c r="H327" s="44">
        <v>44.5</v>
      </c>
      <c r="I327" s="44">
        <v>44.09</v>
      </c>
      <c r="J327" s="44">
        <v>56</v>
      </c>
      <c r="K327" s="44">
        <v>51.83</v>
      </c>
      <c r="L327" s="44">
        <v>46.41</v>
      </c>
      <c r="M327" s="44">
        <v>47.34</v>
      </c>
      <c r="N327" s="44">
        <v>48.84</v>
      </c>
      <c r="O327" s="44">
        <v>39.86</v>
      </c>
      <c r="P327" s="44">
        <v>43.64</v>
      </c>
      <c r="Q327" s="44">
        <v>42.84</v>
      </c>
      <c r="R327" s="44">
        <v>35.36</v>
      </c>
      <c r="S327" s="44">
        <v>42.22</v>
      </c>
      <c r="T327" s="44">
        <v>27.92</v>
      </c>
      <c r="U327" s="44">
        <f t="shared" si="5"/>
        <v>580.89</v>
      </c>
    </row>
    <row r="328" spans="1:21" x14ac:dyDescent="0.2">
      <c r="A328" s="44">
        <v>2903</v>
      </c>
      <c r="B328" s="44">
        <v>1</v>
      </c>
      <c r="C328" s="44">
        <v>15.1</v>
      </c>
      <c r="D328" s="44">
        <v>0</v>
      </c>
      <c r="E328" s="44">
        <v>9.01</v>
      </c>
      <c r="F328" s="44">
        <v>0</v>
      </c>
      <c r="G328" s="44">
        <v>0</v>
      </c>
      <c r="H328" s="44">
        <v>28.23</v>
      </c>
      <c r="I328" s="44">
        <v>45.47</v>
      </c>
      <c r="J328" s="44">
        <v>35.06</v>
      </c>
      <c r="K328" s="44">
        <v>39.79</v>
      </c>
      <c r="L328" s="44">
        <v>43.31</v>
      </c>
      <c r="M328" s="44">
        <v>40.74</v>
      </c>
      <c r="N328" s="44">
        <v>39.22</v>
      </c>
      <c r="O328" s="44">
        <v>31.22</v>
      </c>
      <c r="P328" s="44">
        <v>28.51</v>
      </c>
      <c r="Q328" s="44">
        <v>42.74</v>
      </c>
      <c r="R328" s="44">
        <v>45.26</v>
      </c>
      <c r="S328" s="44">
        <v>32.97</v>
      </c>
      <c r="T328" s="44">
        <v>37.96</v>
      </c>
      <c r="U328" s="44">
        <f t="shared" si="5"/>
        <v>514.59</v>
      </c>
    </row>
    <row r="329" spans="1:21" x14ac:dyDescent="0.2">
      <c r="A329" s="44">
        <v>2904</v>
      </c>
      <c r="B329" s="44">
        <v>1</v>
      </c>
      <c r="C329" s="44">
        <v>12.72</v>
      </c>
      <c r="D329" s="44">
        <v>0</v>
      </c>
      <c r="E329" s="44">
        <v>11.87</v>
      </c>
      <c r="F329" s="44">
        <v>0</v>
      </c>
      <c r="G329" s="44">
        <v>0</v>
      </c>
      <c r="H329" s="44">
        <v>47.8</v>
      </c>
      <c r="I329" s="44">
        <v>60.57</v>
      </c>
      <c r="J329" s="44">
        <v>57.72</v>
      </c>
      <c r="K329" s="44">
        <v>50.58</v>
      </c>
      <c r="L329" s="44">
        <v>56.42</v>
      </c>
      <c r="M329" s="44">
        <v>48.29</v>
      </c>
      <c r="N329" s="44">
        <v>60.6</v>
      </c>
      <c r="O329" s="44">
        <v>73.47</v>
      </c>
      <c r="P329" s="44">
        <v>44.67</v>
      </c>
      <c r="Q329" s="44">
        <v>69.08</v>
      </c>
      <c r="R329" s="44">
        <v>69.260000000000005</v>
      </c>
      <c r="S329" s="44">
        <v>57.74</v>
      </c>
      <c r="T329" s="44">
        <v>65.739999999999995</v>
      </c>
      <c r="U329" s="44">
        <f t="shared" si="5"/>
        <v>786.53000000000009</v>
      </c>
    </row>
    <row r="330" spans="1:21" x14ac:dyDescent="0.2">
      <c r="A330" s="44">
        <v>2905</v>
      </c>
      <c r="B330" s="44">
        <v>1</v>
      </c>
      <c r="C330" s="44">
        <v>33.61</v>
      </c>
      <c r="D330" s="44">
        <v>0</v>
      </c>
      <c r="E330" s="44">
        <v>33.14</v>
      </c>
      <c r="F330" s="44">
        <v>0</v>
      </c>
      <c r="G330" s="44">
        <v>0</v>
      </c>
      <c r="H330" s="44">
        <v>140.25</v>
      </c>
      <c r="I330" s="44">
        <v>182.83</v>
      </c>
      <c r="J330" s="44">
        <v>190.44</v>
      </c>
      <c r="K330" s="44">
        <v>168.01</v>
      </c>
      <c r="L330" s="44">
        <v>193.81</v>
      </c>
      <c r="M330" s="44">
        <v>190.1</v>
      </c>
      <c r="N330" s="44">
        <v>156.03</v>
      </c>
      <c r="O330" s="44">
        <v>201.4</v>
      </c>
      <c r="P330" s="44">
        <v>153.4</v>
      </c>
      <c r="Q330" s="44">
        <v>173.99</v>
      </c>
      <c r="R330" s="44">
        <v>197.71</v>
      </c>
      <c r="S330" s="44">
        <v>151.07</v>
      </c>
      <c r="T330" s="44">
        <v>152.26</v>
      </c>
      <c r="U330" s="44">
        <f t="shared" si="5"/>
        <v>2318.0500000000002</v>
      </c>
    </row>
    <row r="331" spans="1:21" x14ac:dyDescent="0.2">
      <c r="A331" s="44">
        <v>2906</v>
      </c>
      <c r="B331" s="44">
        <v>1</v>
      </c>
      <c r="C331" s="44">
        <v>1.71</v>
      </c>
      <c r="D331" s="44">
        <v>10.7</v>
      </c>
      <c r="E331" s="44">
        <v>5.5</v>
      </c>
      <c r="F331" s="44">
        <v>0</v>
      </c>
      <c r="G331" s="44">
        <v>0</v>
      </c>
      <c r="H331" s="44">
        <v>25.45</v>
      </c>
      <c r="I331" s="44">
        <v>30.46</v>
      </c>
      <c r="J331" s="44">
        <v>14.24</v>
      </c>
      <c r="K331" s="44">
        <v>32.11</v>
      </c>
      <c r="L331" s="44">
        <v>34.04</v>
      </c>
      <c r="M331" s="44">
        <v>22.11</v>
      </c>
      <c r="N331" s="44">
        <v>28.18</v>
      </c>
      <c r="O331" s="44">
        <v>29.46</v>
      </c>
      <c r="P331" s="44">
        <v>23</v>
      </c>
      <c r="Q331" s="44">
        <v>27.34</v>
      </c>
      <c r="R331" s="44">
        <v>24.43</v>
      </c>
      <c r="S331" s="44">
        <v>28.56</v>
      </c>
      <c r="T331" s="44">
        <v>23.06</v>
      </c>
      <c r="U331" s="44">
        <f t="shared" si="5"/>
        <v>360.35</v>
      </c>
    </row>
    <row r="332" spans="1:21" x14ac:dyDescent="0.2">
      <c r="A332" s="44">
        <v>2907</v>
      </c>
      <c r="B332" s="44">
        <v>1</v>
      </c>
      <c r="C332" s="44">
        <v>3.9</v>
      </c>
      <c r="D332" s="44">
        <v>5.33</v>
      </c>
      <c r="E332" s="44">
        <v>0</v>
      </c>
      <c r="F332" s="44">
        <v>0</v>
      </c>
      <c r="G332" s="44">
        <v>0</v>
      </c>
      <c r="H332" s="44">
        <v>13</v>
      </c>
      <c r="I332" s="44">
        <v>16.850000000000001</v>
      </c>
      <c r="J332" s="44">
        <v>10.81</v>
      </c>
      <c r="K332" s="44">
        <v>19</v>
      </c>
      <c r="L332" s="44">
        <v>9.3000000000000007</v>
      </c>
      <c r="M332" s="44">
        <v>15</v>
      </c>
      <c r="N332" s="44">
        <v>15</v>
      </c>
      <c r="O332" s="44">
        <v>26</v>
      </c>
      <c r="P332" s="44">
        <v>16.86</v>
      </c>
      <c r="Q332" s="44">
        <v>19</v>
      </c>
      <c r="R332" s="44">
        <v>17.8</v>
      </c>
      <c r="S332" s="44">
        <v>18.03</v>
      </c>
      <c r="T332" s="44">
        <v>24.67</v>
      </c>
      <c r="U332" s="44">
        <f t="shared" si="5"/>
        <v>230.55</v>
      </c>
    </row>
    <row r="333" spans="1:21" x14ac:dyDescent="0.2">
      <c r="A333" s="44">
        <v>2908</v>
      </c>
      <c r="B333" s="44">
        <v>1</v>
      </c>
      <c r="C333" s="44">
        <v>9.7100000000000009</v>
      </c>
      <c r="D333" s="44">
        <v>0</v>
      </c>
      <c r="E333" s="44">
        <v>7.05</v>
      </c>
      <c r="F333" s="44">
        <v>0</v>
      </c>
      <c r="G333" s="44">
        <v>0</v>
      </c>
      <c r="H333" s="44">
        <v>34.22</v>
      </c>
      <c r="I333" s="44">
        <v>51.88</v>
      </c>
      <c r="J333" s="44">
        <v>33.36</v>
      </c>
      <c r="K333" s="44">
        <v>51.45</v>
      </c>
      <c r="L333" s="44">
        <v>39.22</v>
      </c>
      <c r="M333" s="44">
        <v>47.37</v>
      </c>
      <c r="N333" s="44">
        <v>46.53</v>
      </c>
      <c r="O333" s="44">
        <v>36.72</v>
      </c>
      <c r="P333" s="44">
        <v>33.01</v>
      </c>
      <c r="Q333" s="44">
        <v>42.4</v>
      </c>
      <c r="R333" s="44">
        <v>33.130000000000003</v>
      </c>
      <c r="S333" s="44">
        <v>35.61</v>
      </c>
      <c r="T333" s="44">
        <v>35.49</v>
      </c>
      <c r="U333" s="44">
        <f t="shared" si="5"/>
        <v>537.15</v>
      </c>
    </row>
  </sheetData>
  <autoFilter ref="A3:U3" xr:uid="{00000000-0009-0000-0000-000007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Darinj@regionv.k12.mn.us</dc:creator>
  <cp:lastModifiedBy>Christine Schmitt</cp:lastModifiedBy>
  <cp:lastPrinted>2015-01-09T19:16:51Z</cp:lastPrinted>
  <dcterms:created xsi:type="dcterms:W3CDTF">2011-05-06T15:27:06Z</dcterms:created>
  <dcterms:modified xsi:type="dcterms:W3CDTF">2026-03-09T14:27:20Z</dcterms:modified>
</cp:coreProperties>
</file>