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o001\Downloads\"/>
    </mc:Choice>
  </mc:AlternateContent>
  <xr:revisionPtr revIDLastSave="0" documentId="13_ncr:1_{50200EAD-C448-48DF-A0F9-2EA9E4CA1E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st this tab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3" l="1"/>
  <c r="G32" i="3"/>
  <c r="F32" i="3"/>
  <c r="E32" i="3"/>
  <c r="D32" i="3"/>
  <c r="K16" i="3"/>
  <c r="E16" i="3"/>
  <c r="D16" i="3"/>
  <c r="C16" i="3"/>
  <c r="B16" i="3"/>
  <c r="G33" i="3"/>
  <c r="G35" i="3" s="1"/>
  <c r="C32" i="3"/>
  <c r="C33" i="3" s="1"/>
  <c r="I16" i="3"/>
  <c r="I17" i="3" s="1"/>
  <c r="E17" i="3"/>
  <c r="J16" i="3"/>
  <c r="J17" i="3" s="1"/>
  <c r="G16" i="3"/>
  <c r="F16" i="3"/>
  <c r="F17" i="3" s="1"/>
  <c r="C17" i="3"/>
  <c r="B32" i="3" l="1"/>
  <c r="F33" i="3"/>
  <c r="F35" i="3" s="1"/>
  <c r="B17" i="3"/>
  <c r="G17" i="3"/>
  <c r="K17" i="3"/>
  <c r="H16" i="3"/>
  <c r="H17" i="3" s="1"/>
  <c r="L16" i="3"/>
  <c r="L17" i="3" s="1"/>
  <c r="L19" i="3" s="1"/>
  <c r="E33" i="3"/>
  <c r="D17" i="3" l="1"/>
  <c r="D19" i="3" s="1"/>
</calcChain>
</file>

<file path=xl/sharedStrings.xml><?xml version="1.0" encoding="utf-8"?>
<sst xmlns="http://schemas.openxmlformats.org/spreadsheetml/2006/main" count="56" uniqueCount="37">
  <si>
    <t>Student Government Association</t>
  </si>
  <si>
    <t>Bloodborne Pathogen Fee</t>
  </si>
  <si>
    <t>(1)  Technology Fee is $5.50 per credit hour up to 15 hours.</t>
  </si>
  <si>
    <t>(2)  Academic Excellence Fee is $10.50 per credit hour up to 12 hours.</t>
  </si>
  <si>
    <t>Tuition and Fees 5% increase effective Fall 2025. July 1, 2025 Tuition and Fees are subject to change.</t>
  </si>
  <si>
    <t>FALL 2025 AND SPRING 2026</t>
  </si>
  <si>
    <t>SUMMER 2026</t>
  </si>
  <si>
    <t>Hybrid- Summer 2026</t>
  </si>
  <si>
    <t>(1) Exempt Fee:  Student Union  $18.90</t>
  </si>
  <si>
    <t>ENROLLMENT HOURS</t>
  </si>
  <si>
    <t>6 or more</t>
  </si>
  <si>
    <t>9 or more
(Fall)</t>
  </si>
  <si>
    <t>9 or more
(Spring)</t>
  </si>
  <si>
    <t>TOTAL LA RESIDENT</t>
  </si>
  <si>
    <t>NON LA RESIDENT FEE</t>
  </si>
  <si>
    <t>TOTAL NON LA RESIDENT</t>
  </si>
  <si>
    <t>Non LA Resident Fee</t>
  </si>
  <si>
    <r>
      <rPr>
        <sz val="12"/>
        <rFont val="Arial"/>
        <family val="2"/>
      </rPr>
      <t>Tuition</t>
    </r>
  </si>
  <si>
    <r>
      <rPr>
        <sz val="12"/>
        <rFont val="Arial"/>
        <family val="2"/>
      </rPr>
      <t>Technology Fee (1)</t>
    </r>
  </si>
  <si>
    <r>
      <rPr>
        <sz val="12"/>
        <rFont val="Arial"/>
        <family val="2"/>
      </rPr>
      <t>Academic Excellence Fee (2)</t>
    </r>
  </si>
  <si>
    <r>
      <rPr>
        <sz val="12"/>
        <rFont val="Arial"/>
        <family val="2"/>
      </rPr>
      <t>Operational Fee</t>
    </r>
  </si>
  <si>
    <r>
      <rPr>
        <sz val="12"/>
        <rFont val="Arial"/>
        <family val="2"/>
      </rPr>
      <t>ACTIVITY FEE:</t>
    </r>
  </si>
  <si>
    <r>
      <rPr>
        <sz val="12"/>
        <rFont val="Arial"/>
        <family val="2"/>
      </rPr>
      <t>Student Union</t>
    </r>
  </si>
  <si>
    <r>
      <rPr>
        <sz val="12"/>
        <rFont val="Arial"/>
        <family val="2"/>
      </rPr>
      <t>Union Construction</t>
    </r>
  </si>
  <si>
    <r>
      <rPr>
        <sz val="12"/>
        <rFont val="Arial"/>
        <family val="2"/>
      </rPr>
      <t>Student Health</t>
    </r>
  </si>
  <si>
    <r>
      <rPr>
        <sz val="12"/>
        <rFont val="Arial"/>
        <family val="2"/>
      </rPr>
      <t>Yearbook</t>
    </r>
  </si>
  <si>
    <r>
      <rPr>
        <sz val="12"/>
        <rFont val="Arial"/>
        <family val="2"/>
      </rPr>
      <t>TOTAL ACTIVITY FEE</t>
    </r>
  </si>
  <si>
    <t>8</t>
  </si>
  <si>
    <t>7</t>
  </si>
  <si>
    <t>6</t>
  </si>
  <si>
    <t>5</t>
  </si>
  <si>
    <t>4</t>
  </si>
  <si>
    <t>3</t>
  </si>
  <si>
    <t>2</t>
  </si>
  <si>
    <t>1</t>
  </si>
  <si>
    <t>Total                    (Fall &amp; Spring)</t>
  </si>
  <si>
    <r>
      <rPr>
        <b/>
        <sz val="20"/>
        <color theme="3"/>
        <rFont val="Arial"/>
        <family val="2"/>
      </rPr>
      <t>Allied Health Professions</t>
    </r>
    <r>
      <rPr>
        <sz val="20"/>
        <color theme="3"/>
        <rFont val="Arial"/>
        <family val="2"/>
      </rPr>
      <t xml:space="preserve">: </t>
    </r>
    <r>
      <rPr>
        <sz val="18"/>
        <color theme="3"/>
        <rFont val="Arial"/>
        <family val="2"/>
      </rPr>
      <t>A TUITION AND FEE SCHEDULE  Doctor of Physical Therapy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</si>
</sst>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0;###0"/>
  </numFmts>
  <fonts count="15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Aril"/>
    </font>
    <font>
      <sz val="12"/>
      <color rgb="FF000000"/>
      <name val="Times New Roman"/>
      <family val="1"/>
    </font>
    <font>
      <sz val="12"/>
      <color rgb="FF000000"/>
      <name val="Aril"/>
    </font>
    <font>
      <sz val="12"/>
      <color theme="3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20"/>
      <color theme="3"/>
      <name val="Arial"/>
      <family val="2"/>
    </font>
    <font>
      <b/>
      <sz val="20"/>
      <color theme="3"/>
      <name val="Arial"/>
      <family val="2"/>
    </font>
    <font>
      <sz val="18"/>
      <color theme="3"/>
      <name val="Arial"/>
      <family val="2"/>
    </font>
    <font>
      <b/>
      <sz val="1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28"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0" fillId="0" borderId="0" xfId="0"/>
    <xf numFmtId="0" fontId="5" fillId="2" borderId="0" xfId="0" applyFont="1" applyFill="1" applyAlignment="1">
      <alignment vertical="top" wrapText="1"/>
    </xf>
    <xf numFmtId="0" fontId="1" fillId="0" borderId="0" xfId="0" applyFont="1"/>
    <xf numFmtId="0" fontId="6" fillId="0" borderId="0" xfId="0" applyFont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 wrapText="1"/>
    </xf>
    <xf numFmtId="0" fontId="8" fillId="0" borderId="2" xfId="3" applyFont="1"/>
    <xf numFmtId="0" fontId="8" fillId="0" borderId="2" xfId="3" applyFont="1" applyAlignment="1">
      <alignment wrapText="1"/>
    </xf>
    <xf numFmtId="0" fontId="9" fillId="0" borderId="0" xfId="0" applyFont="1"/>
    <xf numFmtId="43" fontId="9" fillId="0" borderId="0" xfId="1" applyFont="1"/>
    <xf numFmtId="0" fontId="8" fillId="4" borderId="2" xfId="3" applyFont="1" applyFill="1"/>
    <xf numFmtId="43" fontId="8" fillId="4" borderId="2" xfId="1" applyFont="1" applyFill="1" applyBorder="1"/>
    <xf numFmtId="43" fontId="8" fillId="0" borderId="2" xfId="1" applyFont="1" applyBorder="1"/>
    <xf numFmtId="0" fontId="9" fillId="2" borderId="0" xfId="0" applyFont="1" applyFill="1" applyAlignment="1">
      <alignment horizontal="left" vertical="top"/>
    </xf>
    <xf numFmtId="0" fontId="8" fillId="2" borderId="2" xfId="3" applyFont="1" applyFill="1" applyAlignment="1">
      <alignment horizontal="left" vertical="top" wrapText="1"/>
    </xf>
    <xf numFmtId="164" fontId="8" fillId="2" borderId="2" xfId="3" applyNumberFormat="1" applyFont="1" applyFill="1" applyAlignment="1">
      <alignment horizontal="center" vertical="top" wrapText="1"/>
    </xf>
    <xf numFmtId="43" fontId="9" fillId="2" borderId="0" xfId="1" applyFont="1" applyFill="1" applyBorder="1" applyAlignment="1">
      <alignment horizontal="left" vertical="top"/>
    </xf>
    <xf numFmtId="0" fontId="9" fillId="2" borderId="0" xfId="0" applyFont="1" applyFill="1" applyAlignment="1">
      <alignment vertical="top" wrapText="1"/>
    </xf>
    <xf numFmtId="0" fontId="8" fillId="3" borderId="2" xfId="3" applyFont="1" applyFill="1" applyAlignment="1">
      <alignment horizontal="left" vertical="top" wrapText="1"/>
    </xf>
    <xf numFmtId="44" fontId="8" fillId="3" borderId="2" xfId="3" applyNumberFormat="1" applyFont="1" applyFill="1" applyAlignment="1">
      <alignment horizontal="left" vertical="top" wrapText="1"/>
    </xf>
    <xf numFmtId="44" fontId="8" fillId="2" borderId="2" xfId="3" applyNumberFormat="1" applyFont="1" applyFill="1" applyAlignment="1">
      <alignment horizontal="left" vertical="top" wrapText="1"/>
    </xf>
    <xf numFmtId="0" fontId="8" fillId="4" borderId="0" xfId="3" applyFont="1" applyFill="1" applyBorder="1"/>
    <xf numFmtId="43" fontId="8" fillId="4" borderId="0" xfId="1" applyFont="1" applyFill="1" applyBorder="1"/>
    <xf numFmtId="0" fontId="14" fillId="3" borderId="1" xfId="2" applyFont="1" applyFill="1" applyAlignment="1">
      <alignment horizontal="centerContinuous" vertical="top" wrapText="1"/>
    </xf>
    <xf numFmtId="0" fontId="11" fillId="2" borderId="0" xfId="2" applyFont="1" applyFill="1" applyBorder="1" applyAlignment="1">
      <alignment horizontal="center" vertical="center"/>
    </xf>
  </cellXfs>
  <cellStyles count="4">
    <cellStyle name="Comma" xfId="1" builtinId="3"/>
    <cellStyle name="Heading 2" xfId="2" builtinId="17"/>
    <cellStyle name="Heading 3" xfId="3" builtinId="1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border outline="0">
        <top style="thick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border outline="0">
        <bottom style="medium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center" vertical="top" textRotation="0" wrapText="1" indent="0" justifyLastLine="0" shrinkToFit="0" readingOrder="0"/>
    </dxf>
    <dxf>
      <border outline="0">
        <top style="thick">
          <color theme="4"/>
        </top>
        <bottom style="medium">
          <color theme="4" tint="0.39997558519241921"/>
        </bottom>
      </border>
    </dxf>
    <dxf>
      <border outline="0">
        <bottom style="medium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11</xdr:col>
      <xdr:colOff>220980</xdr:colOff>
      <xdr:row>0</xdr:row>
      <xdr:rowOff>512064</xdr:rowOff>
    </xdr:to>
    <xdr:pic>
      <xdr:nvPicPr>
        <xdr:cNvPr id="2" name="Picture 1" descr="LSU Health Shreveport logo.">
          <a:extLst>
            <a:ext uri="{FF2B5EF4-FFF2-40B4-BE49-F238E27FC236}">
              <a16:creationId xmlns:a16="http://schemas.microsoft.com/office/drawing/2014/main" id="{E60FF018-C989-4ADF-86A3-5F6FBA21636E}"/>
            </a:ext>
          </a:extLst>
        </xdr:cNvPr>
        <xdr:cNvPicPr/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 bwMode="auto">
        <a:xfrm>
          <a:off x="7753350" y="0"/>
          <a:ext cx="1783080" cy="51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CEE175-D8CF-4BB0-A9CD-FCABD7466DA4}" name="Table1" displayName="Table1" ref="A4:L19" totalsRowShown="0" headerRowDxfId="13" headerRowBorderDxfId="12" tableBorderDxfId="11" headerRowCellStyle="Heading 3">
  <autoFilter ref="A4:L19" xr:uid="{5ECEE175-D8CF-4BB0-A9CD-FCABD7466D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CE8582C-4729-44ED-AA95-62EDA5E51ADF}" name="ENROLLMENT HOURS"/>
    <tableColumn id="2" xr3:uid="{E470A945-9DAA-4B54-A0F0-5FAFD32FE54D}" name="9 or more_x000a_(Fall)"/>
    <tableColumn id="3" xr3:uid="{34C1EDED-546F-475D-A3DD-8F83E7F9FBB5}" name="9 or more_x000a_(Spring)"/>
    <tableColumn id="4" xr3:uid="{978E261B-3278-4656-A895-775EAB92C28D}" name="Total                    (Fall &amp; Spring)"/>
    <tableColumn id="5" xr3:uid="{21B64B60-B8A8-4848-9177-EDA1C57D31D0}" name="8"/>
    <tableColumn id="6" xr3:uid="{8355305F-754A-4DC6-B484-1A46EB981659}" name="7"/>
    <tableColumn id="7" xr3:uid="{C5C3D7BD-9F98-4679-83F5-20EE14E2395C}" name="6"/>
    <tableColumn id="8" xr3:uid="{8FD949B9-55B7-43D6-8657-DA904CCF8DC7}" name="5"/>
    <tableColumn id="9" xr3:uid="{480E0BD0-8523-429F-83A5-61B6265D3C13}" name="4"/>
    <tableColumn id="10" xr3:uid="{3D3E4796-4FAF-4F23-BA4C-854801EC91C8}" name="3"/>
    <tableColumn id="11" xr3:uid="{D368B569-FD6C-4B04-81A3-5CEB22698611}" name="2"/>
    <tableColumn id="12" xr3:uid="{0158A63D-8A00-4AEB-9488-F80A3FE63C06}" name="1"/>
  </tableColumns>
  <tableStyleInfo name="TableStyleLight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239BBA-F708-4F35-A70B-986CDCCE49BC}" name="Table2" displayName="Table2" ref="A21:G40" totalsRowShown="0" headerRowDxfId="10" dataDxfId="8" headerRowBorderDxfId="9" tableBorderDxfId="7" headerRowCellStyle="Heading 3">
  <autoFilter ref="A21:G40" xr:uid="{AE239BBA-F708-4F35-A70B-986CDCCE49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0369809-7D2E-4654-95C0-A219919AD774}" name="ENROLLMENT HOURS" dataDxfId="6"/>
    <tableColumn id="2" xr3:uid="{FF2500D5-633A-4B9B-A0E8-6B0194DF8D74}" name="6 or more" dataDxfId="5"/>
    <tableColumn id="3" xr3:uid="{D4E66C6C-EBC1-42CF-8831-F5B5CABC800B}" name="5" dataDxfId="4"/>
    <tableColumn id="4" xr3:uid="{F64574E1-D970-415F-BEAE-BDEEC702CB4C}" name="4" dataDxfId="3"/>
    <tableColumn id="5" xr3:uid="{0DEBEB61-14AC-4E24-BFE5-D7434F5F8210}" name="3" dataDxfId="2"/>
    <tableColumn id="6" xr3:uid="{AFCB6BFC-4531-478A-B839-ED703C5C4D0C}" name="2" dataDxfId="1"/>
    <tableColumn id="7" xr3:uid="{08BD973A-56C5-44C4-AB2E-B5FA18AF37E4}" name="1" data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EA570-84D7-438A-8CAC-E6143C905B8A}">
  <sheetPr>
    <tabColor theme="7"/>
    <pageSetUpPr fitToPage="1"/>
  </sheetPr>
  <dimension ref="A1:P40"/>
  <sheetViews>
    <sheetView tabSelected="1" topLeftCell="A13" zoomScaleNormal="100" workbookViewId="0">
      <selection activeCell="K29" sqref="K29"/>
    </sheetView>
  </sheetViews>
  <sheetFormatPr defaultRowHeight="12.75"/>
  <cols>
    <col min="1" max="1" width="31.5" style="2" customWidth="1"/>
    <col min="2" max="3" width="15.1640625" style="2" bestFit="1" customWidth="1"/>
    <col min="4" max="4" width="23.83203125" style="2" customWidth="1"/>
    <col min="5" max="6" width="15.1640625" style="2" bestFit="1" customWidth="1"/>
    <col min="7" max="7" width="14.83203125" style="2" bestFit="1" customWidth="1"/>
    <col min="8" max="12" width="13.6640625" style="2" bestFit="1" customWidth="1"/>
    <col min="13" max="13" width="2.5" style="2" customWidth="1"/>
    <col min="14" max="15" width="9.33203125" style="2"/>
    <col min="16" max="16" width="0" hidden="1" customWidth="1"/>
  </cols>
  <sheetData>
    <row r="1" spans="1:16" s="1" customFormat="1" ht="57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1">
        <v>1.05</v>
      </c>
    </row>
    <row r="2" spans="1:16" s="1" customFormat="1" ht="57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</row>
    <row r="3" spans="1:16" s="1" customFormat="1" ht="20.100000000000001" customHeight="1" thickBot="1">
      <c r="A3" s="26" t="s">
        <v>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"/>
      <c r="N3" s="2"/>
      <c r="O3" s="2"/>
    </row>
    <row r="4" spans="1:16" s="5" customFormat="1" ht="32.25" thickTop="1" thickBot="1">
      <c r="A4" s="9" t="s">
        <v>9</v>
      </c>
      <c r="B4" s="10" t="s">
        <v>11</v>
      </c>
      <c r="C4" s="10" t="s">
        <v>12</v>
      </c>
      <c r="D4" s="10" t="s">
        <v>35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6"/>
    </row>
    <row r="5" spans="1:16" s="3" customFormat="1" ht="15.75">
      <c r="A5" s="11" t="s">
        <v>17</v>
      </c>
      <c r="B5" s="12">
        <v>7631.93</v>
      </c>
      <c r="C5" s="12">
        <v>7632.71</v>
      </c>
      <c r="D5" s="12">
        <v>15264.64</v>
      </c>
      <c r="E5" s="12">
        <v>6785.36</v>
      </c>
      <c r="F5" s="12">
        <v>5936.44</v>
      </c>
      <c r="G5" s="12">
        <v>5089.09</v>
      </c>
      <c r="H5" s="12">
        <v>4239.6400000000003</v>
      </c>
      <c r="I5" s="12">
        <v>3393.34</v>
      </c>
      <c r="J5" s="12">
        <v>2545.9899999999998</v>
      </c>
      <c r="K5" s="12">
        <v>1696.54</v>
      </c>
      <c r="L5" s="12">
        <v>849.45</v>
      </c>
      <c r="M5" s="6"/>
    </row>
    <row r="6" spans="1:16" s="3" customFormat="1" ht="15.75">
      <c r="A6" s="11" t="s">
        <v>18</v>
      </c>
      <c r="B6" s="12">
        <v>47.25</v>
      </c>
      <c r="C6" s="12">
        <v>47.25</v>
      </c>
      <c r="D6" s="12">
        <v>94.5</v>
      </c>
      <c r="E6" s="12">
        <v>42</v>
      </c>
      <c r="F6" s="12">
        <v>36.75</v>
      </c>
      <c r="G6" s="12">
        <v>31.5</v>
      </c>
      <c r="H6" s="12">
        <v>26.25</v>
      </c>
      <c r="I6" s="12">
        <v>21</v>
      </c>
      <c r="J6" s="12">
        <v>15.75</v>
      </c>
      <c r="K6" s="12">
        <v>10.5</v>
      </c>
      <c r="L6" s="12">
        <v>5.25</v>
      </c>
      <c r="M6" s="6"/>
    </row>
    <row r="7" spans="1:16" s="3" customFormat="1" ht="15.75">
      <c r="A7" s="11" t="s">
        <v>19</v>
      </c>
      <c r="B7" s="12">
        <v>94.5</v>
      </c>
      <c r="C7" s="12">
        <v>94.5</v>
      </c>
      <c r="D7" s="12">
        <v>189</v>
      </c>
      <c r="E7" s="12">
        <v>84</v>
      </c>
      <c r="F7" s="12">
        <v>73.5</v>
      </c>
      <c r="G7" s="12">
        <v>63</v>
      </c>
      <c r="H7" s="12">
        <v>52.5</v>
      </c>
      <c r="I7" s="12">
        <v>42</v>
      </c>
      <c r="J7" s="12">
        <v>31.5</v>
      </c>
      <c r="K7" s="12">
        <v>21</v>
      </c>
      <c r="L7" s="12">
        <v>10.5</v>
      </c>
      <c r="M7" s="6"/>
    </row>
    <row r="8" spans="1:16" s="3" customFormat="1" ht="15.75">
      <c r="A8" s="11" t="s">
        <v>20</v>
      </c>
      <c r="B8" s="12">
        <v>76.650000000000006</v>
      </c>
      <c r="C8" s="12">
        <v>76.650000000000006</v>
      </c>
      <c r="D8" s="12">
        <v>153.30000000000001</v>
      </c>
      <c r="E8" s="12">
        <v>68.25</v>
      </c>
      <c r="F8" s="12">
        <v>59.85</v>
      </c>
      <c r="G8" s="12">
        <v>51.45</v>
      </c>
      <c r="H8" s="12">
        <v>43.05</v>
      </c>
      <c r="I8" s="12">
        <v>33.6</v>
      </c>
      <c r="J8" s="12">
        <v>25.2</v>
      </c>
      <c r="K8" s="12">
        <v>16.8</v>
      </c>
      <c r="L8" s="12">
        <v>8.4</v>
      </c>
      <c r="M8" s="6"/>
    </row>
    <row r="9" spans="1:16" s="3" customFormat="1" ht="16.149999999999999" customHeight="1">
      <c r="A9" s="11" t="s">
        <v>1</v>
      </c>
      <c r="B9" s="12">
        <v>32.549999999999997</v>
      </c>
      <c r="C9" s="12">
        <v>0</v>
      </c>
      <c r="D9" s="12">
        <v>32.549999999999997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6"/>
    </row>
    <row r="10" spans="1:16" s="3" customFormat="1" ht="15.75">
      <c r="A10" s="11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6"/>
    </row>
    <row r="11" spans="1:16" s="3" customFormat="1" ht="15.75">
      <c r="A11" s="11" t="s">
        <v>22</v>
      </c>
      <c r="B11" s="12">
        <v>31.5</v>
      </c>
      <c r="C11" s="12">
        <v>31.5</v>
      </c>
      <c r="D11" s="12">
        <v>63</v>
      </c>
      <c r="E11" s="12">
        <v>52.5</v>
      </c>
      <c r="F11" s="12">
        <v>52.5</v>
      </c>
      <c r="G11" s="12">
        <v>36.75</v>
      </c>
      <c r="H11" s="12">
        <v>36.75</v>
      </c>
      <c r="I11" s="12">
        <v>36.75</v>
      </c>
      <c r="J11" s="12">
        <v>26.25</v>
      </c>
      <c r="K11" s="12">
        <v>26.25</v>
      </c>
      <c r="L11" s="12">
        <v>26.25</v>
      </c>
      <c r="M11" s="6"/>
    </row>
    <row r="12" spans="1:16" s="3" customFormat="1" ht="15.75">
      <c r="A12" s="11" t="s">
        <v>23</v>
      </c>
      <c r="B12" s="12">
        <v>26.25</v>
      </c>
      <c r="C12" s="12">
        <v>26.25</v>
      </c>
      <c r="D12" s="12">
        <v>52.5</v>
      </c>
      <c r="E12" s="12">
        <v>26.25</v>
      </c>
      <c r="F12" s="12">
        <v>26.25</v>
      </c>
      <c r="G12" s="12">
        <v>26.25</v>
      </c>
      <c r="H12" s="12">
        <v>26.25</v>
      </c>
      <c r="I12" s="12">
        <v>26.25</v>
      </c>
      <c r="J12" s="12">
        <v>26.25</v>
      </c>
      <c r="K12" s="12">
        <v>26.25</v>
      </c>
      <c r="L12" s="12">
        <v>26.25</v>
      </c>
      <c r="M12" s="6"/>
    </row>
    <row r="13" spans="1:16" s="3" customFormat="1" ht="15.75">
      <c r="A13" s="11" t="s">
        <v>24</v>
      </c>
      <c r="B13" s="12">
        <v>36.75</v>
      </c>
      <c r="C13" s="12">
        <v>36.75</v>
      </c>
      <c r="D13" s="12">
        <v>73.5</v>
      </c>
      <c r="E13" s="12">
        <v>36.75</v>
      </c>
      <c r="F13" s="12">
        <v>36.75</v>
      </c>
      <c r="G13" s="12">
        <v>36.75</v>
      </c>
      <c r="H13" s="12">
        <v>36.75</v>
      </c>
      <c r="I13" s="12">
        <v>36.75</v>
      </c>
      <c r="J13" s="12">
        <v>0</v>
      </c>
      <c r="K13" s="12">
        <v>0</v>
      </c>
      <c r="L13" s="12">
        <v>0</v>
      </c>
      <c r="M13" s="6"/>
    </row>
    <row r="14" spans="1:16" s="3" customFormat="1" ht="15.75">
      <c r="A14" s="11" t="s">
        <v>25</v>
      </c>
      <c r="B14" s="12">
        <v>0</v>
      </c>
      <c r="C14" s="12">
        <v>32.549999999999997</v>
      </c>
      <c r="D14" s="12">
        <v>32.549999999999997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6"/>
    </row>
    <row r="15" spans="1:16" s="3" customFormat="1" ht="15.75">
      <c r="A15" s="11" t="s">
        <v>0</v>
      </c>
      <c r="B15" s="12">
        <v>27.83</v>
      </c>
      <c r="C15" s="12">
        <v>27.83</v>
      </c>
      <c r="D15" s="12">
        <v>55.65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6"/>
    </row>
    <row r="16" spans="1:16" s="3" customFormat="1" ht="15.75">
      <c r="A16" s="11" t="s">
        <v>26</v>
      </c>
      <c r="B16" s="12">
        <f t="shared" ref="B16:L16" si="0">SUM(B11:B15)</f>
        <v>122.33</v>
      </c>
      <c r="C16" s="12">
        <f t="shared" si="0"/>
        <v>154.88</v>
      </c>
      <c r="D16" s="12">
        <f t="shared" si="0"/>
        <v>277.2</v>
      </c>
      <c r="E16" s="12">
        <f t="shared" si="0"/>
        <v>115.5</v>
      </c>
      <c r="F16" s="12">
        <f t="shared" si="0"/>
        <v>115.5</v>
      </c>
      <c r="G16" s="12">
        <f t="shared" si="0"/>
        <v>99.75</v>
      </c>
      <c r="H16" s="12">
        <f t="shared" si="0"/>
        <v>99.75</v>
      </c>
      <c r="I16" s="12">
        <f t="shared" si="0"/>
        <v>99.75</v>
      </c>
      <c r="J16" s="12">
        <f t="shared" si="0"/>
        <v>52.5</v>
      </c>
      <c r="K16" s="12">
        <f>SUM(K11:K15)</f>
        <v>52.5</v>
      </c>
      <c r="L16" s="12">
        <f t="shared" si="0"/>
        <v>52.5</v>
      </c>
      <c r="M16" s="6"/>
    </row>
    <row r="17" spans="1:15" s="5" customFormat="1" ht="16.5" thickBot="1">
      <c r="A17" s="13" t="s">
        <v>13</v>
      </c>
      <c r="B17" s="14">
        <f>SUM(B5:B9)+B16</f>
        <v>8005.21</v>
      </c>
      <c r="C17" s="14">
        <f>SUM(C5:C9)+C16</f>
        <v>8005.99</v>
      </c>
      <c r="D17" s="14">
        <f t="shared" ref="D17:L17" si="1">SUM(D5:D9)+D16</f>
        <v>16011.189999999999</v>
      </c>
      <c r="E17" s="14">
        <f t="shared" si="1"/>
        <v>7095.11</v>
      </c>
      <c r="F17" s="14">
        <f t="shared" si="1"/>
        <v>6222.04</v>
      </c>
      <c r="G17" s="14">
        <f t="shared" si="1"/>
        <v>5334.79</v>
      </c>
      <c r="H17" s="14">
        <f t="shared" si="1"/>
        <v>4461.1900000000005</v>
      </c>
      <c r="I17" s="14">
        <f t="shared" si="1"/>
        <v>3589.69</v>
      </c>
      <c r="J17" s="14">
        <f t="shared" si="1"/>
        <v>2670.9399999999996</v>
      </c>
      <c r="K17" s="14">
        <f t="shared" si="1"/>
        <v>1797.34</v>
      </c>
      <c r="L17" s="14">
        <f t="shared" si="1"/>
        <v>926.1</v>
      </c>
      <c r="M17" s="6"/>
    </row>
    <row r="18" spans="1:15" s="5" customFormat="1" ht="16.5" thickBot="1">
      <c r="A18" s="9" t="s">
        <v>16</v>
      </c>
      <c r="B18" s="15">
        <v>4906.13</v>
      </c>
      <c r="C18" s="15">
        <v>4906.13</v>
      </c>
      <c r="D18" s="15">
        <v>9812.25</v>
      </c>
      <c r="E18" s="15">
        <v>4366.95</v>
      </c>
      <c r="F18" s="15">
        <v>3820.95</v>
      </c>
      <c r="G18" s="15">
        <v>3274.16</v>
      </c>
      <c r="H18" s="15">
        <v>2727.9</v>
      </c>
      <c r="I18" s="15">
        <v>2184.5300000000002</v>
      </c>
      <c r="J18" s="15">
        <v>1637.48</v>
      </c>
      <c r="K18" s="15">
        <v>1091.48</v>
      </c>
      <c r="L18" s="15">
        <v>546</v>
      </c>
      <c r="M18" s="6"/>
    </row>
    <row r="19" spans="1:15" s="5" customFormat="1" ht="15.75">
      <c r="A19" s="24" t="s">
        <v>15</v>
      </c>
      <c r="B19" s="25">
        <v>12911.33</v>
      </c>
      <c r="C19" s="25">
        <v>12912.11</v>
      </c>
      <c r="D19" s="25">
        <f t="shared" ref="D19:L19" si="2">SUM(D17:D18)</f>
        <v>25823.439999999999</v>
      </c>
      <c r="E19" s="25">
        <v>11462.06</v>
      </c>
      <c r="F19" s="25">
        <v>10042.99</v>
      </c>
      <c r="G19" s="25">
        <v>8608.9500000000007</v>
      </c>
      <c r="H19" s="25">
        <v>7189.09</v>
      </c>
      <c r="I19" s="25">
        <v>5774.21</v>
      </c>
      <c r="J19" s="25">
        <v>4308.41</v>
      </c>
      <c r="K19" s="25">
        <v>2888.81</v>
      </c>
      <c r="L19" s="25">
        <f t="shared" si="2"/>
        <v>1472.1</v>
      </c>
      <c r="M19" s="6"/>
    </row>
    <row r="20" spans="1:15" s="1" customFormat="1" ht="21" thickBot="1">
      <c r="A20" s="26" t="s">
        <v>6</v>
      </c>
      <c r="B20" s="26"/>
      <c r="C20" s="26"/>
      <c r="D20" s="26"/>
      <c r="E20" s="26"/>
      <c r="F20" s="26"/>
      <c r="G20" s="26"/>
      <c r="H20" s="16"/>
      <c r="I20" s="16"/>
      <c r="J20" s="16"/>
      <c r="K20" s="16"/>
      <c r="L20" s="16"/>
      <c r="M20" s="7"/>
      <c r="N20" s="2"/>
      <c r="O20" s="2"/>
    </row>
    <row r="21" spans="1:15" s="1" customFormat="1" ht="16.5" thickTop="1" thickBot="1">
      <c r="A21" s="17" t="s">
        <v>9</v>
      </c>
      <c r="B21" s="17" t="s">
        <v>10</v>
      </c>
      <c r="C21" s="18" t="s">
        <v>30</v>
      </c>
      <c r="D21" s="18" t="s">
        <v>31</v>
      </c>
      <c r="E21" s="18" t="s">
        <v>32</v>
      </c>
      <c r="F21" s="18" t="s">
        <v>33</v>
      </c>
      <c r="G21" s="18" t="s">
        <v>34</v>
      </c>
      <c r="H21" s="16"/>
      <c r="I21" s="16"/>
      <c r="J21" s="16"/>
      <c r="K21" s="16"/>
      <c r="L21" s="16"/>
      <c r="M21" s="7"/>
      <c r="N21" s="2"/>
      <c r="O21" s="2"/>
    </row>
    <row r="22" spans="1:15" ht="15">
      <c r="A22" s="11" t="s">
        <v>17</v>
      </c>
      <c r="B22" s="12">
        <v>4616.33</v>
      </c>
      <c r="C22" s="12">
        <v>3844.31</v>
      </c>
      <c r="D22" s="12">
        <v>3079.13</v>
      </c>
      <c r="E22" s="12">
        <v>2308.69</v>
      </c>
      <c r="F22" s="12">
        <v>1538.25</v>
      </c>
      <c r="G22" s="12">
        <v>768.86</v>
      </c>
      <c r="H22" s="16"/>
      <c r="I22" s="19"/>
      <c r="J22" s="16"/>
      <c r="K22" s="16"/>
      <c r="L22" s="16"/>
      <c r="M22" s="7"/>
    </row>
    <row r="23" spans="1:15" ht="15">
      <c r="A23" s="11" t="s">
        <v>18</v>
      </c>
      <c r="B23" s="12">
        <v>31.5</v>
      </c>
      <c r="C23" s="12">
        <v>26.25</v>
      </c>
      <c r="D23" s="12">
        <v>21</v>
      </c>
      <c r="E23" s="12">
        <v>15.75</v>
      </c>
      <c r="F23" s="12">
        <v>10.5</v>
      </c>
      <c r="G23" s="12">
        <v>5.25</v>
      </c>
      <c r="H23" s="16"/>
      <c r="I23" s="16"/>
      <c r="J23" s="16"/>
      <c r="K23" s="16"/>
      <c r="L23" s="16"/>
      <c r="M23" s="7"/>
    </row>
    <row r="24" spans="1:15" ht="15">
      <c r="A24" s="11" t="s">
        <v>19</v>
      </c>
      <c r="B24" s="12">
        <v>63</v>
      </c>
      <c r="C24" s="12">
        <v>52.5</v>
      </c>
      <c r="D24" s="12">
        <v>42</v>
      </c>
      <c r="E24" s="12">
        <v>31.5</v>
      </c>
      <c r="F24" s="12">
        <v>21</v>
      </c>
      <c r="G24" s="12">
        <v>10.5</v>
      </c>
      <c r="H24" s="16"/>
      <c r="I24" s="16"/>
      <c r="J24" s="16"/>
      <c r="K24" s="16"/>
      <c r="L24" s="16"/>
      <c r="M24" s="7"/>
    </row>
    <row r="25" spans="1:15" ht="15">
      <c r="A25" s="11" t="s">
        <v>20</v>
      </c>
      <c r="B25" s="12">
        <v>38.85</v>
      </c>
      <c r="C25" s="12">
        <v>32.549999999999997</v>
      </c>
      <c r="D25" s="12">
        <v>26.25</v>
      </c>
      <c r="E25" s="12">
        <v>19.95</v>
      </c>
      <c r="F25" s="12">
        <v>12.6</v>
      </c>
      <c r="G25" s="12">
        <v>6.3</v>
      </c>
      <c r="H25" s="16"/>
      <c r="I25" s="16"/>
      <c r="J25" s="16"/>
      <c r="K25" s="16"/>
      <c r="L25" s="16"/>
      <c r="M25" s="7"/>
    </row>
    <row r="26" spans="1:15" ht="15">
      <c r="A26" s="11" t="s">
        <v>21</v>
      </c>
      <c r="B26" s="12"/>
      <c r="C26" s="12"/>
      <c r="D26" s="12"/>
      <c r="E26" s="12"/>
      <c r="F26" s="12"/>
      <c r="G26" s="12"/>
      <c r="H26" s="16"/>
      <c r="I26" s="16"/>
      <c r="J26" s="16"/>
      <c r="K26" s="16"/>
      <c r="L26" s="16"/>
      <c r="M26" s="7"/>
    </row>
    <row r="27" spans="1:15" ht="15">
      <c r="A27" s="11" t="s">
        <v>22</v>
      </c>
      <c r="B27" s="12">
        <v>18.899999999999999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6"/>
      <c r="I27" s="16"/>
      <c r="J27" s="16"/>
      <c r="K27" s="16"/>
      <c r="L27" s="16"/>
      <c r="M27" s="7"/>
    </row>
    <row r="28" spans="1:15" ht="15">
      <c r="A28" s="11" t="s">
        <v>23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6"/>
      <c r="I28" s="16"/>
      <c r="J28" s="16"/>
      <c r="K28" s="16"/>
      <c r="L28" s="16"/>
      <c r="M28" s="7"/>
    </row>
    <row r="29" spans="1:15" ht="15">
      <c r="A29" s="11" t="s">
        <v>24</v>
      </c>
      <c r="B29" s="12">
        <v>18.38</v>
      </c>
      <c r="C29" s="12">
        <v>18.38</v>
      </c>
      <c r="D29" s="12">
        <v>18.38</v>
      </c>
      <c r="E29" s="12">
        <v>0</v>
      </c>
      <c r="F29" s="12">
        <v>0</v>
      </c>
      <c r="G29" s="12">
        <v>0</v>
      </c>
      <c r="H29" s="16"/>
      <c r="I29" s="16"/>
      <c r="J29" s="16"/>
      <c r="K29" s="16"/>
      <c r="L29" s="16"/>
      <c r="M29" s="7"/>
    </row>
    <row r="30" spans="1:15" ht="15">
      <c r="A30" s="11" t="s">
        <v>25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6"/>
      <c r="I30" s="20"/>
      <c r="J30" s="16"/>
      <c r="K30" s="16"/>
      <c r="L30" s="16"/>
      <c r="M30" s="7"/>
    </row>
    <row r="31" spans="1:15" ht="15">
      <c r="A31" s="11" t="s">
        <v>0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6"/>
      <c r="I31" s="20"/>
      <c r="J31" s="20"/>
      <c r="K31" s="16"/>
      <c r="L31" s="16"/>
      <c r="M31" s="7"/>
    </row>
    <row r="32" spans="1:15" ht="13.9" customHeight="1">
      <c r="A32" s="11" t="s">
        <v>26</v>
      </c>
      <c r="B32" s="12">
        <f>SUM(B27:B31)</f>
        <v>37.28</v>
      </c>
      <c r="C32" s="12">
        <f t="shared" ref="C32:G32" si="3">SUM(C27:C31)</f>
        <v>18.38</v>
      </c>
      <c r="D32" s="12">
        <f t="shared" si="3"/>
        <v>18.38</v>
      </c>
      <c r="E32" s="12">
        <f t="shared" si="3"/>
        <v>0</v>
      </c>
      <c r="F32" s="12">
        <f t="shared" si="3"/>
        <v>0</v>
      </c>
      <c r="G32" s="12">
        <f t="shared" si="3"/>
        <v>0</v>
      </c>
      <c r="H32" s="16"/>
      <c r="I32" s="16"/>
      <c r="J32" s="16"/>
      <c r="K32" s="20"/>
      <c r="L32" s="20"/>
      <c r="M32" s="8"/>
      <c r="N32" s="4"/>
    </row>
    <row r="33" spans="1:15" s="1" customFormat="1" ht="15" customHeight="1" thickBot="1">
      <c r="A33" s="21" t="s">
        <v>13</v>
      </c>
      <c r="B33" s="22">
        <v>4786.95</v>
      </c>
      <c r="C33" s="22">
        <f t="shared" ref="C33:G33" si="4">SUM(C22:C25)+C32</f>
        <v>3973.9900000000002</v>
      </c>
      <c r="D33" s="22">
        <v>3186.75</v>
      </c>
      <c r="E33" s="22">
        <f t="shared" si="4"/>
        <v>2375.89</v>
      </c>
      <c r="F33" s="22">
        <f t="shared" si="4"/>
        <v>1582.35</v>
      </c>
      <c r="G33" s="22">
        <f t="shared" si="4"/>
        <v>790.91</v>
      </c>
      <c r="H33" s="16"/>
      <c r="I33" s="16"/>
      <c r="J33" s="16"/>
      <c r="K33" s="20"/>
      <c r="L33" s="20"/>
      <c r="M33" s="8"/>
      <c r="N33" s="4"/>
      <c r="O33" s="2"/>
    </row>
    <row r="34" spans="1:15" s="1" customFormat="1" ht="15" customHeight="1" thickBot="1">
      <c r="A34" s="17" t="s">
        <v>14</v>
      </c>
      <c r="B34" s="23">
        <v>2565.94</v>
      </c>
      <c r="C34" s="23">
        <v>2135.96</v>
      </c>
      <c r="D34" s="23">
        <v>1707.56</v>
      </c>
      <c r="E34" s="23">
        <v>1280.48</v>
      </c>
      <c r="F34" s="23">
        <v>854.18</v>
      </c>
      <c r="G34" s="23">
        <v>427.35</v>
      </c>
      <c r="H34" s="16"/>
      <c r="I34" s="16"/>
      <c r="J34" s="16"/>
      <c r="K34" s="16"/>
      <c r="L34" s="16"/>
      <c r="M34" s="7"/>
      <c r="N34" s="2"/>
      <c r="O34" s="2"/>
    </row>
    <row r="35" spans="1:15" s="1" customFormat="1" ht="15" customHeight="1" thickBot="1">
      <c r="A35" s="21" t="s">
        <v>15</v>
      </c>
      <c r="B35" s="22">
        <v>7352.89</v>
      </c>
      <c r="C35" s="22">
        <v>6109.95</v>
      </c>
      <c r="D35" s="22">
        <f>SUM(D33:D34)</f>
        <v>4894.3099999999995</v>
      </c>
      <c r="E35" s="22">
        <v>3656.36</v>
      </c>
      <c r="F35" s="22">
        <f t="shared" ref="F35:G35" si="5">SUM(F33:F34)</f>
        <v>2436.5299999999997</v>
      </c>
      <c r="G35" s="22">
        <f t="shared" si="5"/>
        <v>1218.26</v>
      </c>
      <c r="H35" s="16"/>
      <c r="I35" s="16"/>
      <c r="J35" s="16"/>
      <c r="K35" s="16"/>
      <c r="L35" s="16"/>
      <c r="M35" s="7"/>
      <c r="N35" s="2"/>
      <c r="O35" s="2"/>
    </row>
    <row r="36" spans="1:15" ht="21.75" customHeight="1">
      <c r="A36" s="11" t="s">
        <v>2</v>
      </c>
      <c r="B36" s="11"/>
      <c r="C36" s="11"/>
      <c r="D36" s="11"/>
      <c r="E36" s="11"/>
      <c r="F36" s="11"/>
      <c r="G36" s="11"/>
      <c r="H36" s="16"/>
      <c r="I36" s="16"/>
      <c r="J36" s="16"/>
      <c r="K36" s="16"/>
      <c r="L36" s="16"/>
      <c r="M36" s="7"/>
    </row>
    <row r="37" spans="1:15" ht="21.75" customHeight="1">
      <c r="A37" s="11" t="s">
        <v>3</v>
      </c>
      <c r="B37" s="11"/>
      <c r="C37" s="11"/>
      <c r="D37" s="11"/>
      <c r="E37" s="11"/>
      <c r="F37" s="11"/>
      <c r="G37" s="11"/>
      <c r="H37" s="16"/>
      <c r="I37" s="16"/>
      <c r="J37" s="16"/>
      <c r="K37" s="16"/>
      <c r="L37" s="16"/>
      <c r="M37" s="7"/>
    </row>
    <row r="38" spans="1:15" ht="21.75" customHeight="1">
      <c r="A38" s="11" t="s">
        <v>4</v>
      </c>
      <c r="B38" s="11"/>
      <c r="C38" s="11"/>
      <c r="D38" s="11"/>
      <c r="E38" s="11"/>
      <c r="F38" s="11"/>
      <c r="G38" s="11"/>
      <c r="H38" s="16"/>
      <c r="I38" s="16"/>
      <c r="J38" s="16"/>
      <c r="K38" s="16"/>
      <c r="L38" s="16"/>
      <c r="M38" s="7"/>
    </row>
    <row r="39" spans="1:15" ht="21.75" customHeight="1">
      <c r="A39" s="11" t="s">
        <v>7</v>
      </c>
      <c r="B39" s="11"/>
      <c r="C39" s="11"/>
      <c r="D39" s="11"/>
      <c r="E39" s="11"/>
      <c r="F39" s="11"/>
      <c r="G39" s="11"/>
      <c r="H39" s="16"/>
      <c r="I39" s="16"/>
      <c r="J39" s="16"/>
      <c r="K39" s="16"/>
      <c r="L39" s="16"/>
      <c r="M39" s="7"/>
    </row>
    <row r="40" spans="1:15" ht="21.75" customHeight="1">
      <c r="A40" s="11" t="s">
        <v>8</v>
      </c>
      <c r="B40" s="11"/>
      <c r="C40" s="11"/>
      <c r="D40" s="11"/>
      <c r="E40" s="11"/>
      <c r="F40" s="11"/>
      <c r="G40" s="11"/>
      <c r="H40" s="16"/>
      <c r="I40" s="16"/>
      <c r="J40" s="16"/>
      <c r="K40" s="16"/>
      <c r="L40" s="16"/>
      <c r="M40" s="7"/>
    </row>
  </sheetData>
  <mergeCells count="1">
    <mergeCell ref="A1:J2"/>
  </mergeCells>
  <pageMargins left="0.7" right="0.7" top="0.5" bottom="0.5" header="0.3" footer="0.3"/>
  <pageSetup paperSize="5" scale="86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this 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ullrich</dc:creator>
  <cp:lastModifiedBy>Foley Bey, Julia</cp:lastModifiedBy>
  <cp:lastPrinted>2026-03-09T18:32:33Z</cp:lastPrinted>
  <dcterms:created xsi:type="dcterms:W3CDTF">2014-07-29T11:02:17Z</dcterms:created>
  <dcterms:modified xsi:type="dcterms:W3CDTF">2026-03-10T20:18:07Z</dcterms:modified>
</cp:coreProperties>
</file>