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codeName="ThisWorkbook"/>
  <mc:AlternateContent xmlns:mc="http://schemas.openxmlformats.org/markup-compatibility/2006">
    <mc:Choice Requires="x15">
      <x15ac:absPath xmlns:x15ac="http://schemas.microsoft.com/office/spreadsheetml/2010/11/ac" url="Z:\ERP\"/>
    </mc:Choice>
  </mc:AlternateContent>
  <xr:revisionPtr revIDLastSave="0" documentId="8_{33934314-7E71-4798-9A6A-248D01422F69}" xr6:coauthVersionLast="36" xr6:coauthVersionMax="36" xr10:uidLastSave="{00000000-0000-0000-0000-000000000000}"/>
  <bookViews>
    <workbookView xWindow="0" yWindow="0" windowWidth="23040" windowHeight="9780" tabRatio="846" xr2:uid="{00000000-000D-0000-FFFF-FFFF00000000}"/>
  </bookViews>
  <sheets>
    <sheet name="Budget" sheetId="1" r:id="rId1"/>
    <sheet name="General Ledger" sheetId="2" r:id="rId2"/>
    <sheet name="Accounts Payable" sheetId="3" r:id="rId3"/>
    <sheet name="Vendor-Person-Entity" sheetId="14" r:id="rId4"/>
    <sheet name="Accounts Receivable" sheetId="4" r:id="rId5"/>
    <sheet name="Purchasing" sheetId="12" r:id="rId6"/>
    <sheet name="Fixed Assets" sheetId="6" r:id="rId7"/>
    <sheet name="Inventory" sheetId="7" r:id="rId8"/>
    <sheet name="Work Order (optional)" sheetId="8" r:id="rId9"/>
  </sheets>
  <definedNames>
    <definedName name="_xlnm.Print_Area" localSheetId="2">'Accounts Payable'!$A$1:$E$175</definedName>
    <definedName name="_xlnm.Print_Area" localSheetId="4">'Accounts Receivable'!$A$1:$E$102</definedName>
    <definedName name="_xlnm.Print_Area" localSheetId="0">Budget!$A$1:$E$198</definedName>
    <definedName name="_xlnm.Print_Area" localSheetId="6">'Fixed Assets'!$A$1:$E$222</definedName>
    <definedName name="_xlnm.Print_Area" localSheetId="1">'General Ledger'!$A$1:$E$232</definedName>
    <definedName name="_xlnm.Print_Area" localSheetId="7">Inventory!$A$1:$E$175</definedName>
    <definedName name="_xlnm.Print_Area" localSheetId="5">Purchasing!$A$1:$E$231</definedName>
    <definedName name="_xlnm.Print_Area" localSheetId="3">'Vendor-Person-Entity'!$A$1:$F$53</definedName>
    <definedName name="_xlnm.Print_Area" localSheetId="8">'Work Order (optional)'!$A$1:$E$144</definedName>
    <definedName name="_xlnm.Print_Titles" localSheetId="4">'Accounts Receivable'!$1:$8</definedName>
    <definedName name="_xlnm.Print_Titles" localSheetId="0">Budget!$1:$8</definedName>
    <definedName name="_xlnm.Print_Titles" localSheetId="6">'Fixed Assets'!$1:$8</definedName>
    <definedName name="_xlnm.Print_Titles" localSheetId="1">'General Ledger'!$1:$8</definedName>
    <definedName name="_xlnm.Print_Titles" localSheetId="7">Inventory!$1:$8</definedName>
    <definedName name="_xlnm.Print_Titles" localSheetId="8">'Work Order (optional)'!$1:$8</definedName>
    <definedName name="Z_5DD12DDA_9DA0_4465_B056_6689AA7C5DC0_.wvu.Cols" localSheetId="2" hidden="1">'Accounts Payable'!$A:$B</definedName>
    <definedName name="Z_5DD12DDA_9DA0_4465_B056_6689AA7C5DC0_.wvu.Cols" localSheetId="4" hidden="1">'Accounts Receivable'!$A:$B</definedName>
    <definedName name="Z_5DD12DDA_9DA0_4465_B056_6689AA7C5DC0_.wvu.Cols" localSheetId="0" hidden="1">Budget!$A:$B</definedName>
    <definedName name="Z_5DD12DDA_9DA0_4465_B056_6689AA7C5DC0_.wvu.Cols" localSheetId="6" hidden="1">'Fixed Assets'!$A:$B</definedName>
    <definedName name="Z_5DD12DDA_9DA0_4465_B056_6689AA7C5DC0_.wvu.Cols" localSheetId="1" hidden="1">'General Ledger'!$A:$B</definedName>
    <definedName name="Z_5DD12DDA_9DA0_4465_B056_6689AA7C5DC0_.wvu.Cols" localSheetId="7" hidden="1">Inventory!$A:$B</definedName>
    <definedName name="Z_5DD12DDA_9DA0_4465_B056_6689AA7C5DC0_.wvu.Cols" localSheetId="8" hidden="1">'Work Order (optional)'!$A:$B</definedName>
  </definedNames>
  <calcPr calcId="191029"/>
  <customWorkbookViews>
    <customWorkbookView name="msalyers - Personal View" guid="{5DD12DDA-9DA0-4465-B056-6689AA7C5DC0}" mergeInterval="0" personalView="1" maximized="1" xWindow="1" yWindow="1" windowWidth="1436" windowHeight="67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B11" i="12" l="1"/>
  <c r="B12" i="12" s="1"/>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B110" i="12" s="1"/>
  <c r="B111" i="12" s="1"/>
  <c r="B112" i="12" s="1"/>
  <c r="B113" i="12" s="1"/>
  <c r="B114" i="12" s="1"/>
  <c r="B115" i="12" s="1"/>
  <c r="B116" i="12" s="1"/>
  <c r="B117" i="12" s="1"/>
  <c r="B118" i="12" s="1"/>
  <c r="B119" i="12" s="1"/>
  <c r="B120" i="12" s="1"/>
  <c r="B121" i="12" s="1"/>
  <c r="B122" i="12" s="1"/>
  <c r="B123" i="12" s="1"/>
  <c r="B124" i="12" s="1"/>
  <c r="B125" i="12" s="1"/>
  <c r="B126" i="12" s="1"/>
  <c r="B127" i="12" s="1"/>
  <c r="B128" i="12" s="1"/>
  <c r="B129" i="12" s="1"/>
  <c r="B130" i="12" s="1"/>
  <c r="B131" i="12" s="1"/>
  <c r="B132" i="12" s="1"/>
  <c r="B133" i="12" s="1"/>
  <c r="B134" i="12" s="1"/>
  <c r="B136" i="12" s="1"/>
  <c r="B137" i="12" s="1"/>
  <c r="B138" i="12" s="1"/>
  <c r="B139" i="12" s="1"/>
  <c r="B140" i="12" s="1"/>
  <c r="B141" i="12" s="1"/>
  <c r="B143" i="12" s="1"/>
  <c r="B144" i="12" s="1"/>
  <c r="B145" i="12" s="1"/>
  <c r="B146" i="12" s="1"/>
  <c r="B147" i="12" s="1"/>
  <c r="B148" i="12" s="1"/>
  <c r="B149" i="12" s="1"/>
  <c r="B150" i="12" s="1"/>
  <c r="B151" i="12" s="1"/>
  <c r="B152" i="12" s="1"/>
  <c r="B153" i="12" s="1"/>
  <c r="B154" i="12" s="1"/>
  <c r="B156" i="12" s="1"/>
  <c r="B157" i="12" s="1"/>
  <c r="B158" i="12" s="1"/>
  <c r="B159" i="12" s="1"/>
  <c r="B160" i="12" s="1"/>
  <c r="B161" i="12" s="1"/>
  <c r="B162" i="12" s="1"/>
  <c r="B163" i="12" s="1"/>
  <c r="B164" i="12" s="1"/>
  <c r="B165" i="12" s="1"/>
  <c r="B166" i="12" s="1"/>
  <c r="B167" i="12" s="1"/>
  <c r="B168" i="12" s="1"/>
  <c r="B169" i="12" s="1"/>
  <c r="B170" i="12" s="1"/>
  <c r="B171" i="12" s="1"/>
  <c r="B172" i="12" s="1"/>
  <c r="B173" i="12" s="1"/>
  <c r="B174" i="12" s="1"/>
  <c r="B175" i="12" s="1"/>
  <c r="B176" i="12" s="1"/>
  <c r="B177" i="12" s="1"/>
  <c r="B178" i="12" s="1"/>
  <c r="B179" i="12" s="1"/>
  <c r="B180" i="12" s="1"/>
  <c r="B181" i="12" s="1"/>
  <c r="B182" i="12" s="1"/>
  <c r="B183" i="12" s="1"/>
  <c r="B184" i="12" s="1"/>
  <c r="B185" i="12" s="1"/>
  <c r="B186" i="12" s="1"/>
  <c r="B187" i="12" s="1"/>
  <c r="B188" i="12" s="1"/>
  <c r="B189" i="12" s="1"/>
  <c r="B190" i="12" s="1"/>
  <c r="B191" i="12" s="1"/>
  <c r="B192" i="12" s="1"/>
  <c r="B193" i="12" s="1"/>
  <c r="B194" i="12" s="1"/>
  <c r="B195" i="12" s="1"/>
  <c r="B196" i="12" s="1"/>
  <c r="B197" i="12" s="1"/>
  <c r="B198" i="12" s="1"/>
  <c r="B199" i="12" s="1"/>
  <c r="B200" i="12" s="1"/>
  <c r="B201" i="12" s="1"/>
  <c r="B202" i="12" s="1"/>
  <c r="B203" i="12" s="1"/>
  <c r="B205" i="12" s="1"/>
  <c r="B206" i="12" s="1"/>
  <c r="B207" i="12" s="1"/>
  <c r="B208" i="12" s="1"/>
  <c r="B209" i="12" s="1"/>
  <c r="B210" i="12" s="1"/>
  <c r="B211" i="12" s="1"/>
  <c r="B212" i="12" s="1"/>
  <c r="B213" i="12" s="1"/>
  <c r="B214" i="12" s="1"/>
  <c r="B215" i="12" s="1"/>
  <c r="B216" i="12" s="1"/>
  <c r="B217" i="12" s="1"/>
  <c r="B218" i="12" s="1"/>
  <c r="B219" i="12" s="1"/>
  <c r="B220" i="12" s="1"/>
  <c r="B221" i="12" s="1"/>
  <c r="B222" i="12" s="1"/>
  <c r="B223" i="12" s="1"/>
  <c r="B224" i="12" s="1"/>
  <c r="B225" i="12" s="1"/>
  <c r="B226" i="12" s="1"/>
  <c r="B227" i="12" s="1"/>
  <c r="B228" i="12" s="1"/>
  <c r="B229" i="12" s="1"/>
  <c r="B230" i="12" s="1"/>
  <c r="B11" i="8"/>
  <c r="B12" i="8" s="1"/>
  <c r="B13" i="8" s="1"/>
  <c r="B14" i="8" s="1"/>
  <c r="B15" i="8" s="1"/>
  <c r="B16" i="8" s="1"/>
  <c r="B17" i="8" s="1"/>
  <c r="B18" i="8" s="1"/>
  <c r="B19" i="8" s="1"/>
  <c r="B20" i="8" s="1"/>
  <c r="B21" i="8" s="1"/>
  <c r="B22" i="8" s="1"/>
  <c r="B23" i="8" s="1"/>
  <c r="B24" i="8" s="1"/>
  <c r="B25" i="8" s="1"/>
  <c r="B26" i="8" s="1"/>
  <c r="B27" i="8" s="1"/>
  <c r="B28" i="8" s="1"/>
  <c r="B30" i="8" s="1"/>
  <c r="B31" i="8" s="1"/>
  <c r="B32" i="8" s="1"/>
  <c r="B33" i="8" s="1"/>
  <c r="B34" i="8" s="1"/>
  <c r="B35" i="8" s="1"/>
  <c r="B36" i="8" s="1"/>
  <c r="B37" i="8" s="1"/>
  <c r="B38" i="8" s="1"/>
  <c r="B39" i="8" s="1"/>
  <c r="B40" i="8" s="1"/>
  <c r="B41" i="8" s="1"/>
  <c r="B42" i="8" s="1"/>
  <c r="B43" i="8" s="1"/>
  <c r="B44" i="8" s="1"/>
  <c r="B45" i="8" s="1"/>
  <c r="B46" i="8" s="1"/>
  <c r="B47" i="8" s="1"/>
  <c r="B48" i="8" s="1"/>
  <c r="B49" i="8" s="1"/>
  <c r="B50" i="8" s="1"/>
  <c r="B51" i="8" s="1"/>
  <c r="B52" i="8" s="1"/>
  <c r="B53" i="8" s="1"/>
  <c r="B54" i="8" s="1"/>
  <c r="B55" i="8" s="1"/>
  <c r="B56" i="8" s="1"/>
  <c r="B57" i="8" s="1"/>
  <c r="B58" i="8" s="1"/>
  <c r="B59" i="8" s="1"/>
  <c r="B60" i="8" s="1"/>
  <c r="B61" i="8" s="1"/>
  <c r="B62" i="8" s="1"/>
  <c r="B63" i="8" s="1"/>
  <c r="B64" i="8" s="1"/>
  <c r="B65" i="8" s="1"/>
  <c r="B66" i="8" s="1"/>
  <c r="B67" i="8" s="1"/>
  <c r="B68" i="8" s="1"/>
  <c r="B69" i="8" s="1"/>
  <c r="B70" i="8" s="1"/>
  <c r="B71" i="8" s="1"/>
  <c r="B72" i="8" s="1"/>
  <c r="B73" i="8" s="1"/>
  <c r="B74" i="8" s="1"/>
  <c r="B75" i="8" s="1"/>
  <c r="B76" i="8" s="1"/>
  <c r="B77" i="8" s="1"/>
  <c r="B78" i="8" s="1"/>
  <c r="B79" i="8" s="1"/>
  <c r="B80" i="8" s="1"/>
  <c r="B81" i="8" s="1"/>
  <c r="B82" i="8" s="1"/>
  <c r="B83" i="8" s="1"/>
  <c r="B84" i="8" s="1"/>
  <c r="B85" i="8" s="1"/>
  <c r="B86" i="8" s="1"/>
  <c r="B87" i="8" s="1"/>
  <c r="B88" i="8" s="1"/>
  <c r="B89" i="8" s="1"/>
  <c r="B90" i="8" s="1"/>
  <c r="B92" i="8" s="1"/>
  <c r="B93" i="8" s="1"/>
  <c r="B94" i="8" s="1"/>
  <c r="B95" i="8" s="1"/>
  <c r="B96" i="8" s="1"/>
  <c r="B97" i="8" s="1"/>
  <c r="B98" i="8" s="1"/>
  <c r="B99" i="8" s="1"/>
  <c r="B100" i="8" s="1"/>
  <c r="B101" i="8" s="1"/>
  <c r="B102" i="8" s="1"/>
  <c r="B103" i="8" s="1"/>
  <c r="B104" i="8" s="1"/>
  <c r="B105" i="8" s="1"/>
  <c r="B106" i="8" s="1"/>
  <c r="B107" i="8" s="1"/>
  <c r="B108" i="8" s="1"/>
  <c r="B109" i="8" s="1"/>
  <c r="B110" i="8" s="1"/>
  <c r="B111" i="8" s="1"/>
  <c r="B112" i="8" s="1"/>
  <c r="B113" i="8" s="1"/>
  <c r="B114" i="8" s="1"/>
  <c r="B115" i="8" s="1"/>
  <c r="B116" i="8" s="1"/>
  <c r="B117" i="8" s="1"/>
  <c r="B118" i="8" s="1"/>
  <c r="B119" i="8" s="1"/>
  <c r="B120" i="8" s="1"/>
  <c r="B122" i="8" s="1"/>
  <c r="B123" i="8" s="1"/>
  <c r="B124" i="8" s="1"/>
  <c r="B125" i="8" s="1"/>
  <c r="B126" i="8" s="1"/>
  <c r="B127" i="8" s="1"/>
  <c r="B128" i="8" s="1"/>
  <c r="B129" i="8" s="1"/>
  <c r="B130" i="8" s="1"/>
  <c r="B131" i="8" s="1"/>
  <c r="B132" i="8" s="1"/>
  <c r="B133" i="8" s="1"/>
  <c r="B134" i="8" s="1"/>
  <c r="B135" i="8" s="1"/>
  <c r="B136" i="8" s="1"/>
  <c r="B137" i="8" s="1"/>
  <c r="B138" i="8" s="1"/>
  <c r="B139" i="8" s="1"/>
  <c r="B140" i="8" s="1"/>
  <c r="B141" i="8" s="1"/>
  <c r="B142" i="8" s="1"/>
  <c r="B143" i="8" s="1"/>
  <c r="B144" i="8" s="1"/>
  <c r="B11" i="7"/>
  <c r="B12" i="7"/>
  <c r="B13" i="7" s="1"/>
  <c r="B14" i="7" s="1"/>
  <c r="B15" i="7" s="1"/>
  <c r="B16" i="7" s="1"/>
  <c r="B17" i="7" s="1"/>
  <c r="B18" i="7" s="1"/>
  <c r="B19" i="7" s="1"/>
  <c r="B20" i="7" s="1"/>
  <c r="B21" i="7" s="1"/>
  <c r="B22" i="7" s="1"/>
  <c r="B23" i="7" s="1"/>
  <c r="B24" i="7" s="1"/>
  <c r="B25" i="7" s="1"/>
  <c r="B26" i="7" s="1"/>
  <c r="B27" i="7" s="1"/>
  <c r="B28" i="7" s="1"/>
  <c r="B29" i="7" s="1"/>
  <c r="B30" i="7" s="1"/>
  <c r="B31" i="7" s="1"/>
  <c r="B32" i="7" s="1"/>
  <c r="B33" i="7" s="1"/>
  <c r="B34" i="7" s="1"/>
  <c r="B35" i="7" s="1"/>
  <c r="B36" i="7" s="1"/>
  <c r="B37" i="7" s="1"/>
  <c r="B38" i="7" s="1"/>
  <c r="B39" i="7" s="1"/>
  <c r="B40" i="7" s="1"/>
  <c r="B41" i="7" s="1"/>
  <c r="B42" i="7" s="1"/>
  <c r="B43" i="7" s="1"/>
  <c r="B44" i="7" s="1"/>
  <c r="B45" i="7" s="1"/>
  <c r="B46" i="7" s="1"/>
  <c r="B47" i="7" s="1"/>
  <c r="B48" i="7" s="1"/>
  <c r="B49" i="7" s="1"/>
  <c r="B50" i="7" s="1"/>
  <c r="B51" i="7" s="1"/>
  <c r="B52" i="7" s="1"/>
  <c r="B53" i="7" s="1"/>
  <c r="B54" i="7" s="1"/>
  <c r="B55" i="7" s="1"/>
  <c r="B56" i="7" s="1"/>
  <c r="B57" i="7" s="1"/>
  <c r="B58" i="7" s="1"/>
  <c r="B59" i="7" s="1"/>
  <c r="B60" i="7" s="1"/>
  <c r="B61" i="7" s="1"/>
  <c r="B62" i="7" s="1"/>
  <c r="B63" i="7" s="1"/>
  <c r="B64" i="7" s="1"/>
  <c r="B65" i="7" s="1"/>
  <c r="B66" i="7" s="1"/>
  <c r="B67" i="7" s="1"/>
  <c r="B68" i="7" s="1"/>
  <c r="B69" i="7" s="1"/>
  <c r="B70" i="7" s="1"/>
  <c r="B71" i="7" s="1"/>
  <c r="B72" i="7" s="1"/>
  <c r="B73" i="7" s="1"/>
  <c r="B74" i="7" s="1"/>
  <c r="B75" i="7" s="1"/>
  <c r="B76" i="7" s="1"/>
  <c r="B77" i="7" s="1"/>
  <c r="B78" i="7" s="1"/>
  <c r="B79" i="7" s="1"/>
  <c r="B80" i="7" s="1"/>
  <c r="B81" i="7" s="1"/>
  <c r="B82" i="7" s="1"/>
  <c r="B83" i="7" s="1"/>
  <c r="B84" i="7" s="1"/>
  <c r="B85" i="7" s="1"/>
  <c r="B86" i="7" s="1"/>
  <c r="B87" i="7" s="1"/>
  <c r="B88" i="7" s="1"/>
  <c r="B89" i="7" s="1"/>
  <c r="B90" i="7" s="1"/>
  <c r="B91" i="7" s="1"/>
  <c r="B92" i="7" s="1"/>
  <c r="B93" i="7" s="1"/>
  <c r="B94" i="7" s="1"/>
  <c r="B95" i="7" s="1"/>
  <c r="B96" i="7" s="1"/>
  <c r="B97" i="7" s="1"/>
  <c r="B98" i="7" s="1"/>
  <c r="B99" i="7" s="1"/>
  <c r="B100" i="7" s="1"/>
  <c r="B101" i="7" s="1"/>
  <c r="B102" i="7" s="1"/>
  <c r="B103" i="7" s="1"/>
  <c r="B104" i="7" s="1"/>
  <c r="B105" i="7" s="1"/>
  <c r="B106" i="7" s="1"/>
  <c r="B107" i="7" s="1"/>
  <c r="B108" i="7" s="1"/>
  <c r="B109" i="7" s="1"/>
  <c r="B110" i="7" s="1"/>
  <c r="B111" i="7" s="1"/>
  <c r="B112" i="7" s="1"/>
  <c r="B113" i="7" s="1"/>
  <c r="B114" i="7" s="1"/>
  <c r="B115" i="7" s="1"/>
  <c r="B116" i="7" s="1"/>
  <c r="B117" i="7" s="1"/>
  <c r="B118" i="7" s="1"/>
  <c r="B119" i="7" s="1"/>
  <c r="B120" i="7" s="1"/>
  <c r="B121" i="7" s="1"/>
  <c r="B122" i="7" s="1"/>
  <c r="B123" i="7" s="1"/>
  <c r="B124" i="7" s="1"/>
  <c r="B125" i="7" s="1"/>
  <c r="B126" i="7" s="1"/>
  <c r="B127" i="7" s="1"/>
  <c r="B128" i="7" s="1"/>
  <c r="B129" i="7" s="1"/>
  <c r="B130" i="7" s="1"/>
  <c r="B131" i="7" s="1"/>
  <c r="B132" i="7" s="1"/>
  <c r="B133" i="7" s="1"/>
  <c r="B134" i="7" s="1"/>
  <c r="B135" i="7" s="1"/>
  <c r="B136" i="7" s="1"/>
  <c r="B137" i="7" s="1"/>
  <c r="B138" i="7" s="1"/>
  <c r="B139" i="7" s="1"/>
  <c r="B140" i="7" s="1"/>
  <c r="B141" i="7" s="1"/>
  <c r="B142" i="7" s="1"/>
  <c r="B143" i="7" s="1"/>
  <c r="B144" i="7" s="1"/>
  <c r="B146" i="7" s="1"/>
  <c r="B147" i="7" s="1"/>
  <c r="B148" i="7" s="1"/>
  <c r="B149" i="7" s="1"/>
  <c r="B150" i="7" s="1"/>
  <c r="B151" i="7" s="1"/>
  <c r="B152" i="7" s="1"/>
  <c r="B153" i="7" s="1"/>
  <c r="B155" i="7" s="1"/>
  <c r="B156" i="7" s="1"/>
  <c r="B157" i="7" s="1"/>
  <c r="B158" i="7" s="1"/>
  <c r="B159" i="7" s="1"/>
  <c r="B160" i="7" s="1"/>
  <c r="B161" i="7" s="1"/>
  <c r="B162" i="7" s="1"/>
  <c r="B163" i="7" s="1"/>
  <c r="B164" i="7" s="1"/>
  <c r="B165" i="7" s="1"/>
  <c r="B166" i="7" s="1"/>
  <c r="B167" i="7" s="1"/>
  <c r="B168" i="7" s="1"/>
  <c r="B169" i="7" s="1"/>
  <c r="B170" i="7" s="1"/>
  <c r="B171" i="7" s="1"/>
  <c r="B172" i="7" s="1"/>
  <c r="B173" i="7" s="1"/>
  <c r="B174" i="7" s="1"/>
  <c r="B175" i="7" s="1"/>
  <c r="B11" i="6"/>
  <c r="B12" i="6"/>
  <c r="B13" i="6" s="1"/>
  <c r="B14" i="6" s="1"/>
  <c r="B15" i="6" s="1"/>
  <c r="B16" i="6" s="1"/>
  <c r="B17" i="6" s="1"/>
  <c r="B18" i="6" s="1"/>
  <c r="B20" i="6" s="1"/>
  <c r="B21" i="6"/>
  <c r="B22" i="6" s="1"/>
  <c r="B23" i="6" s="1"/>
  <c r="B24" i="6" s="1"/>
  <c r="B25" i="6" s="1"/>
  <c r="B26" i="6" s="1"/>
  <c r="B27" i="6" s="1"/>
  <c r="B28" i="6" s="1"/>
  <c r="B29" i="6" s="1"/>
  <c r="B30" i="6" s="1"/>
  <c r="B31" i="6" s="1"/>
  <c r="B32" i="6" s="1"/>
  <c r="B33" i="6" s="1"/>
  <c r="B34" i="6" s="1"/>
  <c r="B35" i="6" s="1"/>
  <c r="B36" i="6" s="1"/>
  <c r="B37" i="6"/>
  <c r="B38" i="6" s="1"/>
  <c r="B39" i="6" s="1"/>
  <c r="B40" i="6" s="1"/>
  <c r="B41" i="6" s="1"/>
  <c r="B42" i="6" s="1"/>
  <c r="B43" i="6" s="1"/>
  <c r="B44" i="6" s="1"/>
  <c r="B45" i="6" s="1"/>
  <c r="B46" i="6" s="1"/>
  <c r="B47" i="6" s="1"/>
  <c r="B48" i="6" s="1"/>
  <c r="B49" i="6" s="1"/>
  <c r="B50" i="6" s="1"/>
  <c r="B51" i="6" s="1"/>
  <c r="B52" i="6" s="1"/>
  <c r="B53" i="6" s="1"/>
  <c r="B54" i="6" s="1"/>
  <c r="B55" i="6" s="1"/>
  <c r="B56" i="6" s="1"/>
  <c r="B57" i="6" s="1"/>
  <c r="B58" i="6" s="1"/>
  <c r="B59" i="6" s="1"/>
  <c r="B60" i="6" s="1"/>
  <c r="B61" i="6" s="1"/>
  <c r="B62" i="6" s="1"/>
  <c r="B63" i="6" s="1"/>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B87" i="6" s="1"/>
  <c r="B88" i="6" s="1"/>
  <c r="B89" i="6" s="1"/>
  <c r="B90" i="6" s="1"/>
  <c r="B91" i="6" s="1"/>
  <c r="B92" i="6" s="1"/>
  <c r="B93" i="6" s="1"/>
  <c r="B94" i="6" s="1"/>
  <c r="B95" i="6" s="1"/>
  <c r="B96" i="6" s="1"/>
  <c r="B97" i="6" s="1"/>
  <c r="B98" i="6" s="1"/>
  <c r="B99" i="6" s="1"/>
  <c r="B100" i="6" s="1"/>
  <c r="B101" i="6" s="1"/>
  <c r="B102" i="6" s="1"/>
  <c r="B103" i="6" s="1"/>
  <c r="B104" i="6" s="1"/>
  <c r="B105" i="6" s="1"/>
  <c r="B106" i="6" s="1"/>
  <c r="B107" i="6" s="1"/>
  <c r="B108" i="6" s="1"/>
  <c r="B109" i="6" s="1"/>
  <c r="B110" i="6" s="1"/>
  <c r="B111" i="6" s="1"/>
  <c r="B113" i="6" s="1"/>
  <c r="B114" i="6" s="1"/>
  <c r="B115" i="6" s="1"/>
  <c r="B116" i="6" s="1"/>
  <c r="B117" i="6" s="1"/>
  <c r="B118" i="6" s="1"/>
  <c r="B119" i="6" s="1"/>
  <c r="B120" i="6" s="1"/>
  <c r="B121" i="6" s="1"/>
  <c r="B122" i="6" s="1"/>
  <c r="B123" i="6" s="1"/>
  <c r="B124" i="6" s="1"/>
  <c r="B125" i="6" s="1"/>
  <c r="B127" i="6" s="1"/>
  <c r="B128" i="6" s="1"/>
  <c r="B129" i="6" s="1"/>
  <c r="B130" i="6" s="1"/>
  <c r="B131" i="6" s="1"/>
  <c r="B132" i="6" s="1"/>
  <c r="B133" i="6" s="1"/>
  <c r="B134" i="6" s="1"/>
  <c r="B135" i="6" s="1"/>
  <c r="B136" i="6" s="1"/>
  <c r="B137" i="6" s="1"/>
  <c r="B138" i="6" s="1"/>
  <c r="B139" i="6" s="1"/>
  <c r="B140" i="6" s="1"/>
  <c r="B141" i="6" s="1"/>
  <c r="B142" i="6" s="1"/>
  <c r="B144" i="6" s="1"/>
  <c r="B145" i="6" s="1"/>
  <c r="B146" i="6" s="1"/>
  <c r="B147" i="6" s="1"/>
  <c r="B148" i="6" s="1"/>
  <c r="B149" i="6" s="1"/>
  <c r="B150" i="6" s="1"/>
  <c r="B151" i="6" s="1"/>
  <c r="B152" i="6" s="1"/>
  <c r="B153" i="6" s="1"/>
  <c r="B154" i="6" s="1"/>
  <c r="B155" i="6" s="1"/>
  <c r="B156" i="6" s="1"/>
  <c r="B157" i="6" s="1"/>
  <c r="B159" i="6" s="1"/>
  <c r="B160" i="6" s="1"/>
  <c r="B161" i="6" s="1"/>
  <c r="B162" i="6" s="1"/>
  <c r="B163" i="6" s="1"/>
  <c r="B165" i="6" s="1"/>
  <c r="B166" i="6" s="1"/>
  <c r="B167" i="6" s="1"/>
  <c r="B168" i="6" s="1"/>
  <c r="B169" i="6" s="1"/>
  <c r="B171" i="6" s="1"/>
  <c r="B172" i="6" s="1"/>
  <c r="B173" i="6" s="1"/>
  <c r="B174" i="6" s="1"/>
  <c r="B175" i="6" s="1"/>
  <c r="B176" i="6" s="1"/>
  <c r="B177" i="6" s="1"/>
  <c r="B178" i="6" s="1"/>
  <c r="B179" i="6" s="1"/>
  <c r="B180" i="6" s="1"/>
  <c r="B181" i="6" s="1"/>
  <c r="B182" i="6" s="1"/>
  <c r="B183" i="6" s="1"/>
  <c r="B184" i="6" s="1"/>
  <c r="B185" i="6" s="1"/>
  <c r="B186" i="6" s="1"/>
  <c r="B187" i="6" s="1"/>
  <c r="B188" i="6" s="1"/>
  <c r="B189" i="6" s="1"/>
  <c r="B190" i="6" s="1"/>
  <c r="B192" i="6" s="1"/>
  <c r="B193" i="6" s="1"/>
  <c r="B194" i="6" s="1"/>
  <c r="B195" i="6" s="1"/>
  <c r="B196" i="6" s="1"/>
  <c r="B197" i="6" s="1"/>
  <c r="B198" i="6" s="1"/>
  <c r="B199" i="6" s="1"/>
  <c r="B200" i="6" s="1"/>
  <c r="B201" i="6" s="1"/>
  <c r="B202" i="6" s="1"/>
  <c r="B203" i="6" s="1"/>
  <c r="B204" i="6" s="1"/>
  <c r="B205" i="6" s="1"/>
  <c r="B206" i="6" s="1"/>
  <c r="B207" i="6" s="1"/>
  <c r="B208" i="6" s="1"/>
  <c r="B209" i="6" s="1"/>
  <c r="B210" i="6" s="1"/>
  <c r="B211" i="6" s="1"/>
  <c r="B212" i="6" s="1"/>
  <c r="B213" i="6" s="1"/>
  <c r="B214" i="6" s="1"/>
  <c r="B215" i="6" s="1"/>
  <c r="B216" i="6" s="1"/>
  <c r="B217" i="6" s="1"/>
  <c r="B218" i="6" s="1"/>
  <c r="B219" i="6" s="1"/>
  <c r="B220" i="6" s="1"/>
  <c r="B221" i="6" s="1"/>
  <c r="B222" i="6" s="1"/>
  <c r="B11" i="4"/>
  <c r="B12" i="4" s="1"/>
  <c r="B13" i="4" s="1"/>
  <c r="B14" i="4" s="1"/>
  <c r="B15" i="4" s="1"/>
  <c r="B16"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5" i="4" s="1"/>
  <c r="B56" i="4" s="1"/>
  <c r="B57" i="4" s="1"/>
  <c r="B58" i="4" s="1"/>
  <c r="B59" i="4" s="1"/>
  <c r="B60" i="4" s="1"/>
  <c r="B61" i="4" s="1"/>
  <c r="B62" i="4" s="1"/>
  <c r="B63" i="4" s="1"/>
  <c r="B64" i="4" s="1"/>
  <c r="B65" i="4" s="1"/>
  <c r="B66" i="4" s="1"/>
  <c r="B67" i="4" s="1"/>
  <c r="B68" i="4" s="1"/>
  <c r="B69" i="4" s="1"/>
  <c r="B70" i="4" s="1"/>
  <c r="B71" i="4" s="1"/>
  <c r="B72" i="4" s="1"/>
  <c r="B73" i="4" s="1"/>
  <c r="B74" i="4" s="1"/>
  <c r="B75" i="4" s="1"/>
  <c r="B76" i="4" s="1"/>
  <c r="B77" i="4" s="1"/>
  <c r="B78" i="4" s="1"/>
  <c r="B79" i="4" s="1"/>
  <c r="B80" i="4" s="1"/>
  <c r="B81" i="4" s="1"/>
  <c r="B82" i="4" s="1"/>
  <c r="B84" i="4" s="1"/>
  <c r="B85" i="4" s="1"/>
  <c r="B86" i="4" s="1"/>
  <c r="B87" i="4" s="1"/>
  <c r="B88" i="4" s="1"/>
  <c r="B89" i="4" s="1"/>
  <c r="B91" i="4" s="1"/>
  <c r="B92" i="4" s="1"/>
  <c r="B93" i="4" s="1"/>
  <c r="B94" i="4" s="1"/>
  <c r="B95" i="4" s="1"/>
  <c r="B96" i="4" s="1"/>
  <c r="B97" i="4" s="1"/>
  <c r="B98" i="4" s="1"/>
  <c r="B99" i="4" s="1"/>
  <c r="B100" i="4" s="1"/>
  <c r="B101" i="4" s="1"/>
  <c r="B102" i="4" s="1"/>
  <c r="B11" i="3"/>
  <c r="B12" i="3" s="1"/>
  <c r="B13" i="3" s="1"/>
  <c r="B14" i="3" s="1"/>
  <c r="B15" i="3" s="1"/>
  <c r="B16" i="3" s="1"/>
  <c r="B17" i="3" s="1"/>
  <c r="B18" i="3" s="1"/>
  <c r="B19" i="3"/>
  <c r="B20" i="3" s="1"/>
  <c r="B21" i="3"/>
  <c r="B22" i="3" s="1"/>
  <c r="B23" i="3" s="1"/>
  <c r="B24" i="3" s="1"/>
  <c r="B25" i="3" s="1"/>
  <c r="B26" i="3" s="1"/>
  <c r="B27" i="3" s="1"/>
  <c r="B28" i="3" s="1"/>
  <c r="B11" i="2"/>
  <c r="B12" i="2" s="1"/>
  <c r="B13" i="2" s="1"/>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7" i="2" s="1"/>
  <c r="B78" i="2" s="1"/>
  <c r="B79" i="2" s="1"/>
  <c r="B80" i="2" s="1"/>
  <c r="B81" i="2" s="1"/>
  <c r="B82" i="2" s="1"/>
  <c r="B83"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9" i="2" s="1"/>
  <c r="B120" i="2" s="1"/>
  <c r="B121" i="2" s="1"/>
  <c r="B122" i="2" s="1"/>
  <c r="B123"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8" i="2" s="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201" i="2" s="1"/>
  <c r="B202" i="2" s="1"/>
  <c r="B203" i="2" s="1"/>
  <c r="B204" i="2" s="1"/>
  <c r="B205" i="2" s="1"/>
  <c r="B206" i="2" s="1"/>
  <c r="B207" i="2" s="1"/>
  <c r="B208" i="2" s="1"/>
  <c r="B209" i="2" s="1"/>
  <c r="B210" i="2" s="1"/>
  <c r="B211" i="2" s="1"/>
  <c r="B212" i="2" s="1"/>
  <c r="B213" i="2" s="1"/>
  <c r="B214" i="2" s="1"/>
  <c r="B215" i="2" s="1"/>
  <c r="B216" i="2" s="1"/>
  <c r="B217" i="2" s="1"/>
  <c r="B219" i="2" s="1"/>
  <c r="B220" i="2" s="1"/>
  <c r="B221" i="2" s="1"/>
  <c r="B222" i="2" s="1"/>
  <c r="B223" i="2" s="1"/>
  <c r="B224" i="2" s="1"/>
  <c r="B225" i="2" s="1"/>
  <c r="B226" i="2" s="1"/>
  <c r="B227" i="2" s="1"/>
  <c r="B228" i="2" s="1"/>
  <c r="B229" i="2" s="1"/>
  <c r="B230" i="2" s="1"/>
  <c r="B231" i="2" s="1"/>
  <c r="B11" i="1"/>
  <c r="B12" i="1" s="1"/>
  <c r="B13" i="1" s="1"/>
  <c r="B14" i="1" s="1"/>
  <c r="B15" i="1" s="1"/>
  <c r="B16" i="1" s="1"/>
  <c r="B17" i="1" s="1"/>
  <c r="B18" i="1" s="1"/>
  <c r="B19" i="1" s="1"/>
  <c r="B20" i="1" s="1"/>
  <c r="B21" i="1" s="1"/>
  <c r="B22" i="1" s="1"/>
  <c r="B23" i="1" s="1"/>
  <c r="B24"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4" i="1" s="1"/>
  <c r="B115" i="1" s="1"/>
  <c r="B116" i="1" s="1"/>
  <c r="B117" i="1" s="1"/>
  <c r="B118"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5" i="1" s="1"/>
  <c r="B166" i="1" s="1"/>
  <c r="B167" i="1" s="1"/>
  <c r="B168" i="1" s="1"/>
  <c r="B169" i="1" s="1"/>
  <c r="B170" i="1" s="1"/>
  <c r="B171" i="1" s="1"/>
  <c r="B172" i="1" s="1"/>
  <c r="B173" i="1" s="1"/>
  <c r="B174" i="1" s="1"/>
  <c r="B176" i="1" s="1"/>
  <c r="B177" i="1" s="1"/>
  <c r="B178" i="1" s="1"/>
  <c r="B179" i="1" s="1"/>
  <c r="B180" i="1" s="1"/>
  <c r="B181" i="1" s="1"/>
  <c r="B182" i="1" s="1"/>
  <c r="B183" i="1" s="1"/>
  <c r="B184" i="1" s="1"/>
  <c r="B186" i="1" s="1"/>
  <c r="B187" i="1" s="1"/>
  <c r="B188" i="1" s="1"/>
  <c r="B189" i="1" s="1"/>
  <c r="B190" i="1" s="1"/>
  <c r="B191" i="1" s="1"/>
  <c r="B192" i="1" s="1"/>
  <c r="B193" i="1" s="1"/>
  <c r="B194" i="1" s="1"/>
  <c r="B195" i="1" s="1"/>
  <c r="B196" i="1" s="1"/>
  <c r="B197" i="1" s="1"/>
  <c r="B198" i="1" s="1"/>
  <c r="B149" i="3"/>
  <c r="B29" i="3" l="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6" i="3" s="1"/>
  <c r="B97" i="3" s="1"/>
  <c r="B98" i="3" s="1"/>
  <c r="B99" i="3" s="1"/>
  <c r="B101" i="3" s="1"/>
  <c r="B102" i="3" s="1"/>
  <c r="B103" i="3" s="1"/>
  <c r="B104" i="3" s="1"/>
  <c r="B105" i="3" s="1"/>
  <c r="B106" i="3" s="1"/>
  <c r="B107" i="3" s="1"/>
  <c r="B108" i="3" s="1"/>
  <c r="B109" i="3" s="1"/>
  <c r="B110" i="3" s="1"/>
  <c r="B111" i="3" s="1"/>
  <c r="B112" i="3" s="1"/>
  <c r="B113" i="3" s="1"/>
  <c r="B114" i="3" s="1"/>
  <c r="B115" i="3" s="1"/>
  <c r="B116" i="3" s="1"/>
  <c r="B117" i="3" s="1"/>
  <c r="B118" i="3" s="1"/>
  <c r="B120" i="3" s="1"/>
  <c r="B121" i="3" s="1"/>
  <c r="B122" i="3" s="1"/>
  <c r="B123" i="3" s="1"/>
  <c r="B124" i="3" s="1"/>
  <c r="B125"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73" i="3" s="1"/>
  <c r="B174" i="3" s="1"/>
  <c r="B175" i="3" s="1"/>
  <c r="B10" i="14"/>
  <c r="B11" i="14" s="1"/>
  <c r="B12" i="14" s="1"/>
  <c r="B13" i="14" s="1"/>
  <c r="B14" i="14" s="1"/>
  <c r="B15" i="14" s="1"/>
  <c r="B16" i="14" s="1"/>
  <c r="B17" i="14" s="1"/>
  <c r="B18" i="14" s="1"/>
  <c r="B19" i="14" s="1"/>
  <c r="B20" i="14" l="1"/>
  <c r="B21" i="14" s="1"/>
  <c r="B22" i="14" s="1"/>
  <c r="B23" i="14" s="1"/>
  <c r="B24" i="14" s="1"/>
  <c r="B25" i="14" s="1"/>
  <c r="B26" i="14" s="1"/>
  <c r="B27" i="14" s="1"/>
  <c r="B28" i="14" s="1"/>
  <c r="B29" i="14" s="1"/>
  <c r="B30" i="14" s="1"/>
  <c r="B31" i="14" s="1"/>
  <c r="B32" i="14" s="1"/>
  <c r="B33" i="14" s="1"/>
  <c r="B34" i="14" s="1"/>
  <c r="B35" i="14" s="1"/>
  <c r="B36" i="14" s="1"/>
  <c r="B37" i="14" s="1"/>
  <c r="B38" i="14" s="1"/>
  <c r="B39" i="14" s="1"/>
  <c r="B40" i="14" s="1"/>
  <c r="B41" i="14" s="1"/>
  <c r="B42" i="14" s="1"/>
  <c r="B43" i="14" s="1"/>
  <c r="B44" i="14"/>
  <c r="B45" i="14" s="1"/>
  <c r="B46" i="14" s="1"/>
  <c r="B47" i="14" s="1"/>
  <c r="B48" i="14" s="1"/>
  <c r="B49" i="14" s="1"/>
  <c r="B50" i="14" s="1"/>
  <c r="B51" i="14" s="1"/>
  <c r="B52" i="14" s="1"/>
  <c r="B53" i="14" s="1"/>
</calcChain>
</file>

<file path=xl/sharedStrings.xml><?xml version="1.0" encoding="utf-8"?>
<sst xmlns="http://schemas.openxmlformats.org/spreadsheetml/2006/main" count="3024" uniqueCount="1446">
  <si>
    <t>GENERAL REQUIREMENTS</t>
  </si>
  <si>
    <t>Chart of account data in budget system is updated as general ledger is updated.</t>
  </si>
  <si>
    <t>System provides for data entry into multiple budget versions during budget preparation.</t>
  </si>
  <si>
    <t>Supports grant, project, departmental, and schools budget preparation.</t>
  </si>
  <si>
    <t>System provides the ability to assemble multiple years of budgeting information for budget preparation.</t>
  </si>
  <si>
    <t>System supports multi-year capital budgeting.</t>
  </si>
  <si>
    <t>System supports school budgeting based on the student enrollment.</t>
  </si>
  <si>
    <t>Departments have the capability to develop both detail budgets, at any level of the chart of accounts (i.e. fund, resource, site, manager, general ledger) and summary budgets in a distributed environment.</t>
  </si>
  <si>
    <t>System validates field values within the budget entry screen,  based on the chart of accounts.</t>
  </si>
  <si>
    <t>Departments throughout the organization can access budget information with proper security.</t>
  </si>
  <si>
    <t>System prevents department level users from updating budget information after it has been submitted and approved.</t>
  </si>
  <si>
    <t xml:space="preserve">System provides ability to "lock" (prevent other changes to that budget version) budgets at any phase of the budget, including after submission by departments. </t>
  </si>
  <si>
    <t>System allows the preparation of the district’s budget for next budget cycle while current budget is open.</t>
  </si>
  <si>
    <t>System supports the import/export of budget data from/to external applications (e.g., Excel) for budget preparation, reporting, and publishing.</t>
  </si>
  <si>
    <t>BUDGET PREPARATION</t>
  </si>
  <si>
    <t>Budgets preparation system accommodates the following:</t>
  </si>
  <si>
    <t>Fund budget</t>
  </si>
  <si>
    <t>District budget</t>
  </si>
  <si>
    <t>Line item budget</t>
  </si>
  <si>
    <t>Fund/Resource budget</t>
  </si>
  <si>
    <t>School budget</t>
  </si>
  <si>
    <t>Project budget (multi-year)</t>
  </si>
  <si>
    <t>Grant budget (different fiscal year)</t>
  </si>
  <si>
    <t>Support entering budget amounts for specific periods or to spread over several periods (i.e., months and quarters).</t>
  </si>
  <si>
    <t>Allows central budget office to "push" via workflow spreadsheets out to departments and schools electronically for budget preparation.</t>
  </si>
  <si>
    <t>Departments/schools can return budgets back to the central budget office electronically via workflow.</t>
  </si>
  <si>
    <t>Central budgeting office has access to view progress by departments/schools in budget preparation.</t>
  </si>
  <si>
    <t>System aggregates detailed school budgets for district-wide budget totals.</t>
  </si>
  <si>
    <t>Provides users the ability to view prior year's line-item budget while entering new budget.</t>
  </si>
  <si>
    <t>System provides the capability to develop budgets at the line item level and allow the aggregation of line item level budgets.</t>
  </si>
  <si>
    <t>Supports, at a minimum, entering and viewing the following versions of the budget:</t>
  </si>
  <si>
    <t>Multiple Versions of Preliminary Field Users' Requests</t>
  </si>
  <si>
    <t>Original Request</t>
  </si>
  <si>
    <t>Human Resources Staffing Plan Review</t>
  </si>
  <si>
    <t>Budget Committee Review</t>
  </si>
  <si>
    <t>Board Approved</t>
  </si>
  <si>
    <t>Final Budget</t>
  </si>
  <si>
    <t>Amended Budget</t>
  </si>
  <si>
    <t>Supports unlimited versions of the budget with a final control version.</t>
  </si>
  <si>
    <t>Ability to store and name versions (e.g., reason for version)</t>
  </si>
  <si>
    <t>System creates an initial version of the budget using the following:</t>
  </si>
  <si>
    <t>Zero balances in all accounts</t>
  </si>
  <si>
    <t>Current year's original budget</t>
  </si>
  <si>
    <t>Last year's budgeted  total</t>
  </si>
  <si>
    <t>Last year's  actuals</t>
  </si>
  <si>
    <t>Last year's statistics</t>
  </si>
  <si>
    <t>Current year's budget  or actual plus/minus a percentage</t>
  </si>
  <si>
    <t>Previous year's budget or actual plus/minus a percentage</t>
  </si>
  <si>
    <t>Straight line projection</t>
  </si>
  <si>
    <t>Projection based on percentage of last year's actual</t>
  </si>
  <si>
    <t>Projection based on user defined formula</t>
  </si>
  <si>
    <t>Projection based on estimated actuals from current year</t>
  </si>
  <si>
    <t>Budget request worksheet contains:</t>
  </si>
  <si>
    <t>Current Year Budget</t>
  </si>
  <si>
    <t>Current Year Projected</t>
  </si>
  <si>
    <t>Ability to flag one-time budget events.</t>
  </si>
  <si>
    <t>System allows documents (e.g., contracts, MS Word/Excel documents) to be attached to budget worksheets.</t>
  </si>
  <si>
    <t>System provides for application of  percentage increases or decrease to a budgeted category (e.g., travel).</t>
  </si>
  <si>
    <t>System allows the user to create individual formulas for each budget line item.</t>
  </si>
  <si>
    <t>System allows the user to copy formulas from one budget line item to other budget line items.</t>
  </si>
  <si>
    <t>System allows the user to include other budget line items references in line item formulas (e.g., line item b = line item a * 1.05)</t>
  </si>
  <si>
    <t>System provides for adjusting the base budget by line item or in total, by dollar amount or by percent.</t>
  </si>
  <si>
    <t>System allows for creating relationships between budgeted items (e.g., salary changes automatically adjust FICA).</t>
  </si>
  <si>
    <t>System allows entering, storing, and reporting non-financial data, i.e. mission statements.</t>
  </si>
  <si>
    <t>System generates a 5 year forecast for expenditures and revenues (upcoming fiscal year plus four succeeding years).</t>
  </si>
  <si>
    <t>System records budget credits (negative numbers).</t>
  </si>
  <si>
    <t>System provides the ability to develop and track amendments to the approved budget.</t>
  </si>
  <si>
    <t>System records comments at the budget line-item level (indicate character limitations).</t>
  </si>
  <si>
    <t>SALARY AND POSITION BUDGETING</t>
  </si>
  <si>
    <t>Support on-line request and authorizations for budget allocation to fill a vacant position or request for a new position.</t>
  </si>
  <si>
    <t>Tracks positions at multiple levels of authorization:</t>
  </si>
  <si>
    <t>Budgeted</t>
  </si>
  <si>
    <t>Authorized</t>
  </si>
  <si>
    <t>Filled</t>
  </si>
  <si>
    <t>Vacant</t>
  </si>
  <si>
    <t>System must have the ability to budget by FTE or dollar amount.</t>
  </si>
  <si>
    <t>System must have the ability to track budgeted to filled positions online in real-time.</t>
  </si>
  <si>
    <t>Tracks positions by different status:</t>
  </si>
  <si>
    <t>Active</t>
  </si>
  <si>
    <t>Frozen</t>
  </si>
  <si>
    <t>Held</t>
  </si>
  <si>
    <t>Unfunded</t>
  </si>
  <si>
    <t>System provides multiple types of positions, including but not limited to:</t>
  </si>
  <si>
    <t>Full-time</t>
  </si>
  <si>
    <t>Part-time</t>
  </si>
  <si>
    <t>Hourly</t>
  </si>
  <si>
    <t>Sessional (i.e. paid per session)</t>
  </si>
  <si>
    <t>Temporary</t>
  </si>
  <si>
    <t>Other user definable types</t>
  </si>
  <si>
    <t>System provides the ability to maintain position controls by:</t>
  </si>
  <si>
    <t>Full time equivalents by Position Title and segments of the Chart of Accounts</t>
  </si>
  <si>
    <t>Provide the capability to update budget with salaries for current and next budget year.</t>
  </si>
  <si>
    <t>System provides budget tool to create compensation baseline by item and organization (budget unit).</t>
  </si>
  <si>
    <t>Provide the ability to update item and salary information.</t>
  </si>
  <si>
    <t>System provides the ability to perform the following operations online with the proper security authorization:</t>
  </si>
  <si>
    <t>Add or delete the number of authorized, or budgeted positions</t>
  </si>
  <si>
    <t>Modification of the salary, benefit and other information of a position</t>
  </si>
  <si>
    <t>Transfer of positions at a user specified time between organizational units, departments, projects, programs, grants, etc and maintains the historical information of the change</t>
  </si>
  <si>
    <t>Change in the number of authorized, budgeted full time equivalents per position title</t>
  </si>
  <si>
    <t>Modify filled/vacant status</t>
  </si>
  <si>
    <t>ANALYSIS AND FORECASTING</t>
  </si>
  <si>
    <t>Ability to forecast current year budget and actual (either on a line-by-line basis or on an entire budget) based on:</t>
  </si>
  <si>
    <t>Multiple budget elements or dimensions (e.g., statistics, actuals, etc.)</t>
  </si>
  <si>
    <t>Percentage based on last year actual</t>
  </si>
  <si>
    <t>Last year actual or budget for the remainder of the current fiscal year</t>
  </si>
  <si>
    <t>Employee groups (e.g. bargaining units)</t>
  </si>
  <si>
    <t>User defined formula</t>
  </si>
  <si>
    <t xml:space="preserve">System provides drill down features for budget and actual analysis. </t>
  </si>
  <si>
    <t>System provides the ability to apply percentage increase to any line item category in the budget and assess impact on budget as a whole.</t>
  </si>
  <si>
    <t>System provides multiple calculation methodologies for salaries &amp; benefits budget monitoring and "forecasting", including but not limited to:</t>
  </si>
  <si>
    <t>Number of positions (by type including budgeted, authorized, approved)</t>
  </si>
  <si>
    <t>Current salary ranges</t>
  </si>
  <si>
    <t>Scheduled salary increases</t>
  </si>
  <si>
    <t>Bonuses and overtime</t>
  </si>
  <si>
    <t>Employee population</t>
  </si>
  <si>
    <t>Fringe benefit changes</t>
  </si>
  <si>
    <t>Type of position</t>
  </si>
  <si>
    <t>Organizational Unit</t>
  </si>
  <si>
    <t>Salary savings (unused appropriations) forecasts by department, division, etc.</t>
  </si>
  <si>
    <t>System provides multiple calculation methodologies, including but not limited to:</t>
  </si>
  <si>
    <t>Trend analysis (based on previous months in the fiscal year or previous years comparable periods)</t>
  </si>
  <si>
    <t>Forecast based on prior year actuals</t>
  </si>
  <si>
    <t>Forecast revenues that have a seasonality component</t>
  </si>
  <si>
    <t>Permit multivariate analysis for forecasting (e.g., regression, time-series)</t>
  </si>
  <si>
    <t>Report actual YTD revenues against forecasted revenues to year end.</t>
  </si>
  <si>
    <t>Allow users to calculate estimated expenditures to year end for a particular supply or service at any time during the fiscal year.</t>
  </si>
  <si>
    <t xml:space="preserve">     Expenditures and Revenues to date</t>
  </si>
  <si>
    <t xml:space="preserve">     Pre-encumbrances</t>
  </si>
  <si>
    <t xml:space="preserve">     Encumbrances</t>
  </si>
  <si>
    <t xml:space="preserve">    Outstanding invoices</t>
  </si>
  <si>
    <t xml:space="preserve">    Outstanding payments</t>
  </si>
  <si>
    <t xml:space="preserve">     Balance available to spend</t>
  </si>
  <si>
    <t xml:space="preserve">     Estimate of expenditures to year end</t>
  </si>
  <si>
    <t xml:space="preserve">     Expected total expenditures for the year</t>
  </si>
  <si>
    <t xml:space="preserve">     Any funds which will be released due to encumbrances being greater than 
     estimated expenditures</t>
  </si>
  <si>
    <t xml:space="preserve">     Revenue Budget</t>
  </si>
  <si>
    <t xml:space="preserve">     Collected Revenue</t>
  </si>
  <si>
    <t xml:space="preserve">     Revenue Surplus/Deficit</t>
  </si>
  <si>
    <t>BUDGET MAINTENANCE AND MONITORING</t>
  </si>
  <si>
    <t>System provides security features that  allow central office budget personnel to retrieve and post saved budget adjustments.</t>
  </si>
  <si>
    <t>System provides the ability to view the amount of funds remaining in the budget (i.e., amount budgeted, amount encumbered, amount spent, etc.).</t>
  </si>
  <si>
    <t xml:space="preserve">System retains and allows access to  narrative justification for budget adjustments at the departmental level.  </t>
  </si>
  <si>
    <t>System provides for override budget control (by those having security) on a transaction by transaction basis without removing budget control for all other users.</t>
  </si>
  <si>
    <t>System provides the ability to lock out budget changes after specified date.</t>
  </si>
  <si>
    <t>System tracks all budget changes (transfers/amendments), type of change, reason for change, and who requested the change.</t>
  </si>
  <si>
    <t>System provides a field to store the board budget adoption date.</t>
  </si>
  <si>
    <t>BUDGET ADJUSTMENTS</t>
  </si>
  <si>
    <t>System allows users to perform on-line appropriation budget adjustments with appropriate security authority</t>
  </si>
  <si>
    <t>System allows users to perform on-line department budget adjustments with appropriate security authority</t>
  </si>
  <si>
    <t>System supports changes (additions, deletions, modifications) to individual sections of a budget.</t>
  </si>
  <si>
    <t>System provides the ability to lock out budget changes after specified date, but maintain ability to view those in progress.</t>
  </si>
  <si>
    <t>System provides drill-down capabilities from budgeted summary categories to line item detail.</t>
  </si>
  <si>
    <t xml:space="preserve">System tracks budget adjustments individually (by dollar amount and/or Budget Adjustment #), and by chart of account elements </t>
  </si>
  <si>
    <t>System provides hierarchical workflow approval for all budget adjustments.</t>
  </si>
  <si>
    <t>REPORTING/INQUIRY</t>
  </si>
  <si>
    <t>Provides the ability to drill down from any field within the budget entry screen.</t>
  </si>
  <si>
    <t>Supports online search and query of budget transactions.</t>
  </si>
  <si>
    <t>System generates a standard, customizable budget variance report (budget to actuals).</t>
  </si>
  <si>
    <t>System provides reports/inquiries to review multiple versions of budget.</t>
  </si>
  <si>
    <t>Provide standard, customizable, report/inquiry for analysis of budget vs. actual usage by item, organization  and other user-defined fields.</t>
  </si>
  <si>
    <t>Provide a report/inquiry that identifies total actual and projected revenue by revenue class and revenue source (accounts) within organization.</t>
  </si>
  <si>
    <t>System generate budget baseline reports by fund resource and organization/budget unit.</t>
  </si>
  <si>
    <t>System provides a standard report/inquiry to analyze costs increases.</t>
  </si>
  <si>
    <t>Comments</t>
  </si>
  <si>
    <t>Reference</t>
  </si>
  <si>
    <t>GL</t>
  </si>
  <si>
    <t>Provides all procedural functions of a fund accounting system in conformity with GAAP and GASB accounting standards.</t>
  </si>
  <si>
    <t>Provides all procedural functions of fund/resource accounting in conformity with California State Schools accounting standards.</t>
  </si>
  <si>
    <t>All subsidiary systems/ledgers (e.g., purchasing, AP, AR) integrate and post to the primary general ledger.</t>
  </si>
  <si>
    <t>System simultaneously supports the following basis of accounting:</t>
  </si>
  <si>
    <t>Cash</t>
  </si>
  <si>
    <t>Modified Accrual</t>
  </si>
  <si>
    <t>Full Accrual</t>
  </si>
  <si>
    <t>System support multiple bank accounts that are associated with a single or multiple funds.</t>
  </si>
  <si>
    <t>Allows users to perform the following intra-department and inter-department fund transfers: real (i.e., cash), nominal (i.e., expenses):</t>
  </si>
  <si>
    <t>Real (cash)</t>
  </si>
  <si>
    <t>Nominal (expense)</t>
  </si>
  <si>
    <t>Date Established</t>
  </si>
  <si>
    <t>Purpose of Fund</t>
  </si>
  <si>
    <t>Source of Revenue</t>
  </si>
  <si>
    <t>Acceptable Uses</t>
  </si>
  <si>
    <t>Legal Authority for creation of fund</t>
  </si>
  <si>
    <t>Date Closed</t>
  </si>
  <si>
    <t>Fund Type</t>
  </si>
  <si>
    <t>Interest bearing and non interest bearing indicator</t>
  </si>
  <si>
    <t>System maintains complete financial and year to date information in detailed format online for up to three years.</t>
  </si>
  <si>
    <t>System supports encumbrance accounting, including payroll encumbering.</t>
  </si>
  <si>
    <t>System supports the use of statistical data in allocations, calculations and reporting.</t>
  </si>
  <si>
    <t>CHART OF ACCOUNTS DESIGN</t>
  </si>
  <si>
    <t xml:space="preserve">Chart of Accounts supports multiple reporting entities </t>
  </si>
  <si>
    <t>System supports the following alphanumeric account segments:</t>
  </si>
  <si>
    <t xml:space="preserve">Fund </t>
  </si>
  <si>
    <t>Resource</t>
  </si>
  <si>
    <t>Goal</t>
  </si>
  <si>
    <t xml:space="preserve">Function </t>
  </si>
  <si>
    <t>Site</t>
  </si>
  <si>
    <t>Object</t>
  </si>
  <si>
    <t>Cost Center/Manager</t>
  </si>
  <si>
    <t>Project</t>
  </si>
  <si>
    <t>Program</t>
  </si>
  <si>
    <t>User-defined segment</t>
  </si>
  <si>
    <t>Provide for Chart of Account segments to have a long description of at least 50 alphanumeric characters.</t>
  </si>
  <si>
    <t>Provide for Chart of Account segments to have a short description of at least 15 alphanumeric characters.</t>
  </si>
  <si>
    <t>Designates each general ledger account by the following account types:</t>
  </si>
  <si>
    <t>Asset</t>
  </si>
  <si>
    <t>Liability</t>
  </si>
  <si>
    <t>Fund Equity</t>
  </si>
  <si>
    <t>Revenue</t>
  </si>
  <si>
    <t>Expenditure</t>
  </si>
  <si>
    <t>Statistical</t>
  </si>
  <si>
    <t>System contains the following indicators for accounts</t>
  </si>
  <si>
    <t>Active (available for posting)</t>
  </si>
  <si>
    <t>Inactive (not available for posting)</t>
  </si>
  <si>
    <t>Effective Date (not available for posting until the effective date)</t>
  </si>
  <si>
    <t>Supports chart of account changes and maintain records of historical Chart of Accounts</t>
  </si>
  <si>
    <t>Accounts cannot be deleted if any activity is posted to them.</t>
  </si>
  <si>
    <t>Segments of the Chart of Accounts can be grouped on a user-defined basis into multiple reporting hierarchies.</t>
  </si>
  <si>
    <t>Allows chart of account codes to be variable in length within the same chart of accounts.</t>
  </si>
  <si>
    <t>System accepts a download of California State Account Code Matrix</t>
  </si>
  <si>
    <t>System accomodates import of new accounts (i.e. from Excel)</t>
  </si>
  <si>
    <t>System validates all account code entries manual or imported against the California State Account Code Matrix</t>
  </si>
  <si>
    <t>System edits and validates general ledger account numbers in real-time and reports errors and exceptions.</t>
  </si>
  <si>
    <t>ORGANIZATIONAL DESIGN</t>
  </si>
  <si>
    <t>Organizational elements within the Chart of Accounts supports the following organizational structures:</t>
  </si>
  <si>
    <t>District</t>
  </si>
  <si>
    <t>Schools</t>
  </si>
  <si>
    <t>System supports account code changes:</t>
  </si>
  <si>
    <t>During the fiscal year</t>
  </si>
  <si>
    <t>For future years</t>
  </si>
  <si>
    <t>JOURNAL ENTRY</t>
  </si>
  <si>
    <t>System automatically assigns journal entry numbers.</t>
  </si>
  <si>
    <t>System supports multiple line items for journal entries</t>
  </si>
  <si>
    <t>Journal transactions can be entered and scheduled using effective dates (posting does not occur until effective date has arrived).</t>
  </si>
  <si>
    <t>Journal entry transactions support multiple funds within one entry.</t>
  </si>
  <si>
    <t>Users can look up the chart of accounts on the screen as a reference during journal entry.</t>
  </si>
  <si>
    <t>Journal entries are posted:</t>
  </si>
  <si>
    <t>Online</t>
  </si>
  <si>
    <t>Real time</t>
  </si>
  <si>
    <t>Individually</t>
  </si>
  <si>
    <t>Batch</t>
  </si>
  <si>
    <t>Journal entries can be approved through a workflow authorization process</t>
  </si>
  <si>
    <t xml:space="preserve">Imported transactions from desktop applications are validated against the chart of accounts and valid account code combinations. </t>
  </si>
  <si>
    <t>System automatically validates journal entries (e.g., budget checking).</t>
  </si>
  <si>
    <t>System allows creation of a Journal Entry from previously entered journal entry format (copy journal), by line item or entire JE.</t>
  </si>
  <si>
    <t>Journal entries support "required" data fields.</t>
  </si>
  <si>
    <t>Transactions are not posted until all "required" fields are completed and validated.</t>
  </si>
  <si>
    <t>System generates default offset entries for non-journal voucher financial documents (from subledgers), e.g., payment requests, purchase orders, encumbrances, requisitions, cash receipts, etc.</t>
  </si>
  <si>
    <t>Supports journal entry footnotes.</t>
  </si>
  <si>
    <t>Supports attachment of text, word-processing, spreadsheet documents, or any electronic file.</t>
  </si>
  <si>
    <t>Supports line item descriptions. (Please list any limitations in the notes column)</t>
  </si>
  <si>
    <t>Users can create and process transactions against statistical and memo accounts in addition to financial accounts.</t>
  </si>
  <si>
    <t>Users can save journal entries that have not yet been posted or cleared for all validation errors online.</t>
  </si>
  <si>
    <t>System supports automatic preparation of reversing journal entries.</t>
  </si>
  <si>
    <t>INTERFUND TRANSFERS</t>
  </si>
  <si>
    <t>Transfers within and between funds must be balanced.</t>
  </si>
  <si>
    <t>Supports processing interfund transfers without having to generate a check.</t>
  </si>
  <si>
    <t xml:space="preserve">Supports the tracking of interfund transactions through “due to” and “due from” entries.    </t>
  </si>
  <si>
    <t>Journal entries for multiple  funds may share one journal header.</t>
  </si>
  <si>
    <t>Restricts inter-fund postings based upon security.</t>
  </si>
  <si>
    <t>BUDGET CONTROL</t>
  </si>
  <si>
    <t>Records and maintains the following financial data for each unique fund:</t>
  </si>
  <si>
    <t>Adopted Annual Budget</t>
  </si>
  <si>
    <t>Adjusted Annual Budget</t>
  </si>
  <si>
    <t>School Annual Budget</t>
  </si>
  <si>
    <t>Departmental Annual Budget</t>
  </si>
  <si>
    <t>Total expenditures</t>
  </si>
  <si>
    <t>Total revenue</t>
  </si>
  <si>
    <t>Pre Encumbrances</t>
  </si>
  <si>
    <t>Encumbrances</t>
  </si>
  <si>
    <t>Interfund Transactions</t>
  </si>
  <si>
    <t>Fund Balance</t>
  </si>
  <si>
    <t>Absolute control - prevents transaction from processing without override approval</t>
  </si>
  <si>
    <t>Warning – provides warning message but allows transaction to process</t>
  </si>
  <si>
    <t>No control – allows transaction to process without warning</t>
  </si>
  <si>
    <t>System provides a flag that sets the default appropriation control option (absolute, warning, none).</t>
  </si>
  <si>
    <t>Budget controls can be established for the following:</t>
  </si>
  <si>
    <t>Fund</t>
  </si>
  <si>
    <t>Sub-Object</t>
  </si>
  <si>
    <t>Function</t>
  </si>
  <si>
    <t>Grant</t>
  </si>
  <si>
    <t>Contract</t>
  </si>
  <si>
    <t>Organization budget controls can be established for the following:</t>
  </si>
  <si>
    <t>School</t>
  </si>
  <si>
    <t>System provides multi-year appropriation budget control.</t>
  </si>
  <si>
    <t>System uses the following formula to calculate available budget (original budget +/- budget adjustments +/- budget transfers - commitments - encumbrances - expenditures)</t>
  </si>
  <si>
    <t>Original budget</t>
  </si>
  <si>
    <t>Budget adjustments</t>
  </si>
  <si>
    <t>Budget transfers</t>
  </si>
  <si>
    <t>System supports budget checking at the pre-encumbrance and encumbrance transaction level.</t>
  </si>
  <si>
    <t>System provides  budget control at varying levels and combinations of the chart of accounts.</t>
  </si>
  <si>
    <t>Budget control overrides are available with security authorization.</t>
  </si>
  <si>
    <t>System provides the ability to allot and control each budget by the following periods:</t>
  </si>
  <si>
    <t>Semi-Annual</t>
  </si>
  <si>
    <t>Quarter</t>
  </si>
  <si>
    <t>Month</t>
  </si>
  <si>
    <t>Percentage</t>
  </si>
  <si>
    <t>Seasonal trends</t>
  </si>
  <si>
    <t>Prior Year actuals</t>
  </si>
  <si>
    <t>User defined period (input budget for each month)</t>
  </si>
  <si>
    <t>System rolls up budget details to a user-defined summary level.</t>
  </si>
  <si>
    <t>System edits all transactions to ensure that budget is available before posting the transaction.</t>
  </si>
  <si>
    <t>CLOSING</t>
  </si>
  <si>
    <t>Provides up to 16 user-definable accounting periods per year that can either be used for transacting against financial balances, adjusting periods against financial balances, or adjusting periods that are for memo entries only and do not update financial balances, but will be reflected in annual reports.</t>
  </si>
  <si>
    <t>Provides automated year-end close processes (i.e., close nominal accounts to fund balance or fund equity, roll real accounts forward) for all modules as needed.</t>
  </si>
  <si>
    <t xml:space="preserve">Initiate year-end processing at any point in time, as well as multiple times, after the end of the fiscal year (i.e., doesn't have to occur on last day or on any particular day).  </t>
  </si>
  <si>
    <t>Roll forward or close grant and project accounts based on the type of project or grant.</t>
  </si>
  <si>
    <t xml:space="preserve">System allows payments during accrual period of expenditures against new or old year. </t>
  </si>
  <si>
    <t>Allow users to run a process that closes all selected open purchase orders/ encumbrances and requisitions/commitments with user-defined parameters at year-end. Some of the parameters include, but are not limited to:</t>
  </si>
  <si>
    <t>Dollar Amount</t>
  </si>
  <si>
    <t>Age of Encumbrance</t>
  </si>
  <si>
    <t>Blanket PO</t>
  </si>
  <si>
    <t>Date</t>
  </si>
  <si>
    <t>System supports closing by fund/resource or by fund.</t>
  </si>
  <si>
    <t>Provide the ability to perform period end closings (hard close or soft close).</t>
  </si>
  <si>
    <t>Allow for maintaining multiple fiscal years (at least 3) and periods concurrently, which allows users to post transactions for a new fiscal year prior to closing the previous year.</t>
  </si>
  <si>
    <t>Allow new year inputs to be entered before the old year's preliminary closing, with the transactions held in suspense until the new year is opened.</t>
  </si>
  <si>
    <t>Allow users to define closing periods and the period closing dates.</t>
  </si>
  <si>
    <t>Prevent transactions from posting into a closed period (month or year).</t>
  </si>
  <si>
    <t>System should support pre-close (trial closes) and generates financial statements without restriction.</t>
  </si>
  <si>
    <t>Allow on-line posting of expenditure and revenue accruals required for end of fiscal year closings.</t>
  </si>
  <si>
    <t>System provides the functionality to roll surplus budgets into fund balance at year end.</t>
  </si>
  <si>
    <t>Provide standard and user-defined Year-End Close encumbrance rules and functionality, to include (but not limited to):</t>
  </si>
  <si>
    <t>Carry-forward user-selected encumbrances as commitments</t>
  </si>
  <si>
    <t>Non-selected encumbrances are not carried forward</t>
  </si>
  <si>
    <t>Carry all encumbrances forward</t>
  </si>
  <si>
    <t>Cancel blanket purchase orders (open commitments) which have no outstanding items on order at year end</t>
  </si>
  <si>
    <t>Create year end accruals</t>
  </si>
  <si>
    <t>When encumbrances are selected to be carried forward, system is able to track them as prior year encumbrances (at user's discretion) with the following functionality:</t>
  </si>
  <si>
    <t>Encumbrances are reported by fund balance reserves and rolled forward to the current year.</t>
  </si>
  <si>
    <t>Increase current year appropriation by encumbrance amount and track fund balance reserve by original budget year separately from the new current year fund balance reserve.</t>
  </si>
  <si>
    <t>Liquidate prior year encumbrance from prior year budget reserve due to encumbrance cancellation or payment activity in the current year.</t>
  </si>
  <si>
    <t>Report and display prior year encumbrance reserve separately from current year encumbrance reserves.</t>
  </si>
  <si>
    <t xml:space="preserve">When the encumbrance is closed with a residual unspent amount, the residual amount is tracked and controlled separately and have option to added back/not add back to current year available funds. </t>
  </si>
  <si>
    <t>When encumbrances are selected to be carried forward, system is able to track them as current year encumbrances (at user's discretion) with the following functionality:</t>
  </si>
  <si>
    <t>Encumbrances are closed in the prior year and recreated in the current year.</t>
  </si>
  <si>
    <t>Increase new current year appropriation and track fund balance reserve in the new current year fund balance reserve.</t>
  </si>
  <si>
    <t>Liquidate encumbrance and record expense like any other current year encumbrance.</t>
  </si>
  <si>
    <t>Report encumbrances with current year encumbrances.</t>
  </si>
  <si>
    <t>When the encumbrance is closed in the current year with a residual unspent amount, have the option to add/not add back the residual amount to current year available funds.</t>
  </si>
  <si>
    <t>Provide the ability to close encumbrances by type of encumbrance.</t>
  </si>
  <si>
    <t>INQUIRY AND REPORTING</t>
  </si>
  <si>
    <t>Field names and descriptions can be included on reports (e.g., account names)</t>
  </si>
  <si>
    <t>System supports "as-of date" reporting</t>
  </si>
  <si>
    <t>System supports "drill-down" functions from report output (user is able to double-click on an amount to determine what transactions make up the amount)</t>
  </si>
  <si>
    <t>Trial Balance</t>
  </si>
  <si>
    <t xml:space="preserve">Cash Flow </t>
  </si>
  <si>
    <t>Fund/Resource Balance Report</t>
  </si>
  <si>
    <t>Fund Balance Report</t>
  </si>
  <si>
    <t>Balance Sheet</t>
  </si>
  <si>
    <t>Income Statement</t>
  </si>
  <si>
    <t>System must be able to create STATE DOE cost accounting reports that relate to STATE DOE cost tables.</t>
  </si>
  <si>
    <t>System must provide ability to write and view reports online.</t>
  </si>
  <si>
    <t>System supports integration between AP and payroll to automatically generate a payable to deduction vendors by date in one lump sum.</t>
  </si>
  <si>
    <t>VENDOR DATA</t>
  </si>
  <si>
    <t>Supports Parent/Child relationships for vendor records</t>
  </si>
  <si>
    <t>Maintains multiple location addresses for each vendor.</t>
  </si>
  <si>
    <t>Contains field for "country" (e.g., Canadian Vendors)</t>
  </si>
  <si>
    <t>Accommodates numeric and alphanumeric vendor numbers.</t>
  </si>
  <si>
    <t>Can identify certain vendor records as “one-time” vendors</t>
  </si>
  <si>
    <t>Accommodates user defined vendor categories (e.g., Minority Business Enterprises, Problem vendors, etc.).</t>
  </si>
  <si>
    <t>Supports an unlimited number of codes for vendor commodities.</t>
  </si>
  <si>
    <t>Provide for wildcard searches on any field in the vendor master table.</t>
  </si>
  <si>
    <t>Should provide for reporting on Tax-ID number to prevent multiple vendors with same Tax-ID numbers.</t>
  </si>
  <si>
    <t>System must be able to support receipt of electronic invoices from vendors.</t>
  </si>
  <si>
    <t>Records vendor performance data.</t>
  </si>
  <si>
    <t xml:space="preserve">Uses three-way matching process (purchase order/receiving document/invoice) before processing invoice </t>
  </si>
  <si>
    <t>User, with proper security, can override the three-way match</t>
  </si>
  <si>
    <t>System supports account distribution by line item.</t>
  </si>
  <si>
    <t>Users, with appropriate security, can change account information at the line item level for:</t>
  </si>
  <si>
    <t>Requisitions</t>
  </si>
  <si>
    <t>Purchase Orders</t>
  </si>
  <si>
    <t>Invoices</t>
  </si>
  <si>
    <t>System sends an alert to specified users when a change is made to the chart of accounts distribution charge account string.</t>
  </si>
  <si>
    <t>Users can schedule invoices for payment.</t>
  </si>
  <si>
    <t>System allows for grouping of vendors for payments on specified dates (e.g., employee reimbursements)</t>
  </si>
  <si>
    <t>System supports credit and debit memos.</t>
  </si>
  <si>
    <t xml:space="preserve">System applies credit and debit memo amounts before producing payment.  </t>
  </si>
  <si>
    <t>Users are notified when a credit memo  exceeds the payment voucher amount.</t>
  </si>
  <si>
    <t>System tracks balance remaining on credit memo.</t>
  </si>
  <si>
    <t>System supports net payments (balance between a receivable and a payable for a vendor)</t>
  </si>
  <si>
    <t>System records reason for placement of hold</t>
  </si>
  <si>
    <t>1099 PROCESSING</t>
  </si>
  <si>
    <t>Monitors cumulative payments to 1099 vendors</t>
  </si>
  <si>
    <t>EMPLOYEE REIMBURSEMENT</t>
  </si>
  <si>
    <t>Provides a flexible hierarchical approval process for approving employee reimbursement.</t>
  </si>
  <si>
    <t>CHECK PROCESSING</t>
  </si>
  <si>
    <t>Vendor</t>
  </si>
  <si>
    <t>User-defined schedules</t>
  </si>
  <si>
    <t>QUERIES AND REPORTS</t>
  </si>
  <si>
    <t>Scheduled checks to be written</t>
  </si>
  <si>
    <t>Vendor Master Listing</t>
  </si>
  <si>
    <t>Vendor Multiple Address listing</t>
  </si>
  <si>
    <t>Summary Payment Report by Vendor (for a user determined time period)</t>
  </si>
  <si>
    <t>1099 Form:</t>
  </si>
  <si>
    <t>Misc. Form</t>
  </si>
  <si>
    <t>R-Form</t>
  </si>
  <si>
    <t>List of 1099 vendors and reports by tax category</t>
  </si>
  <si>
    <t>Check register</t>
  </si>
  <si>
    <t>Outstanding Checks report by fund and check type</t>
  </si>
  <si>
    <t>Cash Requirements Report</t>
  </si>
  <si>
    <t>Invoices Outstanding by School, Department, Project, or Work Order  (expensed but not paid)</t>
  </si>
  <si>
    <t>Vendor History by account number and/or commodity code</t>
  </si>
  <si>
    <t>Monthly expenditures report by fund</t>
  </si>
  <si>
    <t>AP</t>
  </si>
  <si>
    <t>AR</t>
  </si>
  <si>
    <t>Prevents duplicate customer numbers.</t>
  </si>
  <si>
    <t>Customer Name(s)</t>
  </si>
  <si>
    <t>Address by type (bill to, parent company, etc.)</t>
  </si>
  <si>
    <t>Balance Due</t>
  </si>
  <si>
    <t>Balance forward or open items</t>
  </si>
  <si>
    <t>Last account activity</t>
  </si>
  <si>
    <t>Multiple Contact names</t>
  </si>
  <si>
    <t>Contact email address</t>
  </si>
  <si>
    <t>Social Security Number or Tax ID Number</t>
  </si>
  <si>
    <t>User-Defined ID Number (e.g., property index number)</t>
  </si>
  <si>
    <t>Multiple Phone number (e.g., office, cell, etc.)</t>
  </si>
  <si>
    <t>Multiple Addresses</t>
  </si>
  <si>
    <t>Address Type</t>
  </si>
  <si>
    <t>Balance due</t>
  </si>
  <si>
    <t>Last payment amount</t>
  </si>
  <si>
    <t>Last payment date</t>
  </si>
  <si>
    <t>Year-to-date payments</t>
  </si>
  <si>
    <t>Number of times past due this year by user-defined periods (e.g., 30 days, 90 days, etc.)</t>
  </si>
  <si>
    <t>Number of times past due last year by user-defined periods (e.g., 30 days, 90 days, etc.)</t>
  </si>
  <si>
    <t>Highest past-due balance</t>
  </si>
  <si>
    <t>Highest outstanding balance</t>
  </si>
  <si>
    <t>Payment Arrangements</t>
  </si>
  <si>
    <t>Late payment penalty and interest charges this year</t>
  </si>
  <si>
    <t>Late payment penalty and interest charges last year</t>
  </si>
  <si>
    <t>Bad check or dunning status</t>
  </si>
  <si>
    <t>Bankruptcy data:</t>
  </si>
  <si>
    <t xml:space="preserve">Customer type (multiple) </t>
  </si>
  <si>
    <t>Statement cycle (e.g., weekly, monthly)</t>
  </si>
  <si>
    <t>Notes/comments (miscellaneous additional information)</t>
  </si>
  <si>
    <t>Date customer was added</t>
  </si>
  <si>
    <t>INVOICES</t>
  </si>
  <si>
    <t>Specific accounts</t>
  </si>
  <si>
    <t>Range of accounts within a department</t>
  </si>
  <si>
    <t>Range of customers</t>
  </si>
  <si>
    <t>Delinquent accounts</t>
  </si>
  <si>
    <t>Corrections or reversals update interfaced systems.</t>
  </si>
  <si>
    <t>RECEIPTS</t>
  </si>
  <si>
    <t>Electronic Fund Transfers (EFT)</t>
  </si>
  <si>
    <t>Lock box</t>
  </si>
  <si>
    <t>Credit Card</t>
  </si>
  <si>
    <t>Other electronic receipts</t>
  </si>
  <si>
    <t>Aging reports with user-defined aging categories</t>
  </si>
  <si>
    <t>Cash register journals</t>
  </si>
  <si>
    <t>Daily bank deposits</t>
  </si>
  <si>
    <t>System supports purchasing card (P-Card) system.</t>
  </si>
  <si>
    <t>P-Card system is integrated with the purchasing system and the general ledger.</t>
  </si>
  <si>
    <t>P-Card transactions are regularly posted to the GL.</t>
  </si>
  <si>
    <t>Commodity code/number</t>
  </si>
  <si>
    <t>Other user-defined categories</t>
  </si>
  <si>
    <t>Unit of measure</t>
  </si>
  <si>
    <t>BID AND QUOTE PROCESSING</t>
  </si>
  <si>
    <t>Competing quotes summaries must include the following information:</t>
  </si>
  <si>
    <t>Price</t>
  </si>
  <si>
    <t>User-defined criteria</t>
  </si>
  <si>
    <t>CONTRACT ADMINISTRATION</t>
  </si>
  <si>
    <t>Contract Name/number</t>
  </si>
  <si>
    <t>RECEIVING</t>
  </si>
  <si>
    <t>System tracks:</t>
  </si>
  <si>
    <t>Capitalized items</t>
  </si>
  <si>
    <t>Non-capitalized items</t>
  </si>
  <si>
    <t>System supports GASB 34 data requirements</t>
  </si>
  <si>
    <t>System tracks cost history (actual vs. billed) on various cost categories of the asset (variable, fixed, billed).</t>
  </si>
  <si>
    <t>ASSET ADDITIONS AND MAINTENANCE</t>
  </si>
  <si>
    <t>System tracks at least the following categories of assets:</t>
  </si>
  <si>
    <t>Land</t>
  </si>
  <si>
    <t>Buildings</t>
  </si>
  <si>
    <t>Portable</t>
  </si>
  <si>
    <t>Improvements</t>
  </si>
  <si>
    <t>Equipment</t>
  </si>
  <si>
    <t>Furniture and Fixtures</t>
  </si>
  <si>
    <t>Vehicles</t>
  </si>
  <si>
    <t>Capitalized leases</t>
  </si>
  <si>
    <t>Construction in progress</t>
  </si>
  <si>
    <t>Infrastructure</t>
  </si>
  <si>
    <t>System supports multiple asset types including, but not limited to:</t>
  </si>
  <si>
    <t>Leased</t>
  </si>
  <si>
    <t>Non-capitalized</t>
  </si>
  <si>
    <t>Capitalized</t>
  </si>
  <si>
    <t>Capital project</t>
  </si>
  <si>
    <t>Purchased new</t>
  </si>
  <si>
    <t>Purchased used</t>
  </si>
  <si>
    <t>Donated</t>
  </si>
  <si>
    <t>Lease-Purchase</t>
  </si>
  <si>
    <t>Grants</t>
  </si>
  <si>
    <t>Other as defined by users.</t>
  </si>
  <si>
    <t>Building and room number</t>
  </si>
  <si>
    <t>Address</t>
  </si>
  <si>
    <t xml:space="preserve">Parcel Number </t>
  </si>
  <si>
    <t>Legal description</t>
  </si>
  <si>
    <t>Floor Plan</t>
  </si>
  <si>
    <t>Underground</t>
  </si>
  <si>
    <t>Instructional grade (e.g., 4th grade)</t>
  </si>
  <si>
    <t>Permanent classrooms</t>
  </si>
  <si>
    <t>Relocatable classrooms</t>
  </si>
  <si>
    <t>Subject (e.g., Music, Science, Art)</t>
  </si>
  <si>
    <t>System provides a unique asset number to each item entered into system as an asset to be tracked.</t>
  </si>
  <si>
    <t>System prevents use of duplicate asset numbers except for component asset numbers in which a suffix is used.</t>
  </si>
  <si>
    <t>System maintains detailed property information required to identify, properly account for, and safeguard all assets, including (but not limited to) the following:</t>
  </si>
  <si>
    <t>Asset Number</t>
  </si>
  <si>
    <t>Property control number (inventory control number)</t>
  </si>
  <si>
    <t>Chart of Account distribution</t>
  </si>
  <si>
    <t>Organization</t>
  </si>
  <si>
    <t>Asset acquisition date</t>
  </si>
  <si>
    <t>In-service date</t>
  </si>
  <si>
    <t>Asset condition</t>
  </si>
  <si>
    <t>Asset status (e.g., inactive)</t>
  </si>
  <si>
    <t xml:space="preserve">Unit Cost/Value   </t>
  </si>
  <si>
    <t xml:space="preserve">Value basis   </t>
  </si>
  <si>
    <t>Vendor Number, Name</t>
  </si>
  <si>
    <t>Asset descriptive information</t>
  </si>
  <si>
    <t xml:space="preserve">Manufacturer Number, Name   </t>
  </si>
  <si>
    <t>Model Year</t>
  </si>
  <si>
    <t>Model number</t>
  </si>
  <si>
    <t>Serial number</t>
  </si>
  <si>
    <t xml:space="preserve">Employee name (as established in human resources module) for employee to which asset is assigned to (if applicable)   </t>
  </si>
  <si>
    <t xml:space="preserve">Employee number (as established in human resources module) for employee to which asset is assigned to (if applicable)   </t>
  </si>
  <si>
    <t xml:space="preserve">Driver license number of the District employee asset is assigned to (if applicable)   </t>
  </si>
  <si>
    <t xml:space="preserve">Warranty/maintenance information   </t>
  </si>
  <si>
    <t xml:space="preserve">Function Code  </t>
  </si>
  <si>
    <t>Disposal information</t>
  </si>
  <si>
    <t xml:space="preserve">Lease asset information (if applicable)  </t>
  </si>
  <si>
    <t xml:space="preserve">Estimated Useful Life  </t>
  </si>
  <si>
    <t xml:space="preserve">Replacement Cost – This field can be updated as needed by users  </t>
  </si>
  <si>
    <t>Depreciation Schedule (Method and Life)</t>
  </si>
  <si>
    <t>Depreciation Convention (Beginning of Month, Half-Year, Mid-Month, etc.)</t>
  </si>
  <si>
    <t>Finance Code (I.e. District purchased, grant, donation, etc.)</t>
  </si>
  <si>
    <t>Budget Year (from which asset was purchased)</t>
  </si>
  <si>
    <t>Purchase Order Number (if applicable)</t>
  </si>
  <si>
    <t>System provides an audit trail of all changes made to asset records.</t>
  </si>
  <si>
    <t>System provides the ability to adjust original cost/value at any time, irrespective of fiscal year boundaries.</t>
  </si>
  <si>
    <t>System provides for the addition and maintenance of assets obtained through non-expenditure transactions (e.g., gifts, donations, eminent domain).</t>
  </si>
  <si>
    <t>System is able to copy an asset record to create a similar asset record.</t>
  </si>
  <si>
    <t xml:space="preserve">Users are able to correct discrepancies in asset records by overriding initially loaded information (received from other integrated modules) with proper authorization. </t>
  </si>
  <si>
    <t xml:space="preserve">System provides the ability to record insurance information including:  </t>
  </si>
  <si>
    <t xml:space="preserve">Insurance company name  </t>
  </si>
  <si>
    <t xml:space="preserve">Insurance company address  </t>
  </si>
  <si>
    <t xml:space="preserve">Insurable value  </t>
  </si>
  <si>
    <t xml:space="preserve">Policy number   </t>
  </si>
  <si>
    <t xml:space="preserve">Policy period (term)  </t>
  </si>
  <si>
    <t xml:space="preserve">Type of coverage  </t>
  </si>
  <si>
    <t xml:space="preserve">Premium  </t>
  </si>
  <si>
    <t xml:space="preserve">Other User-defined fields  </t>
  </si>
  <si>
    <t>System provides the ability to accommodate workflow approval of the transfer of assets.</t>
  </si>
  <si>
    <t>System provides the ability to maintain information about the condition of the asset (e.g., good, idle, obsolete, broken, etc.)</t>
  </si>
  <si>
    <t>System supports multiple organization asset ownership for each property item.  (Many organization units or funds may finance an asset)</t>
  </si>
  <si>
    <t>System tracks assets purchased with various funding sources (i.e. grants).</t>
  </si>
  <si>
    <t>FLEET MAINTENANCE</t>
  </si>
  <si>
    <t>System maintains following information on each vehicle:</t>
  </si>
  <si>
    <t>Manufacturer</t>
  </si>
  <si>
    <t>Model</t>
  </si>
  <si>
    <t>Year</t>
  </si>
  <si>
    <t>Tag number</t>
  </si>
  <si>
    <t>VIN number</t>
  </si>
  <si>
    <t>Cost</t>
  </si>
  <si>
    <t>Date in service</t>
  </si>
  <si>
    <t xml:space="preserve">Department </t>
  </si>
  <si>
    <t xml:space="preserve">Shop assigned </t>
  </si>
  <si>
    <t>Driver (interface with HR system)</t>
  </si>
  <si>
    <t>Retirement or salvage date</t>
  </si>
  <si>
    <t xml:space="preserve">Vehicle group </t>
  </si>
  <si>
    <t>ASSET DISPOSITION, RETIREMENT, AND THEFT</t>
  </si>
  <si>
    <t>System allows for recording of the following information related to disposals, trade-ins, missing, lost, or stolen assets:</t>
  </si>
  <si>
    <t>Asset number</t>
  </si>
  <si>
    <t>Property control number</t>
  </si>
  <si>
    <t xml:space="preserve">Reporting individual </t>
  </si>
  <si>
    <t xml:space="preserve">Date of occurrence or date first noticed missing  </t>
  </si>
  <si>
    <t xml:space="preserve">Description of circumstances surrounding the disappearance/disposition  </t>
  </si>
  <si>
    <t xml:space="preserve">Steps taken to locate item  </t>
  </si>
  <si>
    <t>Disposal date</t>
  </si>
  <si>
    <t>Disposal amount</t>
  </si>
  <si>
    <t>Disposal method</t>
  </si>
  <si>
    <t>Disposal type</t>
  </si>
  <si>
    <t>Police report number (stolen item)</t>
  </si>
  <si>
    <t>Proceeds, if any</t>
  </si>
  <si>
    <t>Like-Kind exchange</t>
  </si>
  <si>
    <t xml:space="preserve">Ability to allow the application of indices and/or factors to historical costs to asset(s) to update the replacement cost data. </t>
  </si>
  <si>
    <t>System provides the ability to accommodate workflow approval of the disposal of assets.</t>
  </si>
  <si>
    <t>DEPRECIATION</t>
  </si>
  <si>
    <t>System can generate either financial or memo transactions to the General Ledger module for capital asset depreciation expense in specified funds.</t>
  </si>
  <si>
    <t>System provides the following depreciation functionality:</t>
  </si>
  <si>
    <t>Provide depreciation schedules on fixed assets</t>
  </si>
  <si>
    <t>Automatically calculate depreciation in accordance with the depreciation method and convention where designated for an asset</t>
  </si>
  <si>
    <t>Automatically charge depreciation to multiple chart of accounts for split-ownership assets</t>
  </si>
  <si>
    <t>System supports user-defined time periods for recording depreciation.</t>
  </si>
  <si>
    <t>System allows for changing asset useful life, value basis, salvage value, and depreciation method when necessary, and automatically recalculating depreciation expense in accordance with such changes (with proper authorization).</t>
  </si>
  <si>
    <t>Straight Line</t>
  </si>
  <si>
    <t>System prevents the depreciating of an asset's value below zero.</t>
  </si>
  <si>
    <t>System allows depreciation methods to be changed for an asset or group of assets, to depreciate the assets for the balance of the asset's useful life.</t>
  </si>
  <si>
    <t>System allows some assets to be designated as non-depreciable (i.e., land).</t>
  </si>
  <si>
    <t>CAPITAL PROJECTS</t>
  </si>
  <si>
    <t xml:space="preserve">System is able to identify/record all capitalizable costs associated with the construction or purchase/acquisition of an asset.  </t>
  </si>
  <si>
    <t>System identifies, records, and depreciates additions associated with an asset, including optional unique identification of additions associated with component units.</t>
  </si>
  <si>
    <t>System is able to produce notification of project status (e.g., completed) based upon user-defined criteria.</t>
  </si>
  <si>
    <t>System captures and maintains construction work in progress information (i.e., architectural barrier removal projects being conducted in accordance with ADA transition plans) and provides the ability to recognize fixed/capital assets when they are completed, regardless of whether the project has been completed.</t>
  </si>
  <si>
    <t xml:space="preserve">ASSET WARRANTIES AND SERVICE </t>
  </si>
  <si>
    <t>System is able to maintain online maintenance history and warranty/service agreement information for assets.</t>
  </si>
  <si>
    <t>Authorized staff should be able to inquire on maintenance and service information through the entry of a property tag / inventory control number.</t>
  </si>
  <si>
    <t>Ability to have warranty alerts based on established parameters</t>
  </si>
  <si>
    <t>System is able to record and track regular/preventive maintenance performed on selected assets.</t>
  </si>
  <si>
    <t>Ability to create standard repair report to document repairs and claim warranty reimbursement</t>
  </si>
  <si>
    <t xml:space="preserve">BUILDINGS </t>
  </si>
  <si>
    <t>System maintains user-defined information on buildings pertinent to insurance underwriting, including (but not limited to):</t>
  </si>
  <si>
    <t>Construction type</t>
  </si>
  <si>
    <t>Foundation</t>
  </si>
  <si>
    <t>Air handling system</t>
  </si>
  <si>
    <t>Square footage</t>
  </si>
  <si>
    <t>Roof type</t>
  </si>
  <si>
    <t>Condition</t>
  </si>
  <si>
    <t>Maintenance requirements / actual maintenance performed</t>
  </si>
  <si>
    <t>Inspection requirements / actual inspections performed</t>
  </si>
  <si>
    <t>Fire protection systems</t>
  </si>
  <si>
    <t>Security systems</t>
  </si>
  <si>
    <t>Building fuel information</t>
  </si>
  <si>
    <t>Usage</t>
  </si>
  <si>
    <t>Valuation</t>
  </si>
  <si>
    <t>Insurance information (company, policy, coverage amount, etc.)</t>
  </si>
  <si>
    <t>Loss history</t>
  </si>
  <si>
    <t>APN (assessor's parcel number)</t>
  </si>
  <si>
    <t>Cost Center link</t>
  </si>
  <si>
    <t>Building accessibility features</t>
  </si>
  <si>
    <t>System is able to link component units in a parent/child relationship whereby each component (i.e., land, betterments, etc.) maintains a financial life of its own.</t>
  </si>
  <si>
    <t>QUERYING AND REPORTING</t>
  </si>
  <si>
    <t>System is able to perform ad hoc querying and reporting on assets at user-defined fields required for financial reporting purposes.</t>
  </si>
  <si>
    <t>System is able to generate standard governmental fixed asset reports and user defined fixed asset reports, including but not limited to the Statement of Fixed Asset reports in standard CAFR format.</t>
  </si>
  <si>
    <t>System allows online inquiry for each asset of a group of assets.</t>
  </si>
  <si>
    <t>System can provide a dollar total of fixed asset purchases by their funding source.</t>
  </si>
  <si>
    <t xml:space="preserve">System reports assets due for disposition, based on the scheduled disposal date and type.  </t>
  </si>
  <si>
    <t>System is able to provide a vendor/PO listing of assets by vendor or in purchase order number sequence.</t>
  </si>
  <si>
    <t>System is able to produce a disposition report showing items by asset type which have physically been disposed of but still remain on file for information purposes.</t>
  </si>
  <si>
    <t>System is able to produce a listing of all disposed assets showing any gains or losses and the associated account coding, buy type.</t>
  </si>
  <si>
    <t xml:space="preserve">System allows the reporting and inquiry of replacement cost by department or school and by asset type.  </t>
  </si>
  <si>
    <t xml:space="preserve">System is able to produce a forecast of assets scheduled for replacement, based on user-specified criteria, such as useful life, scheduled disposition date, or odometer readings.  </t>
  </si>
  <si>
    <t>System is able to produce a depreciation report by balance sheet category, such as buildings and equipment.</t>
  </si>
  <si>
    <t>System is able to produce a report of assets by:</t>
  </si>
  <si>
    <t>Account Code Segment</t>
  </si>
  <si>
    <t>Activity</t>
  </si>
  <si>
    <t>By age of the assets, based on acquisition date</t>
  </si>
  <si>
    <t xml:space="preserve">Manufacturer  </t>
  </si>
  <si>
    <t xml:space="preserve">Subcontractor  </t>
  </si>
  <si>
    <t>System provides the ability to produce a physical inventory worksheet to be sorted by department, location, type, and/or person responsible to assist in conducting physical inventory.</t>
  </si>
  <si>
    <t>System is able to produce a report that facilitates reconciliation to physical inventory counts.</t>
  </si>
  <si>
    <t>System provides the ability to print reports at various remote locations.</t>
  </si>
  <si>
    <t>System is able to generate a report for assets purchased with grant funding</t>
  </si>
  <si>
    <t>System provides a report that forecasts depreciation by individual asset, groups of assets, or total assets for a user-specified period of time.</t>
  </si>
  <si>
    <t>System provides the ability to generate report for all items assigned to a specific location by portable equipment and fixed assets</t>
  </si>
  <si>
    <t>System provides the ability to interface with popular desktop applications (i.e. MS Word, MS Access, MS Excel, Crystal Reports) without bypassing security.</t>
  </si>
  <si>
    <t>Item description (short)</t>
  </si>
  <si>
    <t>Text description (long )</t>
  </si>
  <si>
    <t>Multiple alias names</t>
  </si>
  <si>
    <t>Unit of measure for:</t>
  </si>
  <si>
    <t>Purchase</t>
  </si>
  <si>
    <t>Issue</t>
  </si>
  <si>
    <t>Unit Cost</t>
  </si>
  <si>
    <t>Actual price</t>
  </si>
  <si>
    <t>Bulk Cost</t>
  </si>
  <si>
    <t>Consumable item (Y/N)</t>
  </si>
  <si>
    <t>Seasonal item (Y/N)</t>
  </si>
  <si>
    <t>Average price (calculated value)</t>
  </si>
  <si>
    <t xml:space="preserve">Vendor number </t>
  </si>
  <si>
    <t>Primary Vendors</t>
  </si>
  <si>
    <t>Secondary Vendors</t>
  </si>
  <si>
    <t>Min-Max Points</t>
  </si>
  <si>
    <t>Quantity on hand</t>
  </si>
  <si>
    <t>Quantity on order</t>
  </si>
  <si>
    <t>Quantity received on orders</t>
  </si>
  <si>
    <t>Quantity on back-order</t>
  </si>
  <si>
    <t>Ordered year-to-date</t>
  </si>
  <si>
    <t>Received year-to-date</t>
  </si>
  <si>
    <t>Issued current period</t>
  </si>
  <si>
    <t>Issued year-to-date</t>
  </si>
  <si>
    <t>Commodity code</t>
  </si>
  <si>
    <t>Item Number</t>
  </si>
  <si>
    <t>Warranty term</t>
  </si>
  <si>
    <t>Location</t>
  </si>
  <si>
    <t>Text field for miscellaneous entry</t>
  </si>
  <si>
    <t>Other user defined fields</t>
  </si>
  <si>
    <t>Purchases</t>
  </si>
  <si>
    <t>Returns to stock</t>
  </si>
  <si>
    <t>Returns to supplier</t>
  </si>
  <si>
    <t>Adjustments</t>
  </si>
  <si>
    <t>Transfers</t>
  </si>
  <si>
    <t>Receipts</t>
  </si>
  <si>
    <t>Employee number</t>
  </si>
  <si>
    <t>Backorders</t>
  </si>
  <si>
    <t>Defective or Damaged Parts Returned to Vendor</t>
  </si>
  <si>
    <t>Issuance of Inventory</t>
  </si>
  <si>
    <t>Surplus or Junk Items</t>
  </si>
  <si>
    <t>Recalls</t>
  </si>
  <si>
    <t>Other user defined items</t>
  </si>
  <si>
    <t>Stock location</t>
  </si>
  <si>
    <t>Manufacturer's part number</t>
  </si>
  <si>
    <t>Manufacturer name</t>
  </si>
  <si>
    <t>Item number</t>
  </si>
  <si>
    <t>Issuing unit by location</t>
  </si>
  <si>
    <t>Commodity Code</t>
  </si>
  <si>
    <t>Reference Field (user defined)</t>
  </si>
  <si>
    <t>Part Number</t>
  </si>
  <si>
    <t>Other user-defined fields</t>
  </si>
  <si>
    <t xml:space="preserve">Warehouse </t>
  </si>
  <si>
    <t>Aisle</t>
  </si>
  <si>
    <t>Bin</t>
  </si>
  <si>
    <t>Shelf</t>
  </si>
  <si>
    <t>Departments</t>
  </si>
  <si>
    <t>Warehouses</t>
  </si>
  <si>
    <t>Section of warehouse</t>
  </si>
  <si>
    <t>Cost Center</t>
  </si>
  <si>
    <t>User-defined category(ies)</t>
  </si>
  <si>
    <t>Actual cost</t>
  </si>
  <si>
    <t>Average weighted cost</t>
  </si>
  <si>
    <t>LIFO</t>
  </si>
  <si>
    <t>FIFO</t>
  </si>
  <si>
    <t>Replacement</t>
  </si>
  <si>
    <t>Edit/modify</t>
  </si>
  <si>
    <t>Return</t>
  </si>
  <si>
    <t>Cancel</t>
  </si>
  <si>
    <t>Reject</t>
  </si>
  <si>
    <t>Ability for system to forecast EOQ  based on historical ordering information maintained by the system, including seasonality factors.</t>
  </si>
  <si>
    <t>PHYSICAL INVENTORY</t>
  </si>
  <si>
    <t>Inventory stock catalog by user defined criteria (e.g. office supplies)</t>
  </si>
  <si>
    <t>Inventory Count report</t>
  </si>
  <si>
    <t>Inventory Status report</t>
  </si>
  <si>
    <t>Departmental Charge Summary Report</t>
  </si>
  <si>
    <t>Cumulative purchases</t>
  </si>
  <si>
    <t>Usage year-to-date or user defined period</t>
  </si>
  <si>
    <t>Inventory by Bin Location and Alternate Bin Location</t>
  </si>
  <si>
    <t>Inventory Item List by user selected fields</t>
  </si>
  <si>
    <t>Inventory Turnover Ratios by SKU</t>
  </si>
  <si>
    <t>Inventory Carrying Costs</t>
  </si>
  <si>
    <t>Delivery Time for Warehouse Requests</t>
  </si>
  <si>
    <t xml:space="preserve">Internal delivery performance </t>
  </si>
  <si>
    <t>Inventory History</t>
  </si>
  <si>
    <t>Exception report of quantity variances</t>
  </si>
  <si>
    <t>Inventory value with value variance</t>
  </si>
  <si>
    <t>INV</t>
  </si>
  <si>
    <t>WO</t>
  </si>
  <si>
    <t>Provide status of all outstanding work requests based on status codes.</t>
  </si>
  <si>
    <t>Preventative Maintenance</t>
  </si>
  <si>
    <t>Repair</t>
  </si>
  <si>
    <t>Corrective</t>
  </si>
  <si>
    <t>Breakdown</t>
  </si>
  <si>
    <t>Unscheduled</t>
  </si>
  <si>
    <t>Management decision</t>
  </si>
  <si>
    <t>Inspection</t>
  </si>
  <si>
    <t>New Construction</t>
  </si>
  <si>
    <t>Other user-defined types</t>
  </si>
  <si>
    <t>Dollar amount</t>
  </si>
  <si>
    <t>WORK ORDERS</t>
  </si>
  <si>
    <t>Project due dates</t>
  </si>
  <si>
    <t>Provide for multiple, unique preventative maintenance schedules to be established for stationary equipment, facilities, or piece of equipment based on user-defined criteria.</t>
  </si>
  <si>
    <t>Unique work order number (system-generated)</t>
  </si>
  <si>
    <t>Requestor</t>
  </si>
  <si>
    <t>Date and time of request</t>
  </si>
  <si>
    <t>Complaint or problem</t>
  </si>
  <si>
    <t>Emergency (Y/N)</t>
  </si>
  <si>
    <t>Warranty repair (Y/N)</t>
  </si>
  <si>
    <t>Facility ID and/or name</t>
  </si>
  <si>
    <t>Asset number and description</t>
  </si>
  <si>
    <t>Multiple contact names and information</t>
  </si>
  <si>
    <t>Problem Description</t>
  </si>
  <si>
    <t>Category code (type of work requested -- electrical, data, etc.)</t>
  </si>
  <si>
    <t>Outage</t>
  </si>
  <si>
    <t>Priority</t>
  </si>
  <si>
    <t>Task codes (specific tasks completed to correct problem)</t>
  </si>
  <si>
    <t>Actual start date</t>
  </si>
  <si>
    <t xml:space="preserve">Scheduled start date </t>
  </si>
  <si>
    <t>Status Code</t>
  </si>
  <si>
    <t>Completion date</t>
  </si>
  <si>
    <t>Requested completion date</t>
  </si>
  <si>
    <t>Project number</t>
  </si>
  <si>
    <t>General location</t>
  </si>
  <si>
    <t>Location ID</t>
  </si>
  <si>
    <t>Estimated hours</t>
  </si>
  <si>
    <t>Department</t>
  </si>
  <si>
    <t>Assigned To</t>
  </si>
  <si>
    <t>Customer</t>
  </si>
  <si>
    <t>Other user-defined data</t>
  </si>
  <si>
    <t>PREVENTATIVE MAINTENANCE</t>
  </si>
  <si>
    <t>Preventive Maintenance work orders must include:</t>
  </si>
  <si>
    <t>Unique WO Number</t>
  </si>
  <si>
    <t>Unique tag number</t>
  </si>
  <si>
    <t>Asset Number/Component ID</t>
  </si>
  <si>
    <t>Maintenance Activity Code</t>
  </si>
  <si>
    <t>Schedule Frequency</t>
  </si>
  <si>
    <t>Date Initiated</t>
  </si>
  <si>
    <t xml:space="preserve">Date Assigned </t>
  </si>
  <si>
    <t>Date Completed</t>
  </si>
  <si>
    <t xml:space="preserve">Completed by </t>
  </si>
  <si>
    <t xml:space="preserve">Crew ID </t>
  </si>
  <si>
    <t>Supervisor ID</t>
  </si>
  <si>
    <t>Work Type Code</t>
  </si>
  <si>
    <t>Maintenance Type Code</t>
  </si>
  <si>
    <t>Total Cost</t>
  </si>
  <si>
    <t>Chargeable Account</t>
  </si>
  <si>
    <t>Labor &amp; Parts</t>
  </si>
  <si>
    <t>Description of work completed</t>
  </si>
  <si>
    <t>REPORTS</t>
  </si>
  <si>
    <t>Active Orders</t>
  </si>
  <si>
    <t>Late Orders</t>
  </si>
  <si>
    <t>Order Changes</t>
  </si>
  <si>
    <t>Order Changes by Work Order</t>
  </si>
  <si>
    <t>Work Order Register</t>
  </si>
  <si>
    <t>Backlog Report by Trade and Shop</t>
  </si>
  <si>
    <t>Work orders by a range of submittal dates</t>
  </si>
  <si>
    <t>Work Completion Register</t>
  </si>
  <si>
    <t>Work Order Efficiency Report</t>
  </si>
  <si>
    <t>Work Order Cost per Building</t>
  </si>
  <si>
    <t>Planning and resource utilization reporting</t>
  </si>
  <si>
    <t>High demand periods</t>
  </si>
  <si>
    <t>Scheduled preventative maintenance</t>
  </si>
  <si>
    <t>Costs per outage:</t>
  </si>
  <si>
    <t>Details</t>
  </si>
  <si>
    <t>Summary</t>
  </si>
  <si>
    <t>Total cost by asset</t>
  </si>
  <si>
    <t>Total cost by asset class</t>
  </si>
  <si>
    <t>Total cost by work order</t>
  </si>
  <si>
    <t>Deferred preventative maintenance tasks</t>
  </si>
  <si>
    <t>User-defined queries/reports</t>
  </si>
  <si>
    <t>At least five (5) years Projected</t>
  </si>
  <si>
    <t>System rolls up department/school worksheets into organization-wide master budget after they have gone through an online authorization process.</t>
  </si>
  <si>
    <t xml:space="preserve">System must have the ability to encumber payroll from position control data </t>
  </si>
  <si>
    <t>System must be able to budget for stipends.</t>
  </si>
  <si>
    <t>System allows exportation of financial data into publishing/ word processing/spreadsheet applications for the production of reports and budget documents.</t>
  </si>
  <si>
    <t>Allow user-defined levels of reporting for actual-to-budget comparisons (detail and roll-up) for a single year and across years.</t>
  </si>
  <si>
    <t xml:space="preserve">System provides security features that  allow users to enter and request, but not post budget adjustments.  </t>
  </si>
  <si>
    <t>System provides security features that  allows workflow approvals before posting budget adjustments.</t>
  </si>
  <si>
    <t>System allows departments to view status of budget adjustment online.</t>
  </si>
  <si>
    <t>BU</t>
  </si>
  <si>
    <t>Any additional funds required if estimated expenditures exceed encumbrances</t>
  </si>
  <si>
    <t>Each entry to a fund or fund/resource is balanced and complete, and each fund and fund/resource is maintained as a self-balancing entity.</t>
  </si>
  <si>
    <t>System must provide for the maintenance of separate funds and fund/resources, each of which is a self-balancing set of accounts with all fund and fund resource records being processed simultaneously by the common system.</t>
  </si>
  <si>
    <t>Stores the following non-financial data for each unique fund and fund/resource combination:</t>
  </si>
  <si>
    <t>System supports multiple fiscal years (at least 5 years)</t>
  </si>
  <si>
    <t xml:space="preserve">System forecasts the level of unused appropriations given current spending patterns. </t>
  </si>
  <si>
    <t>Project Year</t>
  </si>
  <si>
    <t xml:space="preserve">System supports multiple fiscal years. </t>
  </si>
  <si>
    <t>System supports multiple chart of accounts for different component units (e.g. districts, JPAs)</t>
  </si>
  <si>
    <t>Approval status (not available for posting until approved)</t>
  </si>
  <si>
    <t>System can track assets, liabilities and fund balance at the fund and fund/resource levels.</t>
  </si>
  <si>
    <t>System supports tracking initiator of posting process.</t>
  </si>
  <si>
    <t>Supports recurring journal entries with varying dollar amounts and varying descriptions.</t>
  </si>
  <si>
    <t>System supports logging of all transactions.</t>
  </si>
  <si>
    <t>System separately tracks (at line item level and in summary):</t>
  </si>
  <si>
    <t>With option to use the same purchase order number in the new year.</t>
  </si>
  <si>
    <t xml:space="preserve">Provide system standard financial reports to produce the following reports based upon user-defined criteria (e.g. transaction date ranges to produce monthly, quarterly, and yearly reports) for each unique fund/fund type/fund group/fund resource or any combination as defined (selection critera to be printed as part of the report): </t>
  </si>
  <si>
    <t>System supports the ability to pull up payroll for a single person or resource and  create a journal entry based on the information automatically</t>
  </si>
  <si>
    <t>System accommodates the following budget controls (down to account segment level):</t>
  </si>
  <si>
    <t>Default data may be overwritten.</t>
  </si>
  <si>
    <t>Journal entries must balance by fund.</t>
  </si>
  <si>
    <t>System shows the source of the transaction (e.g., manual entry, upload, or automated entry from another module)</t>
  </si>
  <si>
    <t>System has the ability to show the natural sign of the amount.</t>
  </si>
  <si>
    <t>System supports an "UNDO" function (i.e. a backout of a posted batch - no audit trail) or a "REVERSE"  (i.e. a posting of a batch reversing the original batch - provides audit trail)</t>
  </si>
  <si>
    <t>Organizational units and account segments can be grouped or ungrouped for reporting purposes.</t>
  </si>
  <si>
    <t>Default data are filled in journal entry fields (e.g., fiscal year)</t>
  </si>
  <si>
    <t>Flags vendors that are 1099 eligible (if flagged - requires 1099 information to be entered)</t>
  </si>
  <si>
    <t>System rejects or generates alerts when vendors with duplicate names, tax IDs, or addresses are being set up.  (Checks all vendors.)</t>
  </si>
  <si>
    <t>System must be integrated with the HR personnel file to auto-populate the vendor file (optional by district).</t>
  </si>
  <si>
    <t>System must support transaction logging and provide dropdown menus.</t>
  </si>
  <si>
    <t>System must provide notes field for 1099 vendor data.</t>
  </si>
  <si>
    <t>System supports the creation and use of account distribution sets.</t>
  </si>
  <si>
    <t>Users can attach scanned image (e.g.  invoice, receiving document) to invoice record.</t>
  </si>
  <si>
    <t>Board report with selection criteria (e.g. invoice status, date, type, amount)</t>
  </si>
  <si>
    <t>FA</t>
  </si>
  <si>
    <t>Other district defined fields</t>
  </si>
  <si>
    <t>Plus User defined fields</t>
  </si>
  <si>
    <t>Object code or any other segment</t>
  </si>
  <si>
    <t>System is able to provide a schedule of assets grouped by Governmental Accounting, Auditing, and Financial Reporting (GAAFR) function and/or departments.</t>
  </si>
  <si>
    <t>System is able to identify and sort items ordered and received by organizational unit and account segments</t>
  </si>
  <si>
    <t xml:space="preserve">System is able to capture activity/costs resulting from several government agencies working concurrently on a project (with appropriate authorization). </t>
  </si>
  <si>
    <t>Response</t>
  </si>
  <si>
    <t>Description</t>
  </si>
  <si>
    <t xml:space="preserve">Y </t>
  </si>
  <si>
    <t xml:space="preserve">Yes, the software provides this functionality. </t>
  </si>
  <si>
    <t xml:space="preserve">N </t>
  </si>
  <si>
    <t xml:space="preserve">No, the software does not provide this functionality. </t>
  </si>
  <si>
    <t xml:space="preserve">CU </t>
  </si>
  <si>
    <t>The software can be Customized via software modification to provide this functionality.  Provide cost estimate in the “Comments”</t>
  </si>
  <si>
    <t xml:space="preserve">F </t>
  </si>
  <si>
    <t xml:space="preserve">Functionality will be available in a future release.  Provide anticipated release date in the “Comments” section. </t>
  </si>
  <si>
    <t xml:space="preserve">TP </t>
  </si>
  <si>
    <t xml:space="preserve">Third Party Software required to fully meet requirement. </t>
  </si>
  <si>
    <t xml:space="preserve">R </t>
  </si>
  <si>
    <t xml:space="preserve">Provided with reporting tool. </t>
  </si>
  <si>
    <t>GENERAL LEDGER Functional Requirements</t>
  </si>
  <si>
    <t>BUDGET Functional Requirements</t>
  </si>
  <si>
    <r>
      <t xml:space="preserve">Checks Paid by check type </t>
    </r>
    <r>
      <rPr>
        <b/>
        <sz val="9"/>
        <color indexed="8"/>
        <rFont val="Arial"/>
        <family val="2"/>
      </rPr>
      <t>and</t>
    </r>
    <r>
      <rPr>
        <sz val="9"/>
        <color indexed="8"/>
        <rFont val="Arial"/>
        <family val="2"/>
      </rPr>
      <t xml:space="preserve"> Fund, School, or Department</t>
    </r>
  </si>
  <si>
    <t>ACCOUNTS PAYABLE Functional Requirements</t>
  </si>
  <si>
    <t>ACCOUNTS RECEIVABLE Functional Requirements</t>
  </si>
  <si>
    <r>
      <t xml:space="preserve">Current and unpaid </t>
    </r>
    <r>
      <rPr>
        <sz val="9"/>
        <color indexed="8"/>
        <rFont val="Arial"/>
        <family val="2"/>
      </rPr>
      <t>late payment penalty and interest charges</t>
    </r>
  </si>
  <si>
    <t>FIXED ASSETS Requirements</t>
  </si>
  <si>
    <t>INVENTORY Requirements</t>
  </si>
  <si>
    <t>WORK ORDER Requirements</t>
  </si>
  <si>
    <t xml:space="preserve">Users can import journal entries from desktop applications (e.g.,  Excel) and validate the entry against the chart of accounts and allowed chart of account code combinations (i.e Trial posting option). </t>
  </si>
  <si>
    <t>Breakdown fund balance into restricted, unrestricted (assigned or unassigned):</t>
  </si>
  <si>
    <t>Zero all encumbrances in current year</t>
  </si>
  <si>
    <t>System must provide files for uploading into California SACS software</t>
  </si>
  <si>
    <t>Ability to strategically pay entered invoices (e.g., before discount date, before due date, etc.).</t>
  </si>
  <si>
    <t>Ability to interface with credit card companies (list supported vendors in the comments column)</t>
  </si>
  <si>
    <t>Ability to relieve an encumbrance, either partially or completely, when an expenditure transaction is entered.</t>
  </si>
  <si>
    <t>Ability to maintain and release recurring payments based upon user defined amounts and payment dates.</t>
  </si>
  <si>
    <t>Ability to provide hard stops or soft warnings on transactions with insufficient appropriation and fund balances.</t>
  </si>
  <si>
    <t>Ability to record text or attach documents upon invoice entry.</t>
  </si>
  <si>
    <t xml:space="preserve"> Ability to enter notes on invoices, payments, or vendor files.</t>
  </si>
  <si>
    <t>Ability to require a reason code when a vendor is inactivated.</t>
  </si>
  <si>
    <t>Ability to restrict employees to certain types of payments through AP (i.e., reimbursements).</t>
  </si>
  <si>
    <t>Ability to add, change or delete vendor master file records--for users with authorized security.</t>
  </si>
  <si>
    <t>Ability to track inactive vendors, based on time passage since last use.</t>
  </si>
  <si>
    <t>Ability to upload batch invoice from spreadsheet.</t>
  </si>
  <si>
    <t>Ability to easily identify when a note or comments have been posted to an invoice.</t>
  </si>
  <si>
    <t>Ability to distribute the the shipping charges by amount of percent.</t>
  </si>
  <si>
    <t>Ability to allow prepayment and the ability to monitor for and record the receipt of goods or services.</t>
  </si>
  <si>
    <t>Ability to apply credit memos only to the extent that they do not produce a negative payment.</t>
  </si>
  <si>
    <t>Ability to specify the specific account number for a credit memo such that it can be applied to any future payment to the same vendor.</t>
  </si>
  <si>
    <t>Ability to put a payment on hold.</t>
  </si>
  <si>
    <t>Ability for multiple invoice applications to apply against a single purchase order (i.e. partial pay a purchase order).</t>
  </si>
  <si>
    <t>Ability to control payments in excess of encumbered amounts by user-defined tolerance limits for each type of encumbrance (e.g., 10% or $50 over encumbrance amount) provided sufficient spending authority exists.</t>
  </si>
  <si>
    <t>Ability (at fiscal year end) to setup both the invoice payment in the new year and the liability (accrual) in the old year from one screen.</t>
  </si>
  <si>
    <t>Ability to automatically calculate invoice due date based on invoice date or a user-specified date (such as 30 days from the date of receipt) and payment terms and schedules optimum payment date based on that calculation.</t>
  </si>
  <si>
    <t>Ability to process to a separate account, by line item, retainage/retention either by amount or percent.</t>
  </si>
  <si>
    <t>Ability to optionally automatically number invoices and vendors or manually assign them.</t>
  </si>
  <si>
    <t>Ability for 1099 status to default from vendor master with the ability to override on specific line items within an invoice.</t>
  </si>
  <si>
    <t>Ability to collect necessary information for generation of Federal 1099s at year-end (both manually and per IRS approved file).</t>
  </si>
  <si>
    <t>Ability import/export external sources of information to generate year-end 1099 reports.</t>
  </si>
  <si>
    <t>Ability for the system to print collected 1099 payments into appropriate reporting boxes, i.e., Rent, Nonemployee compensation, etc.</t>
  </si>
  <si>
    <t>Ability to kick off a trial 1099 system for verification before actually generating the forms.</t>
  </si>
  <si>
    <t>Ability to correct 1099 information in the system, reprint the 1099 form(s), and produce a correction file for the IRS.</t>
  </si>
  <si>
    <t>Ability to do on-demand replacement forms (marked as "duplicate") to vendors who misplace their forms</t>
  </si>
  <si>
    <t>Ability to reimburse employees for travel and other expenses.</t>
  </si>
  <si>
    <t>Ability to reserve (encumber) funds for employee travel (e.g., reserve the estimated amount for hotel and meals though this expense will not be incurred until the future).</t>
  </si>
  <si>
    <t>Ability to record the issuance of an advance as a receivable and reimbursement of employee advance as a cash receipt and automatically calculate any remaining amount due or receivable.</t>
  </si>
  <si>
    <t>Ability to generate payments (or invoices) to employees based on reconciliation of advances vs. expense reports.</t>
  </si>
  <si>
    <t xml:space="preserve">Ability for employees to initiate reimbursement for their travel expenses through direct entry of travel expenses, and to query on the status of their pending travel reimbursements.  </t>
  </si>
  <si>
    <t>Ability to produce, through secure printers, checks with MICR encoding, post office approved bar codes, and electronic signatures.</t>
  </si>
  <si>
    <t xml:space="preserve">Ability to print checks through the following means:  on-demand (override batch), on-schedule/same day, or manual (immediate). </t>
  </si>
  <si>
    <t>Ability to generate payments based upon:</t>
  </si>
  <si>
    <t>Ability to enter a message for one specific vendor which appears on that specific check.</t>
  </si>
  <si>
    <t>Ability to enter the date an invoice was received.</t>
  </si>
  <si>
    <t>Ability to support the use of multiple banks with multiple accounts for both checks and EFTs.</t>
  </si>
  <si>
    <t>Ability to manually schedule invoices for payment.</t>
  </si>
  <si>
    <t>Ability to consolidate (or choose not to consolidate) multiple invoices for the same vendor on one check, and itemize the invoices (including the vendor invoice number) on the remittance advice.</t>
  </si>
  <si>
    <t>Ability to sort checks and print according to needs.</t>
  </si>
  <si>
    <t>Ability to automatically initiate payment transactions based on a payment or milestone schedule as established in vendor contracts.</t>
  </si>
  <si>
    <t>Ability to select specific items to be paid and items to be withheld from payment for a particular issuance run based on the availability of cash or other constraints.</t>
  </si>
  <si>
    <t>Ability to automatically update cash balances and accounts payable in the general ledger for payment processes.</t>
  </si>
  <si>
    <t>Ability to designate checks for special handling and specify priority in printing cycle.</t>
  </si>
  <si>
    <t xml:space="preserve"> Ability to allow for overflow to a separate remittance advice when the number of invoices exceeds available space on initial advice. </t>
  </si>
  <si>
    <t>Ability to prevent the printing or producing of blank, negative, or zero amount issuances as well as issuances with no payee specified or incomplete address information.</t>
  </si>
  <si>
    <t>Ability to void and rewrite a check with a different check number (generate a replacement check) within the same payment cycle.</t>
  </si>
  <si>
    <t>Ability to reprint checks in case of a printer jam or when check stock runs out.</t>
  </si>
  <si>
    <t>Ability to track and analyze anticipated cash requirements for disbursements.</t>
  </si>
  <si>
    <t>Ability to produce the following reports ( with selection and sort criteria):</t>
  </si>
  <si>
    <t>Ability to produce a monthly detail Outdated Checks Listing by fund and by check type.</t>
  </si>
  <si>
    <t>Ability to produce monthly check reconciliation reports of manual transaction by fund and check type.</t>
  </si>
  <si>
    <t>Ability to produce a monthly report that show the total amount as well as the number of outstanding checks for the fund.</t>
  </si>
  <si>
    <t>Ability to produce a reconciliation activity report showing all the daily on-line update activity in the system.</t>
  </si>
  <si>
    <t>Ability to produce a liability report.</t>
  </si>
  <si>
    <t>Ability to report on the status of a check (e.g., outstanding, voided, cancelled, stale-dated, etc.).</t>
  </si>
  <si>
    <t>Ability to identify all checks that are outstanding after a user-specified period of time, with the ability to filter by amount.</t>
  </si>
  <si>
    <t xml:space="preserve">Ability to report and query from any field within the accounts payable module. </t>
  </si>
  <si>
    <t xml:space="preserve">Ability to schedule invoices for payment based on vendor terms, future-dated invoices, etc. </t>
  </si>
  <si>
    <t>Ability to classify vendors by user-defined categories</t>
  </si>
  <si>
    <t>Ability to support EFT payments and to specify which type of EFT transaction to use (ACH, PPD, CCD, EDI, etc.).</t>
  </si>
  <si>
    <t>System applies credit or debit memos only to the specific account number that incurred the credit or debit.</t>
  </si>
  <si>
    <t>Ability to produce a check register, in both paper and electronic format.</t>
  </si>
  <si>
    <t xml:space="preserve"> Ability to automatically assign sequential customer and invoice numbers.</t>
  </si>
  <si>
    <t xml:space="preserve">Ability to record receivables using chart of accounts distribution.  </t>
  </si>
  <si>
    <t xml:space="preserve"> Ability to establish default account distributions for each type of billing.</t>
  </si>
  <si>
    <t>Ability to define various calculation methods for penalties and apply to certain types of billings.</t>
  </si>
  <si>
    <t>Ability to receive Electronic Fund Transfers for customer payments.</t>
  </si>
  <si>
    <t>Ability to configure system for required data entry fields</t>
  </si>
  <si>
    <t>Ability to define various calculation methods for interest and apply to certain types of billings.</t>
  </si>
  <si>
    <t>Ability to record the following customer information:</t>
  </si>
  <si>
    <t>Ability to restrict access to add, delete, or modify customer information by users.</t>
  </si>
  <si>
    <t>Ability to generate tickler messages for automatic display on specific dates for follow-up with a customer.</t>
  </si>
  <si>
    <t>Ability to set up one time customers with minimal data entry as compared to a regular customer.</t>
  </si>
  <si>
    <t>Ability to identify certain customers who cannot be charged fees, interest, and/or penalties.</t>
  </si>
  <si>
    <t>Ability to develop customized invoices (e.g., School logo for school billings and District logo for misc. receivables)</t>
  </si>
  <si>
    <t>Ability to produce one-time or recurring invoices.</t>
  </si>
  <si>
    <t>Ability to generate invoices for internal customers.</t>
  </si>
  <si>
    <t>Ability to suppress invoices for internal customers and create automatic journal entries for workflow approval with sufficient detail of charges.</t>
  </si>
  <si>
    <t>Ability to charge different rates for internal and external customers.</t>
  </si>
  <si>
    <t>Ability to bill vendors for warranty repairs (e.g., fleet maintenance).</t>
  </si>
  <si>
    <t>Ability to include the billing date range and/or period on invoices.</t>
  </si>
  <si>
    <t>Ability to maintain and send invoices to multiple addresses for the same customer.</t>
  </si>
  <si>
    <t>Ability to generate statements showing activity and beginning and ending balances for any user-defined time period.</t>
  </si>
  <si>
    <t>Ability to generate account statements for the following:</t>
  </si>
  <si>
    <t>Ability to maintain detail of unbilled charges.</t>
  </si>
  <si>
    <t>Ability to correct and reprint invoices and statements.</t>
  </si>
  <si>
    <t>Ability to accommodate online cancellation and one step automatic reversals of invoice entries with approved authorization.</t>
  </si>
  <si>
    <t>Ability to print a duplicate bill on request and mark as "duplicate".</t>
  </si>
  <si>
    <t>Ability to display on the invoice that it is a duplicate or reprint.</t>
  </si>
  <si>
    <t>Ability to store multiple user-defined dunning messages and/or letters, according to user-specified parameters.</t>
  </si>
  <si>
    <t>Ability to classify dunning notices (e.g., groups of customers)</t>
  </si>
  <si>
    <t>Ability to write-off small discrepancies between the amount due and the amount received with proper security (optional by district).</t>
  </si>
  <si>
    <t>Ability to generate unapproved JE for discrepancy write off amounts.</t>
  </si>
  <si>
    <t>Ability to generate an invoice with sufficient and flexible text area to adequately describe services provided-customized invoice process</t>
  </si>
  <si>
    <t>Ability to retain history on written-off accounts for user-defined periods</t>
  </si>
  <si>
    <t>Ability to modify the account distribution of the original invoice at time of posting receipt with appropriate security</t>
  </si>
  <si>
    <t>Ability to require approval for project invoices (receivables).</t>
  </si>
  <si>
    <t>Ability to apply revenue to multiple funds and/or accounts.</t>
  </si>
  <si>
    <t>Ability to accommodate the following transactions for payment:</t>
  </si>
  <si>
    <t>Support on-line inquiry and ad-hoc reports on any field in the module.</t>
  </si>
  <si>
    <t>Ability to generate spreadsheets for any field in the module.</t>
  </si>
  <si>
    <t>Ability to generate a report by user or by department for:</t>
  </si>
  <si>
    <t>Ability to print checks based on multiple sorts (e.g., bank account first, then department, then vendor number, etc.) as defined by the District.</t>
  </si>
  <si>
    <t>Ability to list receivables written off.</t>
  </si>
  <si>
    <t>Ability to generate aging reports for user-specified date periods or "buckets" (such as 60, 90, 120 days).</t>
  </si>
  <si>
    <t>Ability to perform aging queries online.</t>
  </si>
  <si>
    <t>Ability to automatically generate dunning letters based on passage of time.</t>
  </si>
  <si>
    <t>Ability for user to be prompted to select the appropriate dunning letter template based on passage of time.</t>
  </si>
  <si>
    <t>Ability to establish payment terms specific to vendor at set-up.</t>
  </si>
  <si>
    <t xml:space="preserve"> a transaction (logged) to adjust physical inventory.</t>
  </si>
  <si>
    <t xml:space="preserve"> Ability for users to view commodity codes, description, or manufacturer's part number through drop down boxes.</t>
  </si>
  <si>
    <t xml:space="preserve"> Ability to flag a purchase as a:</t>
  </si>
  <si>
    <t xml:space="preserve"> Ability to both manually assign requisition numbers or have the system automatically assign them.</t>
  </si>
  <si>
    <t xml:space="preserve"> Ability to enter unlimited lines on a requisition.</t>
  </si>
  <si>
    <t xml:space="preserve"> Ability to create requisition templates for frequently-ordered items.</t>
  </si>
  <si>
    <t xml:space="preserve"> Ability to capture multiple ship-to addresses on one requisition.</t>
  </si>
  <si>
    <t xml:space="preserve"> Ability to query pre-encumberances/encumbrances on-line </t>
  </si>
  <si>
    <t xml:space="preserve"> Ability to receive, record and tabulate bids.</t>
  </si>
  <si>
    <t xml:space="preserve"> Ability to track vendors in the bid or quote process without establishing them as vendors in the vendor file.</t>
  </si>
  <si>
    <t xml:space="preserve"> Ability to record "competing quotes" for each procurement transaction and display them by total in a line item format.</t>
  </si>
  <si>
    <t xml:space="preserve"> Ability to create bid mailing lists of vendors by specific commodities.</t>
  </si>
  <si>
    <t xml:space="preserve"> Ability to attach files and images (e.g., design drawings)</t>
  </si>
  <si>
    <t xml:space="preserve"> Ability to use system tools to analyze bids by:</t>
  </si>
  <si>
    <t xml:space="preserve"> Ability to associate a commodity code or stock number with a contract.</t>
  </si>
  <si>
    <t xml:space="preserve"> Ability to prevent purchase orders against closed contracts:</t>
  </si>
  <si>
    <t xml:space="preserve"> Ability to convert awarded bid, including multiple and split awards, to approved contract(s).</t>
  </si>
  <si>
    <t xml:space="preserve"> Ability to create user-defined contract releases of payment.</t>
  </si>
  <si>
    <t xml:space="preserve"> Ability to encumber contracts per line item (e.g., project phase).</t>
  </si>
  <si>
    <t xml:space="preserve"> Ability to track multiple encumbrances and payments against a single contract.</t>
  </si>
  <si>
    <t xml:space="preserve"> Ability to track multiple concurrent contracts per vendor.</t>
  </si>
  <si>
    <t xml:space="preserve"> Ability to track service performance against a contract (e.g., milestones and/or deliverables).</t>
  </si>
  <si>
    <t xml:space="preserve"> Ability to record and calculate retention amounts by:</t>
  </si>
  <si>
    <t xml:space="preserve"> the Ability to post retention amounts to an escrow account</t>
  </si>
  <si>
    <t xml:space="preserve"> Ability to attach many and/or large volume documents to a contract.</t>
  </si>
  <si>
    <t xml:space="preserve"> Ability to evaluate vendor based upon the following key user-weighted events:</t>
  </si>
  <si>
    <t xml:space="preserve"> Ability to review and print contract text.</t>
  </si>
  <si>
    <t xml:space="preserve"> Ability to change end date on a contract, with proper security.</t>
  </si>
  <si>
    <t xml:space="preserve"> Ability to track expired contract against a new contract by:</t>
  </si>
  <si>
    <t xml:space="preserve"> Ability to show all system documents that reference a contract and Ability to drill down to specific documents.</t>
  </si>
  <si>
    <t xml:space="preserve"> Ability to search for a contract by commodity code and/or description.</t>
  </si>
  <si>
    <t xml:space="preserve"> Ability to support various contract periods, including multiple year contracts (i.e., those that span fiscal and/or calendar years).</t>
  </si>
  <si>
    <t xml:space="preserve"> Ability to record and track contract limits at user specified levels of detail over the life of the contract (e.g., 50% expended at half-way point in project).</t>
  </si>
  <si>
    <t xml:space="preserve"> Ability to encumber only a portion of a contract or purchase order based on fiscal year.</t>
  </si>
  <si>
    <t xml:space="preserve"> Ability to track and flag contract expiration/extension dates with sufficient lead time to extend or re-bid the contract.</t>
  </si>
  <si>
    <t xml:space="preserve"> Ability to drill down from contracts to Requests For Bid/Proposal.</t>
  </si>
  <si>
    <t xml:space="preserve"> Ability to store and maintain contract historical information, including but not limited to the following details: </t>
  </si>
  <si>
    <t xml:space="preserve"> Ability to both manually assign purchase order numbers or have the system automatically assign them.</t>
  </si>
  <si>
    <t xml:space="preserve"> Ability to electronically send a purchase order to a vendor.</t>
  </si>
  <si>
    <t xml:space="preserve"> Ability to create purchase orders from requisitions, bid/quotes and contracts.</t>
  </si>
  <si>
    <t xml:space="preserve"> Ability to have multiple delivery schedules per line printed on purchase order.</t>
  </si>
  <si>
    <t xml:space="preserve"> Ability to create, manage and close blanket orders.</t>
  </si>
  <si>
    <t xml:space="preserve"> Ability to reprint hard copy of purchase orders and change orders when required.</t>
  </si>
  <si>
    <t xml:space="preserve"> Ability to identify hard copy reprints as "DUPLICATES."</t>
  </si>
  <si>
    <t xml:space="preserve"> Ability to accommodate change orders in the purchasing workflow process and notify responsible person that change has occurred.</t>
  </si>
  <si>
    <t xml:space="preserve"> Ability to change all requisition fields as part of the change order process.</t>
  </si>
  <si>
    <t xml:space="preserve"> Ability to accommodate tolerances of either percentages or dollar amounts.</t>
  </si>
  <si>
    <t xml:space="preserve"> Ability to automatically encumber final purchase order amount, track change orders, differences and totals and release differences (dis-encumber)  back to remaining budget.</t>
  </si>
  <si>
    <t xml:space="preserve"> Ability to notify requestor when blanket or contract purchase order is nearly exhausted according to a user-defined dollar amount or percentage threshold or when usage exceeds monthly/annual maximums </t>
  </si>
  <si>
    <t xml:space="preserve"> Ability to track freight by line item or lump sum.</t>
  </si>
  <si>
    <t xml:space="preserve"> Ability to require approval for change orders over a user-defined percentage of the original amount.</t>
  </si>
  <si>
    <t xml:space="preserve"> Ability to identify orders that have not been received after a user-specified period of time.</t>
  </si>
  <si>
    <t xml:space="preserve"> Ability to accommodate partial receipts and returns.</t>
  </si>
  <si>
    <t xml:space="preserve"> Ability to trigger Accounts Payable process based upon receipt information.</t>
  </si>
  <si>
    <t xml:space="preserve"> Ability to detect and measure early / late and over / under shipments for vendor performance purposes.</t>
  </si>
  <si>
    <t xml:space="preserve"> Ability to audit receiving data by logon ID, date, time, etc.</t>
  </si>
  <si>
    <t xml:space="preserve"> Ability to require entry of certain data on goods at time of receipt into the fixed assets module, as indicated by the commodity code and dollar amount.</t>
  </si>
  <si>
    <t xml:space="preserve"> Ability to report and query from any field within the purchasing module. </t>
  </si>
  <si>
    <t xml:space="preserve"> Ability to report on dollars spent per contract.</t>
  </si>
  <si>
    <t xml:space="preserve"> Ability to report on requisition to purchase order turnaround time by department or buyer code.</t>
  </si>
  <si>
    <t xml:space="preserve"> Ability to create a purchase order register that lists purchase orders created for a specific time period.</t>
  </si>
  <si>
    <t xml:space="preserve"> Ability to produce backorder reports.</t>
  </si>
  <si>
    <t xml:space="preserve"> Ability to produce a receipt history report.</t>
  </si>
  <si>
    <t xml:space="preserve"> Ability to produce a receipt/invoice variance report.</t>
  </si>
  <si>
    <t xml:space="preserve"> Ability to produce a report of outstanding encumbrances for an effective date, that reconciles to general ledger. </t>
  </si>
  <si>
    <t xml:space="preserve"> Ability to produce purchasing activity reports by commodity code, vendor, or other user defined fields</t>
  </si>
  <si>
    <t xml:space="preserve"> Ability to track and report on bid transaction data.</t>
  </si>
  <si>
    <t xml:space="preserve"> Ability to track or report on contract data.</t>
  </si>
  <si>
    <t xml:space="preserve"> Ability to set required workflow approval levels by district for all purchasing documents based on:</t>
  </si>
  <si>
    <t>Ability to attach documents to a requisition that will be available to view from both the requisition and the purchase order.</t>
  </si>
  <si>
    <t>Support budget checking option at requsition entry.</t>
  </si>
  <si>
    <t xml:space="preserve">Support, by line item, cost distribution to an unlimited number of accounts either by amount or percentage. </t>
  </si>
  <si>
    <t>Validate the line item cost percentage  distribution equals 100%</t>
  </si>
  <si>
    <t xml:space="preserve"> Ability to increase an authorized amount on a contract, with proper security.</t>
  </si>
  <si>
    <t>Permit all PO's to be printed in batch process or permit the Purchasing Office to print PO’s on an as needed basis at remote locations.</t>
  </si>
  <si>
    <t>Ability of Purchase Orders to be queried via online within the system.</t>
  </si>
  <si>
    <t xml:space="preserve"> Ability to identify fixed asset, based upon:</t>
  </si>
  <si>
    <t>System provides the Ability to attach electronic documents (including photos) to an asset record.</t>
  </si>
  <si>
    <t xml:space="preserve"> Ability to specify the location of an asset including:</t>
  </si>
  <si>
    <t xml:space="preserve"> Ability to track the following types of classrooms for STATE Inventory of School Houses reporting:</t>
  </si>
  <si>
    <t xml:space="preserve"> Ability to track the age and square footage of each classroom.</t>
  </si>
  <si>
    <t xml:space="preserve"> Ability to automatically or manually assign specific or multiple item/asset number(s).</t>
  </si>
  <si>
    <t xml:space="preserve">LiAbility limits  </t>
  </si>
  <si>
    <t>System provides the Ability to simulate depreciation calculations for individual assets or group of assets without being required to post the results.</t>
  </si>
  <si>
    <t xml:space="preserve"> Ability to record different conventions for depreciable assets such as beginning of month, half year, mid-month, etc.</t>
  </si>
  <si>
    <t>System provides  depreciation method including, but not limited to:</t>
  </si>
  <si>
    <t xml:space="preserve"> Ability to accommodate an unlimited number of inventory items.</t>
  </si>
  <si>
    <t xml:space="preserve"> Ability to establish, maintain, adjust, delete and view inventory stock item records in real time with appropriate security.</t>
  </si>
  <si>
    <t xml:space="preserve"> Ability to provide charge out stock withdrawn from inventory to the requesting department.</t>
  </si>
  <si>
    <t xml:space="preserve"> Ability to validate issue unit when entered.</t>
  </si>
  <si>
    <t xml:space="preserve"> Ability to accommodate multiple warehouses.</t>
  </si>
  <si>
    <t xml:space="preserve"> Ability to maintain and track the following information for inventory items:</t>
  </si>
  <si>
    <t xml:space="preserve"> Ability to update stock item data and maintain all the specific data for:</t>
  </si>
  <si>
    <t xml:space="preserve"> Ability to review returns or adjustments documents in real-time.</t>
  </si>
  <si>
    <t xml:space="preserve"> Ability to review, in real-time, inventory after returns or adjustments.</t>
  </si>
  <si>
    <t xml:space="preserve"> Ability to provide on-line stock catalogs.</t>
  </si>
  <si>
    <t xml:space="preserve"> Ability to accommodate a user-defined stock item table.</t>
  </si>
  <si>
    <t xml:space="preserve"> Ability to automatically assign stock requisition numbers.</t>
  </si>
  <si>
    <t xml:space="preserve"> Ability to maintain an audit trail of all automatic inventory processes.</t>
  </si>
  <si>
    <t xml:space="preserve"> Ability to allow inventory to be classified by purchasing commodity code.</t>
  </si>
  <si>
    <t xml:space="preserve"> Ability to merge multiple inventory items to a new or existing inventory item with an audit trail.</t>
  </si>
  <si>
    <t xml:space="preserve"> Ability to track hazardous qualities of inventory items as identified by the hazardous material number.</t>
  </si>
  <si>
    <t xml:space="preserve"> Ability to maintain a history of part number if the manufacturer's part number changes. </t>
  </si>
  <si>
    <t xml:space="preserve"> Ability to cross-reference manufacturer's part number (s) with warehouse part number.</t>
  </si>
  <si>
    <t xml:space="preserve"> Ability to track and produce a hard copy stock tag (bar code label) which includes the following information:</t>
  </si>
  <si>
    <t xml:space="preserve"> Ability to store an image of the item</t>
  </si>
  <si>
    <t xml:space="preserve"> Ability to accommodate items with zero dollar value and/or zero quantity.</t>
  </si>
  <si>
    <t xml:space="preserve"> Ability to provide a variable length field to contain requirements for maintaining or servicing an item (i.e. expiration date of a stock item, unused item must be serviced if idle for x amount of time, etc.).</t>
  </si>
  <si>
    <t xml:space="preserve"> Ability to provide a multi-level location structure, to include:</t>
  </si>
  <si>
    <t xml:space="preserve"> Ability to electronically determine most efficient pick location.</t>
  </si>
  <si>
    <t xml:space="preserve"> Ability to schedule pick-up and transfer of inventory utilizing the most efficient process.</t>
  </si>
  <si>
    <t xml:space="preserve"> Ability to allocate purchases and stock to the following:</t>
  </si>
  <si>
    <t xml:space="preserve"> Ability to provide primary and multiple secondary locations of stocked items.</t>
  </si>
  <si>
    <t xml:space="preserve"> Ability to indicate stock on hand by each location or multiple locations.</t>
  </si>
  <si>
    <t xml:space="preserve"> Ability to record transfer of inventory stock among locations.</t>
  </si>
  <si>
    <t xml:space="preserve"> Ability to allow users to specify a mark-up or overhead cost for each individual commodity or item.</t>
  </si>
  <si>
    <t xml:space="preserve"> Ability to provide the following inventory costing methods:</t>
  </si>
  <si>
    <t xml:space="preserve"> Ability to provide user-defined costing methods.</t>
  </si>
  <si>
    <t xml:space="preserve"> Ability to specify costing method by user defined criteria (i.e., a formula).</t>
  </si>
  <si>
    <t xml:space="preserve"> Ability to create issue tickets automatically with appropriate approval, based on electronic supply requisitions.</t>
  </si>
  <si>
    <t xml:space="preserve"> Ability to view all system documents related to an inventory charge-out request.</t>
  </si>
  <si>
    <t xml:space="preserve"> Ability to generate issue tickets at prescheduled times.</t>
  </si>
  <si>
    <t xml:space="preserve"> Ability to reserve stock items for specific projects or work orders.</t>
  </si>
  <si>
    <t xml:space="preserve"> Ability to process partial pick/issue tickets of reserved items while keeping the remaining balance of items on reserve. </t>
  </si>
  <si>
    <t xml:space="preserve"> Ability to generate trip/delivery tickets.</t>
  </si>
  <si>
    <t xml:space="preserve"> Ability to accommodate scheduling of deliveries.</t>
  </si>
  <si>
    <t xml:space="preserve"> Ability to compare stock items received to open requests for stock items to determine which requests (i.e., backorders) may be filled.</t>
  </si>
  <si>
    <t xml:space="preserve"> Ability to provide an automatic reorder process for all, or selected, stock items including electronic request and approval.</t>
  </si>
  <si>
    <t xml:space="preserve"> Ability to track item usage and provide automatic notification to appropriate user of all items under the minimum on-hand quantity or at the reorder point.</t>
  </si>
  <si>
    <t xml:space="preserve"> Ability to define, by item, the variables used in determining reorder points and reorder quantities.</t>
  </si>
  <si>
    <t xml:space="preserve"> Ability to provide for manual overrides of reorder points and reorder quantities (with appropriate security).</t>
  </si>
  <si>
    <t xml:space="preserve"> Ability to automatically update inventory on-order information at the time that a requisition is created.</t>
  </si>
  <si>
    <t xml:space="preserve"> Ability to perform the following transactions on stock requisitions with notification to requestor):</t>
  </si>
  <si>
    <t xml:space="preserve"> Ability to provide on-line inventory adjustment capabilities with proper approval levels.</t>
  </si>
  <si>
    <t xml:space="preserve"> Ability to provide automatic cycle count scheduling.</t>
  </si>
  <si>
    <t xml:space="preserve"> Ability to select and sequence physical inventory and cycle count documents.</t>
  </si>
  <si>
    <t xml:space="preserve"> Ability to archive history information for stock items with a zero on-hand quantity and no activity over a user-defined time period.</t>
  </si>
  <si>
    <t xml:space="preserve"> Ability to sort and group inventory items by user selectable fields for display and printed reports.</t>
  </si>
  <si>
    <t xml:space="preserve"> Ability to print inventory worksheets by user selectable criteria.</t>
  </si>
  <si>
    <t xml:space="preserve"> Ability to download inventory worksheets into Excel.</t>
  </si>
  <si>
    <t xml:space="preserve"> Ability to issue parts while doing inventory counts.</t>
  </si>
  <si>
    <t xml:space="preserve"> Ability to enter inventory counts from the worksheets either manually, by bar code or by upload from Excel.</t>
  </si>
  <si>
    <t xml:space="preserve"> Ability to generate physical inventory discrepancy report.</t>
  </si>
  <si>
    <t xml:space="preserve"> Ability to automatically update inventory adjustments with appropriate approval and security.</t>
  </si>
  <si>
    <t xml:space="preserve"> Ability to automatically interface with the general ledger with authorized physical inventory adjustments.</t>
  </si>
  <si>
    <t xml:space="preserve"> Ability to produce the following reports by user selected criteria:</t>
  </si>
  <si>
    <t xml:space="preserve"> Ability to produce ad hoc queries or download to a spreadsheet application from any field within the inventory modules.</t>
  </si>
  <si>
    <t xml:space="preserve"> Ability to provide inventory detail and summary reports sequenced by location.</t>
  </si>
  <si>
    <t xml:space="preserve"> Ability to create physical inventory reports, including the following:</t>
  </si>
  <si>
    <t xml:space="preserve"> Ability to allow for electronic approval for receipts, issues, and other related inventory functions with appropriate security.</t>
  </si>
  <si>
    <t xml:space="preserve"> Ability to convert the purchase unit by the issue unit (e.g., case of gloves vs pair of gloves).</t>
  </si>
  <si>
    <t xml:space="preserve"> Ability to distinguish between warehouse(inventory) requisitions and purchase order requisitions and route each through the appropriate workflow authorization process.</t>
  </si>
  <si>
    <t xml:space="preserve"> Ability to maintain other user notes and user defined dates.</t>
  </si>
  <si>
    <t xml:space="preserve"> Ability to provide a "pick" list (in a user defined order).</t>
  </si>
  <si>
    <t>Receiving Activity by Receiver and Return Activity by Receiver</t>
  </si>
  <si>
    <t>Ability to attach multiple documents to an inventory requisition.</t>
  </si>
  <si>
    <t>Ability to recalculate average cost in real time.</t>
  </si>
  <si>
    <t xml:space="preserve"> Ability to place a cap on the quantity and dollar amount of an item that can be issued to a requestor during a specified time period with override approval, with appropriate security.</t>
  </si>
  <si>
    <t xml:space="preserve"> Ability to attach unlimited reference documents of any file type to the work order.</t>
  </si>
  <si>
    <t xml:space="preserve"> Ability to send automated notifications to the requesting department, via electronic methods, of changes in the work order status.</t>
  </si>
  <si>
    <t xml:space="preserve"> Ability to identify the type of work order:</t>
  </si>
  <si>
    <t xml:space="preserve"> Ability to identify work orders by billable status and track completed work orders through the Accounts Receivable module (e.g., warranty repair).</t>
  </si>
  <si>
    <t xml:space="preserve"> Ability to charge specific costs within the work order to multiple accounts by:</t>
  </si>
  <si>
    <t xml:space="preserve"> Ability for the work order system to issue a purchase requisition into the workflow process when sufficient inventory is not available to complete task assigned on a work order.</t>
  </si>
  <si>
    <t xml:space="preserve"> Ability to maintain customizable work order templates.</t>
  </si>
  <si>
    <t xml:space="preserve"> Ability to generate work orders without a service request.</t>
  </si>
  <si>
    <t xml:space="preserve"> Ability to generate work orders without a project.</t>
  </si>
  <si>
    <t xml:space="preserve"> Ability to generate work orders for scheduled and non-scheduled tasks.  </t>
  </si>
  <si>
    <t xml:space="preserve"> Ability to automatically generate Preventive Maintenance (PM) work orders based on:</t>
  </si>
  <si>
    <t xml:space="preserve"> Ability to track the following information associated with a work order:</t>
  </si>
  <si>
    <t xml:space="preserve"> Ability for work orders to display and print special instructions.</t>
  </si>
  <si>
    <t xml:space="preserve"> Ability to print out lock-out, tag-out, or other safety instructions.</t>
  </si>
  <si>
    <t xml:space="preserve"> Ability to track and/or query work orders by any of the elements on the work order (listed above).</t>
  </si>
  <si>
    <t xml:space="preserve"> Ability to enter information specific to a job when a work order is created or executed .</t>
  </si>
  <si>
    <t xml:space="preserve"> Ability to assign work order to one person or multiple people.</t>
  </si>
  <si>
    <t xml:space="preserve"> Ability to assign work orders to supervisors, technicians, and/or crews.</t>
  </si>
  <si>
    <t xml:space="preserve"> Ability to track a group of work orders to a project.</t>
  </si>
  <si>
    <t xml:space="preserve"> Ability to track all dates throughout the work order life cycle (e.g., date received, date scheduled, date started, etc.).</t>
  </si>
  <si>
    <t xml:space="preserve"> Ability to record date and time, changes made, and the user who made changes to any work order.</t>
  </si>
  <si>
    <t xml:space="preserve"> Ability to identify and prevent duplicate work orders.</t>
  </si>
  <si>
    <t xml:space="preserve"> Ability to prioritize work orders based on user-defined parameters or assignments.</t>
  </si>
  <si>
    <t xml:space="preserve"> Ability to create master work orders with associated sub-work orders (e.g., renovation project work order is made up of destruction, construction, electrical, plumbing, etc.) and provide an obvious cross-reference.</t>
  </si>
  <si>
    <t xml:space="preserve"> Ability to generate automatic form letters (notification documents) to notify specified users when preventative maintenance is due. </t>
  </si>
  <si>
    <t xml:space="preserve"> Ability to override/modify recurring or PM work orders before they are actually generated (with appropriate security).</t>
  </si>
  <si>
    <t xml:space="preserve"> Ability to place a work order on "hold" pending parts arrival, etc.</t>
  </si>
  <si>
    <t xml:space="preserve"> Ability to print out work orders for technician or field use.</t>
  </si>
  <si>
    <t xml:space="preserve"> Ability to charge either prior to or upon completion of the work order.</t>
  </si>
  <si>
    <t xml:space="preserve"> Ability to modify existing work orders by adding tasks or new work.</t>
  </si>
  <si>
    <t xml:space="preserve"> Ability to automatically create a bill when billable work order is completed.</t>
  </si>
  <si>
    <t xml:space="preserve"> Ability to archive and/or purge closed or canceled work orders based on user-defined criteria.</t>
  </si>
  <si>
    <t xml:space="preserve"> Ability to produce scheduled work orders on a weekly, monthly, quarterly, and annual basis for facilities and equipment.</t>
  </si>
  <si>
    <t xml:space="preserve"> Ability to provide a comment area on each  work order to allow room for the crews to list preventive maintenance work not performed due to other conflicts.</t>
  </si>
  <si>
    <t xml:space="preserve"> Ability to easily modify a preventive maintenance schedule.</t>
  </si>
  <si>
    <t xml:space="preserve"> Ability to indicate preventive maintenance work orders that are delinquent.</t>
  </si>
  <si>
    <t xml:space="preserve"> Ability to create a master list of scheduled preventive maintenance activities due in a selected period.</t>
  </si>
  <si>
    <t xml:space="preserve"> Ability to move scheduled preventive maintenance when downtime or outages present performance opportunities.</t>
  </si>
  <si>
    <t xml:space="preserve"> Ability to display components usually required to perform preventive maintenance on the type of asset reflected by the work order.</t>
  </si>
  <si>
    <t xml:space="preserve"> Ability to display an icon indicating that an attachment is available online to describe maintenance steps usually performed on the asset reflected by the work order.</t>
  </si>
  <si>
    <t xml:space="preserve"> Ability to sort and query information by date, work order number, or any element in the work order module.</t>
  </si>
  <si>
    <t xml:space="preserve"> Ability to generate the following queries, downloads and/or reports:</t>
  </si>
  <si>
    <t>Ability to accommodate change orders to work orders.</t>
  </si>
  <si>
    <t>Ability to tie a vendor work order to an in-house work order.</t>
  </si>
  <si>
    <t>Ability to provide automatic updates on status to requestors at key times (received, pending, closed, etc.).</t>
  </si>
  <si>
    <t>System must prepare reports to show by bargaining unit change in FTE, Cost of Salary/Benefit Increase</t>
  </si>
  <si>
    <t>System must forecast for increases/decreases in "step, cola, benefits and FTE)</t>
  </si>
  <si>
    <t>Automated expenditure analysis should include and be available in the budget module:</t>
  </si>
  <si>
    <t>System maintains and tracks various types of budgets (phases) concurrently (e.g., Board adopted budget, the adjusted budget, the proposed budget) and allows reporting on variance between the phases including on FTE.</t>
  </si>
  <si>
    <t>System supplies a method to electronically load budget adjustments to multiple budgets (current budget w/transfers, etc.).</t>
  </si>
  <si>
    <t>Provides multi-year budgetary reports online and printed, in detail or summary, including FTE counts and totals.</t>
  </si>
  <si>
    <t>Provide a flexible report/inquiry that displays budget "forecast" by organization (budget unit/department/site) and account.</t>
  </si>
  <si>
    <t xml:space="preserve">System can summarize the budget at any level within the hierarchical structure (ie:  one to four diget object, management code, school code, resource etc…) </t>
  </si>
  <si>
    <t>System can produce reports by employee name and position.  And report on salary, statutories, benefits, total cost and FTE.</t>
  </si>
  <si>
    <t>Supports multiple selectable PO forms</t>
  </si>
  <si>
    <t>Process a PO without full vendor definition</t>
  </si>
  <si>
    <t>Able to customize field defaults by user</t>
  </si>
  <si>
    <t>Can route approvals to appropriate individuals based upon account budget assignment</t>
  </si>
  <si>
    <t>Able to flag an item as a fixed asset</t>
  </si>
  <si>
    <t>Uses predefined tax rate codes</t>
  </si>
  <si>
    <t>Able to use different tax rates per PO</t>
  </si>
  <si>
    <t>Associate discount with an item</t>
  </si>
  <si>
    <t>Associate charges with an item</t>
  </si>
  <si>
    <t>Associate duty with an item</t>
  </si>
  <si>
    <t>Receiving functionality</t>
  </si>
  <si>
    <t>Receiving FA items automatically create FA records</t>
  </si>
  <si>
    <t>Control over PO/PR number creation (Manual PO number)</t>
  </si>
  <si>
    <t>Able to modify a printed PO</t>
  </si>
  <si>
    <t>Ability to see PO before printing it</t>
  </si>
  <si>
    <t>Ability to create PO in next or current fiscal year</t>
  </si>
  <si>
    <t>Able to put a PR/PO on hold</t>
  </si>
  <si>
    <t>Able to view history status, approvals, encumbering, printing, etc.</t>
  </si>
  <si>
    <t>Able to print multiple POs at a time</t>
  </si>
  <si>
    <t>Print request for a quote</t>
  </si>
  <si>
    <t>PO/PR prefix can denote district and department</t>
  </si>
  <si>
    <t>Ability to manually assign PO number</t>
  </si>
  <si>
    <t>Ability to copy a PO/PR </t>
  </si>
  <si>
    <t>Ability to cancel a PO</t>
  </si>
  <si>
    <t>Can attach document to PO, both on screen and through an external Document Capture process</t>
  </si>
  <si>
    <t>Dedicated “Ship Via” field</t>
  </si>
  <si>
    <t>Ability to associate an asset with an employee</t>
  </si>
  <si>
    <t>Has ability to create an unlimited number of lines items.</t>
  </si>
  <si>
    <t>PO can be exported to PDF</t>
  </si>
  <si>
    <t xml:space="preserve"> Ability to inquire on the status of a purchasing transaction at any point in the "procurement chain" (requisition through check).</t>
  </si>
  <si>
    <t xml:space="preserve">System routes approvals to authorized individuals. </t>
  </si>
  <si>
    <t>Can insert pre-defined text blocks such as FOB, ship-to code and comments on the PO to eleminate having to type frequently used text messages.</t>
  </si>
  <si>
    <t>Ability to insert notes or comments on the PO either before line items or after line item.</t>
  </si>
  <si>
    <t>Ability to insert non printable notes or comments in a PO that can be viewed by others</t>
  </si>
  <si>
    <t>PO system must include misc fields that can be used to insert user defined codes for special tracking/reporting</t>
  </si>
  <si>
    <t xml:space="preserve"> Ability to generate a purchase order directly or copy from an existing purchase order.</t>
  </si>
  <si>
    <t>Can selectevly print  PO s to different  graphical form overlays</t>
  </si>
  <si>
    <t>PO system can Pre-Encumber purchased items</t>
  </si>
  <si>
    <t>System does not allows payments on a closed PO</t>
  </si>
  <si>
    <t>Dis-encumbers when a PO is canceled</t>
  </si>
  <si>
    <t>Can create a blanket PO.</t>
  </si>
  <si>
    <t xml:space="preserve"> Ability to maintain the following data elements with respect to procurement transactions:</t>
  </si>
  <si>
    <t xml:space="preserve"> Ability to maintain the following "line item" data elements with respect to procurement transactions:</t>
  </si>
  <si>
    <t xml:space="preserve"> Ability to view supporting documents/transactions within the purchasing system.</t>
  </si>
  <si>
    <t>Ability to drill down to supporting documentation from reports</t>
  </si>
  <si>
    <t>Have an option to automaticly match of invoices to PO’s / receivers for payment processing (with overide ability).</t>
  </si>
  <si>
    <t>Requisition and Purchase Orders</t>
  </si>
  <si>
    <t>System allows an approval configuration based on any segment of the account code by dollar limit</t>
  </si>
  <si>
    <t xml:space="preserve"> Ability to use a product or commodity code to load descriptiion when keying  line items.</t>
  </si>
  <si>
    <t>Workflow approvals support email notificaiton to managers and originators.</t>
  </si>
  <si>
    <t>Attachments must be linked to purchase order number to be viewable from a drill report</t>
  </si>
  <si>
    <t xml:space="preserve"> Ability to electronically notify requestor and originator  when a purchase order has been approved or not approved.</t>
  </si>
  <si>
    <t xml:space="preserve">Ability to carry-over purchase orders from one fiscal year to another. </t>
  </si>
  <si>
    <t>Ability to indicate a diffferent shipping address for each PO line item</t>
  </si>
  <si>
    <t>Ability to split PO between multiple accounts by percentage</t>
  </si>
  <si>
    <t>Ability to split PO between multiple accounts by dollar</t>
  </si>
  <si>
    <t>Administrators can create mulitple configurations or purchase orders forms</t>
  </si>
  <si>
    <t>Can manually enter a vendor address without it being setup in the system</t>
  </si>
  <si>
    <t>Able to pick and  choose from multiple “vendor”, “remit to”, “ship to” and “bill to” addresses</t>
  </si>
  <si>
    <t>Can setup specific business rules for each field on the purchase order data entry screen</t>
  </si>
  <si>
    <t>Able to see view reports on screen before printing</t>
  </si>
  <si>
    <t>Ability to show full history of all transactions associated with the PO  (payments, changes)</t>
  </si>
  <si>
    <t>Ability to undo or alter an encumberance date.</t>
  </si>
  <si>
    <t>Ability to undelete child records on a PO</t>
  </si>
  <si>
    <t>Ability to indicate buyers from a drop down menu</t>
  </si>
  <si>
    <t>Able to indicate if the item being purchased is a  FA</t>
  </si>
  <si>
    <t>FA must allow for multiple methods of depreciation.</t>
  </si>
  <si>
    <t>Asset record can be created from the PO receiving process</t>
  </si>
  <si>
    <t>System can purchase items from online web sites linked to pruchasing system</t>
  </si>
  <si>
    <t>The person/entity record must be able to enter one vendor number and add multiple addresses, phone numbers, email addresses, for that single vendor number</t>
  </si>
  <si>
    <t>Each person/entity is differentiated by a security code or entity id</t>
  </si>
  <si>
    <t>Each person/entity record must include the status of each person/entity record, to activate or inactivate the record</t>
  </si>
  <si>
    <t>The person/entity system must be able to automatically convert any entered vendor name to upper case within the database.</t>
  </si>
  <si>
    <t>The person/vendor record includes a location for a web address for the vendor</t>
  </si>
  <si>
    <t>The person/entity record includes a line for an alternate or nick name for the entry</t>
  </si>
  <si>
    <t>The person/entity management system allows the loading of people, businesses, or any other entity</t>
  </si>
  <si>
    <t>The person/entity record has an expiration date for the vendor record.</t>
  </si>
  <si>
    <t>The person/entity record includes fields to identify the vendor as women owned or minority owned or any other statistical code that could be applied to the vendor for statistical reporting purposes.</t>
  </si>
  <si>
    <t>The person/entity record includes an identification prefix code, Mr. Mrs., etc.</t>
  </si>
  <si>
    <t>The person/entity record can be identified with a suffix, such as Inc., Esq. Etc.</t>
  </si>
  <si>
    <t>The person/entity record holds the TIN</t>
  </si>
  <si>
    <t>The person/entity records holds the SSN for the entity for DE542 purposes</t>
  </si>
  <si>
    <t>The person/entity records indicates their 1099 designation Yes or No</t>
  </si>
  <si>
    <t>The person/entity record indicates the 1099 default box.</t>
  </si>
  <si>
    <t>The person/entity record indicates the 1099 sole proprietor name for 1099 reporting purposes</t>
  </si>
  <si>
    <t>The person/entity record can be set to exclude the vendor from being used in the PO or AP subsystem</t>
  </si>
  <si>
    <t>The person/entity record can be set to show any standard discounts given</t>
  </si>
  <si>
    <t>The person/entity record can be marked to include or exclude vendor from DE542 reporting</t>
  </si>
  <si>
    <t>The person/entity record can be marked to not be reported on the DE542 report if already reported</t>
  </si>
  <si>
    <t>The person/entity record includes an area to enter unlimited text notes on the vendor</t>
  </si>
  <si>
    <t>The person/entity record includes fields to hold a responsible ID for student entries</t>
  </si>
  <si>
    <t>The person/entity record includes a field to indicate the correct 1099 address code.</t>
  </si>
  <si>
    <t>Ability to direct payments to different boxes from Accounts Payable input.</t>
  </si>
  <si>
    <t>Ability to apply payments to multiple 1099 boxes from Accounts Payable input</t>
  </si>
  <si>
    <t>Ability to exclude payments to a 1099 vendor from Accounts Payable input.</t>
  </si>
  <si>
    <t>Ability to make adjustments within the system to vendor's 1099 totals without affecting the GL or AP</t>
  </si>
  <si>
    <t>Ability to access the 1099 files</t>
  </si>
  <si>
    <t>Ability to run 1099's for each entity separately</t>
  </si>
  <si>
    <t>Ability to print 1099's using a form overlay loaded to the printer where the data and form prints to a blank piece of paper</t>
  </si>
  <si>
    <t>Must provide a 1099 printer form overlay files (this is the 1099 form)</t>
  </si>
  <si>
    <t>Ability to print corrected 1099s</t>
  </si>
  <si>
    <t>Can create a batch of AP transactions</t>
  </si>
  <si>
    <t>Extract transactions from a PO into an AP batch</t>
  </si>
  <si>
    <t>Selectively exclude amounts from being included in 1099s</t>
  </si>
  <si>
    <t>Use fully qualified number</t>
  </si>
  <si>
    <t>Use user defined alias or pseudo account number</t>
  </si>
  <si>
    <t>Record notes on all AP transactions</t>
  </si>
  <si>
    <t>Create separate checks for a single vendor in same batch</t>
  </si>
  <si>
    <t>Scan batches of AP documentation and attached to AP transactions through an automated process</t>
  </si>
  <si>
    <t>Reprint AP checks from a file</t>
  </si>
  <si>
    <t>In the event of malfunction, can undo an AP check run</t>
  </si>
  <si>
    <t>Process DE542 information at county level for all vendors paid $600 or expected to be paid $600 or more.</t>
  </si>
  <si>
    <t>Has the ability to calculate differences in sales tax paid vs local sales tax owed and place in holding account?</t>
  </si>
  <si>
    <t>Can use a different HOME tax rate when calculating the difference between taxes paid verses tax owed</t>
  </si>
  <si>
    <t>Process and consolidate utility billings like phone bills etc. which tie phone number to account numbers</t>
  </si>
  <si>
    <t>Split payments between multiple accounts by percentage</t>
  </si>
  <si>
    <t>Can select transactions for payment based upon Batch name - Due Date - Invoice# - vendor# - etc.</t>
  </si>
  <si>
    <t>Can do vendor number lookup</t>
  </si>
  <si>
    <t>Can Key account number without doing account lookups</t>
  </si>
  <si>
    <t>Can do account number lookups</t>
  </si>
  <si>
    <t>Can key transactions in a grid mode as well as a data entry form mode</t>
  </si>
  <si>
    <t>Can proof Batches</t>
  </si>
  <si>
    <t>Has AP Approvals</t>
  </si>
  <si>
    <t>Has a full set of standard AP reports</t>
  </si>
  <si>
    <t>Can Undo a Batch Distribution prior to payment</t>
  </si>
  <si>
    <t>Create AP batch from JE</t>
  </si>
  <si>
    <t>Create AP batch from flat file interface</t>
  </si>
  <si>
    <t>Can use different addresses for the same vendor</t>
  </si>
  <si>
    <t>Can create AP payments from a set of scanned invoices - automatically attaching the image to the AP transaction</t>
  </si>
  <si>
    <t>Can indicate a payment is slated for 1098 (tuition)</t>
  </si>
  <si>
    <t>Can include Bid Number on AP payment transaction</t>
  </si>
  <si>
    <t>Can include Contract number on AP payment transaction</t>
  </si>
  <si>
    <t>Can mark payment as a Fixed Asset on AP payment transaction</t>
  </si>
  <si>
    <t>Can include Text Notes on the AP payment transaction</t>
  </si>
  <si>
    <t>Can include additional charges or Duty charges on AP transaction</t>
  </si>
  <si>
    <t>PURCHASING Requirements</t>
  </si>
  <si>
    <t xml:space="preserve">       Dollar value</t>
  </si>
  <si>
    <t xml:space="preserve">       Commodity code/number</t>
  </si>
  <si>
    <t xml:space="preserve">       One or more account code segments</t>
  </si>
  <si>
    <t xml:space="preserve">       All of the above</t>
  </si>
  <si>
    <t xml:space="preserve">       Sole source</t>
  </si>
  <si>
    <t xml:space="preserve">       Emergency Purchase</t>
  </si>
  <si>
    <t xml:space="preserve">       State Contract/Bid Contract</t>
  </si>
  <si>
    <t xml:space="preserve">       Other user-defined categories</t>
  </si>
  <si>
    <t xml:space="preserve">      Origin of procurement request (Department and contact info)</t>
  </si>
  <si>
    <t xml:space="preserve">      Requested by</t>
  </si>
  <si>
    <t xml:space="preserve">      Date</t>
  </si>
  <si>
    <t xml:space="preserve">      Scheduled delivery dates</t>
  </si>
  <si>
    <t xml:space="preserve">      Shipping Address (must accommodate up to 6 lines of address info)</t>
  </si>
  <si>
    <t xml:space="preserve">      Delivery instructions (pick-up, ship to, other)</t>
  </si>
  <si>
    <t xml:space="preserve">      Vendor Contact person</t>
  </si>
  <si>
    <t xml:space="preserve">      Requisition Number</t>
  </si>
  <si>
    <t xml:space="preserve">      Vendor Name &amp; Address</t>
  </si>
  <si>
    <t xml:space="preserve">      Vendor Number</t>
  </si>
  <si>
    <t xml:space="preserve">      Comment (text) field</t>
  </si>
  <si>
    <t xml:space="preserve">      Tax Exception Indicator</t>
  </si>
  <si>
    <t xml:space="preserve">       Quantity Requested</t>
  </si>
  <si>
    <t xml:space="preserve">       Unit of measure</t>
  </si>
  <si>
    <t xml:space="preserve">       Unit price</t>
  </si>
  <si>
    <t xml:space="preserve">       Freight/Shipping charges</t>
  </si>
  <si>
    <t xml:space="preserve">       Sales and Use Tax</t>
  </si>
  <si>
    <t xml:space="preserve">       Additional Tax fields</t>
  </si>
  <si>
    <t xml:space="preserve">       Attachments</t>
  </si>
  <si>
    <t xml:space="preserve">       By Date</t>
  </si>
  <si>
    <t xml:space="preserve">       By Dollar Amount</t>
  </si>
  <si>
    <t xml:space="preserve">       % Amount</t>
  </si>
  <si>
    <t xml:space="preserve">       Dollar Amount</t>
  </si>
  <si>
    <t xml:space="preserve">       Delivery date</t>
  </si>
  <si>
    <t xml:space="preserve">       Quantity return for defective items</t>
  </si>
  <si>
    <t xml:space="preserve">       Billing problems</t>
  </si>
  <si>
    <t xml:space="preserve">       Vendor information</t>
  </si>
  <si>
    <t xml:space="preserve">       Commodity information</t>
  </si>
  <si>
    <t xml:space="preserve">       Contract number</t>
  </si>
  <si>
    <t xml:space="preserve">       Contract Administrator's name, phone, fax numbers and email</t>
  </si>
  <si>
    <t xml:space="preserve">       Component unit (e.g., Community College)</t>
  </si>
  <si>
    <t xml:space="preserve">       Milestones</t>
  </si>
  <si>
    <t xml:space="preserve">       Start/end and extension dates</t>
  </si>
  <si>
    <t xml:space="preserve">       Expiration dates</t>
  </si>
  <si>
    <t xml:space="preserve">       Multiple Approval Dates </t>
  </si>
  <si>
    <t xml:space="preserve">       Status (text reference field)</t>
  </si>
  <si>
    <t xml:space="preserve">       Payment schedule &amp; adjustments</t>
  </si>
  <si>
    <t xml:space="preserve">       Retainage</t>
  </si>
  <si>
    <t xml:space="preserve">       Contingency amounts by % of contract or flat dollar amount</t>
  </si>
  <si>
    <t xml:space="preserve">       Vendor Name &amp; Address</t>
  </si>
  <si>
    <t xml:space="preserve">       Vendor contact person</t>
  </si>
  <si>
    <t xml:space="preserve">       Multiple phone numbers</t>
  </si>
  <si>
    <t xml:space="preserve">       Vendor fax</t>
  </si>
  <si>
    <t xml:space="preserve">       e-mail address</t>
  </si>
  <si>
    <t xml:space="preserve">       Contacted by</t>
  </si>
  <si>
    <t xml:space="preserve">       Contact Date</t>
  </si>
  <si>
    <t xml:space="preserve">       Comment (text) field</t>
  </si>
  <si>
    <t xml:space="preserve">       Contract total by entire bid award</t>
  </si>
  <si>
    <t xml:space="preserve">       Contract total by single line item award</t>
  </si>
  <si>
    <t xml:space="preserve">       Price</t>
  </si>
  <si>
    <t xml:space="preserve">       Quantity</t>
  </si>
  <si>
    <t xml:space="preserve">       Availability</t>
  </si>
  <si>
    <t xml:space="preserve">        Ability to track Bid / RFP by:</t>
  </si>
  <si>
    <t xml:space="preserve">       Vendor Response</t>
  </si>
  <si>
    <t xml:space="preserve">       User-defined criteria</t>
  </si>
  <si>
    <t>CUSTOMER RECORD</t>
  </si>
  <si>
    <t>Can import Excel AP transaction into an AP batch</t>
  </si>
  <si>
    <t>Accounts Payable</t>
  </si>
  <si>
    <t>The 1099 should combine all payments made to a single TIN  when there may be multiple business names using the same TIN</t>
  </si>
  <si>
    <t>User can view scanned image from reports</t>
  </si>
  <si>
    <t>Create a file of the checks paid which is to be sent to the county auditor</t>
  </si>
  <si>
    <t>System can receive an external file containing stale or cleared check data and then update the system with new statuses based on data received.</t>
  </si>
  <si>
    <t>When running reports, be able to drill from any transaction to associated invoice images</t>
  </si>
  <si>
    <t>Route approvals to appropriate people using dollar limits or amounts</t>
  </si>
  <si>
    <t>VENDOR - PERSON - ENTITY Requirements</t>
  </si>
  <si>
    <t>Ability to enter invoices from external data sets or enter through the data entry screen.</t>
  </si>
  <si>
    <t>System has the ability to issue a warning if duplicate invoice numbers are entered for a purchase order.</t>
  </si>
  <si>
    <t>Can capture Payroll TSA payments into an AP batch</t>
  </si>
  <si>
    <t>Can pay employees in AP from HR names and addresses</t>
  </si>
  <si>
    <t>Can unselect for payment transactions from any batch anytime before payment</t>
  </si>
  <si>
    <r>
      <t xml:space="preserve">System supports California State Account Code Reporting </t>
    </r>
    <r>
      <rPr>
        <sz val="9"/>
        <rFont val="Arial"/>
        <family val="2"/>
      </rPr>
      <t>(SACS)</t>
    </r>
  </si>
  <si>
    <r>
      <t>System stores and reports historical, proposed and forecasted budget and actual real and nominal data, for a minimum of 10</t>
    </r>
    <r>
      <rPr>
        <sz val="9"/>
        <color indexed="8"/>
        <rFont val="Arial"/>
        <family val="2"/>
      </rPr>
      <t xml:space="preserve"> years.</t>
    </r>
  </si>
  <si>
    <r>
      <t xml:space="preserve">System must have the ability to budget multiple personnel to a position with different salary rates </t>
    </r>
    <r>
      <rPr>
        <sz val="9"/>
        <rFont val="Arial"/>
        <family val="2"/>
      </rPr>
      <t>and positions.</t>
    </r>
  </si>
  <si>
    <t xml:space="preserve">System maintains at least current year, prior 9 years, and next year budget by period.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</si>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</sst>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Times New Roman"/>
      <family val="2"/>
      <scheme val="minor"/>
    </font>
    <font>
      <b/>
      <sz val="9"/>
      <color indexed="9"/>
      <name val="Arial"/>
      <family val="2"/>
    </font>
    <font>
      <sz val="10"/>
      <name val="Arial"/>
      <family val="2"/>
    </font>
    <font>
      <sz val="11"/>
      <color indexed="8"/>
      <name val="Arial"/>
      <family val="2"/>
    </font>
    <font>
      <sz val="8"/>
      <name val="Arial"/>
      <family val="2"/>
    </font>
    <font>
      <sz val="9"/>
      <color indexed="8"/>
      <name val="Arial"/>
      <family val="2"/>
    </font>
    <font>
      <b/>
      <sz val="9"/>
      <color indexed="8"/>
      <name val="Arial"/>
      <family val="2"/>
    </font>
    <font>
      <sz val="7"/>
      <name val="Arial"/>
      <family val="2"/>
    </font>
    <font>
      <b/>
      <sz val="9"/>
      <name val="Arial"/>
      <family val="2"/>
    </font>
    <font>
      <b/>
      <sz val="14"/>
      <name val="Arial"/>
      <family val="2"/>
    </font>
    <font>
      <b/>
      <sz val="8"/>
      <name val="Arial"/>
      <family val="2"/>
    </font>
    <font>
      <sz val="9"/>
      <name val="Arial"/>
      <family val="2"/>
    </font>
    <font>
      <sz val="11"/>
      <color theme="1"/>
      <name val="Arial"/>
      <family val="2"/>
      <scheme val="major"/>
    </font>
    <font>
      <sz val="9"/>
      <color indexed="8"/>
      <name val="Arial"/>
      <family val="2"/>
      <scheme val="major"/>
    </font>
    <font>
      <sz val="9"/>
      <name val="Arial"/>
      <family val="2"/>
      <scheme val="major"/>
    </font>
    <font>
      <b/>
      <sz val="9"/>
      <name val="Arial"/>
      <family val="2"/>
      <scheme val="major"/>
    </font>
    <font>
      <sz val="9"/>
      <color theme="1"/>
      <name val="Arial"/>
      <family val="2"/>
      <scheme val="major"/>
    </font>
    <font>
      <sz val="9"/>
      <color rgb="FF000000"/>
      <name val="Arial"/>
      <family val="2"/>
      <scheme val="major"/>
    </font>
    <font>
      <b/>
      <sz val="9"/>
      <color indexed="61"/>
      <name val="Arial"/>
      <family val="2"/>
      <scheme val="major"/>
    </font>
    <font>
      <b/>
      <sz val="9"/>
      <color indexed="8"/>
      <name val="Arial"/>
      <family val="2"/>
      <scheme val="major"/>
    </font>
    <font>
      <sz val="11"/>
      <color indexed="8"/>
      <name val="Arial"/>
      <family val="2"/>
      <scheme val="major"/>
    </font>
    <font>
      <b/>
      <sz val="14"/>
      <color theme="1"/>
      <name val="Arial"/>
      <family val="2"/>
    </font>
    <font>
      <b/>
      <sz val="8"/>
      <color theme="1"/>
      <name val="Arial"/>
      <family val="2"/>
    </font>
    <font>
      <sz val="8"/>
      <color theme="1"/>
      <name val="Arial"/>
      <family val="2"/>
    </font>
    <font>
      <sz val="7"/>
      <color theme="1"/>
      <name val="Arial"/>
      <family val="2"/>
    </font>
    <font>
      <sz val="9"/>
      <color rgb="FFFF0000"/>
      <name val="Arial"/>
      <family val="2"/>
      <scheme val="major"/>
    </font>
    <font>
      <sz val="11"/>
      <color theme="1"/>
      <name val="Calibri"/>
      <family val="2"/>
    </font>
    <font>
      <sz val="9"/>
      <color theme="1"/>
      <name val="Arial"/>
      <family val="2"/>
    </font>
    <font>
      <sz val="8"/>
      <color theme="1"/>
      <name val="Arial"/>
      <family val="2"/>
      <scheme val="major"/>
    </font>
    <font>
      <sz val="8"/>
      <color theme="0"/>
      <name val="Arial"/>
      <family val="2"/>
    </font>
    <font>
      <sz val="8"/>
      <name val="Arial"/>
      <family val="2"/>
      <scheme val="major"/>
    </font>
  </fonts>
  <fills count="15">
    <fill>
      <patternFill patternType="none"/>
    </fill>
    <fill>
      <patternFill patternType="gray125"/>
    </fill>
    <fill>
      <patternFill patternType="solid">
        <fgColor indexed="65"/>
        <bgColor indexed="64"/>
      </patternFill>
    </fill>
    <fill>
      <patternFill patternType="solid">
        <fgColor indexed="9"/>
        <bgColor indexed="8"/>
      </patternFill>
    </fill>
    <fill>
      <patternFill patternType="solid">
        <fgColor indexed="9"/>
        <bgColor indexed="64"/>
      </patternFill>
    </fill>
    <fill>
      <patternFill patternType="solid">
        <fgColor indexed="22"/>
        <bgColor indexed="8"/>
      </patternFill>
    </fill>
    <fill>
      <patternFill patternType="lightTrellis"/>
    </fill>
    <fill>
      <patternFill patternType="solid">
        <fgColor indexed="22"/>
        <bgColor indexed="64"/>
      </patternFill>
    </fill>
    <fill>
      <patternFill patternType="lightTrellis">
        <fgColor indexed="8"/>
        <bgColor indexed="9"/>
      </patternFill>
    </fill>
    <fill>
      <patternFill patternType="solid">
        <fgColor rgb="FFFFFFFF"/>
        <bgColor rgb="FF000000"/>
      </patternFill>
    </fill>
    <fill>
      <patternFill patternType="solid">
        <fgColor rgb="FFC0C0C0"/>
        <bgColor rgb="FF000000"/>
      </patternFill>
    </fill>
    <fill>
      <patternFill patternType="solid">
        <fgColor theme="0"/>
        <bgColor indexed="64"/>
      </patternFill>
    </fill>
    <fill>
      <patternFill patternType="solid">
        <fgColor theme="0"/>
        <bgColor rgb="FF000000"/>
      </patternFill>
    </fill>
    <fill>
      <patternFill patternType="solid">
        <fgColor theme="0" tint="-0.249977111117893"/>
        <bgColor indexed="64"/>
      </patternFill>
    </fill>
    <fill>
      <patternFill patternType="solid">
        <fgColor theme="0" tint="-0.249977111117893"/>
        <bgColor indexed="8"/>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theme="0"/>
      </left>
      <right/>
      <top/>
      <bottom/>
      <diagonal/>
    </border>
    <border>
      <left/>
      <right style="thin">
        <color theme="0"/>
      </right>
      <top/>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right style="thin">
        <color theme="0" tint="-0.24994659260841701"/>
      </right>
      <top/>
      <bottom style="thin">
        <color indexed="64"/>
      </bottom>
      <diagonal/>
    </border>
    <border>
      <left/>
      <right style="thin">
        <color theme="0" tint="-0.24994659260841701"/>
      </right>
      <top style="thin">
        <color indexed="64"/>
      </top>
      <bottom style="thin">
        <color indexed="64"/>
      </bottom>
      <diagonal/>
    </border>
    <border>
      <left style="thin">
        <color indexed="64"/>
      </left>
      <right style="thin">
        <color theme="0" tint="-0.24994659260841701"/>
      </right>
      <top style="thin">
        <color indexed="64"/>
      </top>
      <bottom style="thin">
        <color indexed="64"/>
      </bottom>
      <diagonal/>
    </border>
  </borders>
  <cellStyleXfs count="9">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314">
    <xf numFmtId="0" fontId="0" fillId="0" borderId="0" xfId="0"/>
    <xf numFmtId="0" fontId="3" fillId="0" borderId="0" xfId="0" applyFont="1"/>
    <xf numFmtId="0" fontId="3" fillId="0" borderId="15" xfId="0" applyFont="1" applyBorder="1"/>
    <xf numFmtId="0" fontId="12" fillId="0" borderId="0" xfId="0" applyFont="1" applyAlignment="1">
      <alignment horizontal="center" vertical="center"/>
    </xf>
    <xf numFmtId="0" fontId="13" fillId="2" borderId="1" xfId="7" applyFont="1" applyFill="1" applyBorder="1" applyAlignment="1">
      <alignment wrapText="1"/>
    </xf>
    <xf numFmtId="2" fontId="14" fillId="9" borderId="1" xfId="7" applyNumberFormat="1" applyFont="1" applyFill="1" applyBorder="1" applyAlignment="1">
      <alignment horizontal="left"/>
    </xf>
    <xf numFmtId="2" fontId="14" fillId="3" borderId="1" xfId="7" applyNumberFormat="1" applyFont="1" applyFill="1" applyBorder="1" applyAlignment="1">
      <alignment horizontal="left"/>
    </xf>
    <xf numFmtId="0" fontId="14" fillId="2" borderId="1" xfId="7" applyFont="1" applyFill="1" applyBorder="1" applyAlignment="1">
      <alignment wrapText="1"/>
    </xf>
    <xf numFmtId="0" fontId="15" fillId="0" borderId="1" xfId="7" applyFont="1" applyBorder="1" applyAlignment="1">
      <alignment wrapText="1"/>
    </xf>
    <xf numFmtId="0" fontId="14" fillId="0" borderId="1" xfId="7" applyFont="1" applyBorder="1" applyAlignment="1">
      <alignment horizontal="center" vertical="center"/>
    </xf>
    <xf numFmtId="0" fontId="14" fillId="0" borderId="1" xfId="7" applyFont="1" applyBorder="1"/>
    <xf numFmtId="0" fontId="16" fillId="0" borderId="1" xfId="0" applyFont="1" applyBorder="1" applyAlignment="1">
      <alignment horizontal="center"/>
    </xf>
    <xf numFmtId="0" fontId="17" fillId="0" borderId="1" xfId="0" applyFont="1" applyBorder="1"/>
    <xf numFmtId="0" fontId="13" fillId="0" borderId="1" xfId="0" applyFont="1" applyBorder="1"/>
    <xf numFmtId="0" fontId="16" fillId="0" borderId="1" xfId="0" applyFont="1" applyBorder="1"/>
    <xf numFmtId="0" fontId="16" fillId="0" borderId="0" xfId="0" applyFont="1" applyAlignment="1">
      <alignment horizontal="center"/>
    </xf>
    <xf numFmtId="0" fontId="12" fillId="0" borderId="0" xfId="0" applyFont="1"/>
    <xf numFmtId="0" fontId="13" fillId="0" borderId="1" xfId="6" applyFont="1" applyBorder="1" applyAlignment="1">
      <alignment horizontal="center" vertical="center" wrapText="1"/>
    </xf>
    <xf numFmtId="0" fontId="14" fillId="0" borderId="1" xfId="6" applyFont="1" applyBorder="1" applyAlignment="1">
      <alignment horizontal="center" vertical="center" wrapText="1"/>
    </xf>
    <xf numFmtId="0" fontId="14" fillId="0" borderId="1" xfId="7" applyFont="1" applyBorder="1" applyAlignment="1">
      <alignment wrapText="1"/>
    </xf>
    <xf numFmtId="0" fontId="14" fillId="3" borderId="1" xfId="7" applyFont="1" applyFill="1" applyBorder="1"/>
    <xf numFmtId="0" fontId="16" fillId="0" borderId="1" xfId="0" applyFont="1" applyBorder="1" applyAlignment="1">
      <alignment horizontal="center" vertical="center"/>
    </xf>
    <xf numFmtId="0" fontId="13" fillId="2" borderId="1" xfId="3" applyFont="1" applyFill="1" applyBorder="1" applyAlignment="1">
      <alignment horizontal="left" wrapText="1"/>
    </xf>
    <xf numFmtId="2" fontId="14" fillId="2" borderId="1" xfId="3" applyNumberFormat="1" applyFont="1" applyFill="1" applyBorder="1" applyAlignment="1">
      <alignment horizontal="center" vertical="center"/>
    </xf>
    <xf numFmtId="0" fontId="13" fillId="2" borderId="1" xfId="3" applyFont="1" applyFill="1" applyBorder="1" applyAlignment="1">
      <alignment horizontal="left" wrapText="1" indent="4"/>
    </xf>
    <xf numFmtId="0" fontId="13" fillId="0" borderId="1" xfId="3" applyFont="1" applyBorder="1" applyAlignment="1">
      <alignment horizontal="left" wrapText="1"/>
    </xf>
    <xf numFmtId="2" fontId="14" fillId="0" borderId="1" xfId="3" applyNumberFormat="1" applyFont="1" applyBorder="1" applyAlignment="1">
      <alignment horizontal="center" vertical="center"/>
    </xf>
    <xf numFmtId="0" fontId="13" fillId="0" borderId="1" xfId="3" applyFont="1" applyBorder="1" applyAlignment="1">
      <alignment horizontal="left" wrapText="1" indent="4"/>
    </xf>
    <xf numFmtId="0" fontId="13" fillId="0" borderId="1" xfId="3" applyFont="1" applyBorder="1" applyAlignment="1">
      <alignment wrapText="1"/>
    </xf>
    <xf numFmtId="0" fontId="13" fillId="2" borderId="1" xfId="3" applyFont="1" applyFill="1" applyBorder="1" applyAlignment="1">
      <alignment wrapText="1"/>
    </xf>
    <xf numFmtId="2" fontId="14" fillId="0" borderId="1" xfId="7" applyNumberFormat="1" applyFont="1" applyBorder="1" applyAlignment="1">
      <alignment horizontal="center" vertical="center"/>
    </xf>
    <xf numFmtId="0" fontId="14" fillId="0" borderId="1" xfId="3" applyFont="1" applyBorder="1" applyAlignment="1">
      <alignment wrapText="1"/>
    </xf>
    <xf numFmtId="0" fontId="14" fillId="2" borderId="1" xfId="3" applyFont="1" applyFill="1" applyBorder="1" applyAlignment="1">
      <alignment wrapText="1"/>
    </xf>
    <xf numFmtId="0" fontId="14" fillId="2" borderId="1" xfId="3" applyFont="1" applyFill="1" applyBorder="1" applyAlignment="1">
      <alignment horizontal="left" wrapText="1"/>
    </xf>
    <xf numFmtId="0" fontId="13" fillId="2" borderId="2" xfId="3" applyFont="1" applyFill="1" applyBorder="1" applyAlignment="1">
      <alignment horizontal="left" wrapText="1" indent="4"/>
    </xf>
    <xf numFmtId="0" fontId="13" fillId="0" borderId="0" xfId="0" applyFont="1" applyAlignment="1">
      <alignment horizontal="center" vertical="center"/>
    </xf>
    <xf numFmtId="0" fontId="16" fillId="0" borderId="0" xfId="0" applyFont="1" applyAlignment="1">
      <alignment vertical="center"/>
    </xf>
    <xf numFmtId="0" fontId="16" fillId="0" borderId="0" xfId="0" applyFont="1"/>
    <xf numFmtId="0" fontId="16" fillId="0" borderId="16" xfId="0" applyFont="1" applyBorder="1"/>
    <xf numFmtId="0" fontId="16" fillId="0" borderId="15" xfId="0" applyFont="1" applyBorder="1"/>
    <xf numFmtId="0" fontId="16" fillId="0" borderId="0" xfId="0" applyFont="1" applyAlignment="1">
      <alignment horizontal="center" vertical="center"/>
    </xf>
    <xf numFmtId="0" fontId="14" fillId="2" borderId="2" xfId="4" applyFont="1" applyFill="1" applyBorder="1" applyAlignment="1">
      <alignment vertical="center" wrapText="1"/>
    </xf>
    <xf numFmtId="2" fontId="14" fillId="2" borderId="1" xfId="7" applyNumberFormat="1" applyFont="1" applyFill="1" applyBorder="1" applyAlignment="1">
      <alignment horizontal="center" vertical="center"/>
    </xf>
    <xf numFmtId="0" fontId="13" fillId="2" borderId="2" xfId="4" applyFont="1" applyFill="1" applyBorder="1" applyAlignment="1">
      <alignment vertical="center" wrapText="1"/>
    </xf>
    <xf numFmtId="0" fontId="13" fillId="0" borderId="2" xfId="4" applyFont="1" applyBorder="1" applyAlignment="1">
      <alignment vertical="center" wrapText="1"/>
    </xf>
    <xf numFmtId="0" fontId="13" fillId="4" borderId="2" xfId="4" applyFont="1" applyFill="1" applyBorder="1" applyAlignment="1">
      <alignment vertical="center" wrapText="1"/>
    </xf>
    <xf numFmtId="0" fontId="13" fillId="4" borderId="2" xfId="4" applyFont="1" applyFill="1" applyBorder="1" applyAlignment="1">
      <alignment horizontal="left" vertical="center" wrapText="1" indent="2"/>
    </xf>
    <xf numFmtId="2" fontId="14" fillId="0" borderId="1" xfId="7" applyNumberFormat="1" applyFont="1" applyBorder="1" applyAlignment="1">
      <alignment horizontal="left"/>
    </xf>
    <xf numFmtId="0" fontId="13" fillId="2" borderId="2" xfId="4" applyFont="1" applyFill="1" applyBorder="1" applyAlignment="1">
      <alignment horizontal="left" vertical="center" wrapText="1"/>
    </xf>
    <xf numFmtId="0" fontId="13" fillId="2" borderId="2" xfId="4" applyFont="1" applyFill="1" applyBorder="1" applyAlignment="1">
      <alignment horizontal="left" vertical="center" wrapText="1" indent="2"/>
    </xf>
    <xf numFmtId="0" fontId="14" fillId="2" borderId="2" xfId="4" applyFont="1" applyFill="1" applyBorder="1" applyAlignment="1">
      <alignment horizontal="left" vertical="center" wrapText="1" indent="2"/>
    </xf>
    <xf numFmtId="0" fontId="13" fillId="0" borderId="2" xfId="4" applyFont="1" applyBorder="1" applyAlignment="1">
      <alignment horizontal="left" vertical="center" wrapText="1" indent="2"/>
    </xf>
    <xf numFmtId="0" fontId="14" fillId="0" borderId="2" xfId="4" applyFont="1" applyBorder="1" applyAlignment="1">
      <alignment vertical="center" wrapText="1"/>
    </xf>
    <xf numFmtId="0" fontId="13" fillId="4" borderId="2" xfId="4" applyFont="1" applyFill="1" applyBorder="1" applyAlignment="1">
      <alignment horizontal="left" vertical="center" wrapText="1" indent="3"/>
    </xf>
    <xf numFmtId="0" fontId="13" fillId="4" borderId="2" xfId="4" applyFont="1" applyFill="1" applyBorder="1" applyAlignment="1">
      <alignment horizontal="left" vertical="center" wrapText="1"/>
    </xf>
    <xf numFmtId="0" fontId="13" fillId="4" borderId="2" xfId="4" applyFont="1" applyFill="1" applyBorder="1" applyAlignment="1">
      <alignment horizontal="left" vertical="center" wrapText="1" indent="1"/>
    </xf>
    <xf numFmtId="0" fontId="14" fillId="2" borderId="3" xfId="7" applyFont="1" applyFill="1" applyBorder="1" applyAlignment="1">
      <alignment horizontal="right"/>
    </xf>
    <xf numFmtId="0" fontId="14" fillId="2" borderId="1" xfId="7" applyFont="1" applyFill="1" applyBorder="1" applyAlignment="1">
      <alignment horizontal="left" wrapText="1" indent="4"/>
    </xf>
    <xf numFmtId="0" fontId="14" fillId="2" borderId="1" xfId="7" applyFont="1" applyFill="1" applyBorder="1" applyAlignment="1">
      <alignment horizontal="left" wrapText="1"/>
    </xf>
    <xf numFmtId="0" fontId="13" fillId="0" borderId="1" xfId="7" applyFont="1" applyBorder="1" applyAlignment="1">
      <alignment wrapText="1"/>
    </xf>
    <xf numFmtId="0" fontId="13" fillId="2" borderId="1" xfId="7" applyFont="1" applyFill="1" applyBorder="1" applyAlignment="1">
      <alignment horizontal="left" wrapText="1"/>
    </xf>
    <xf numFmtId="0" fontId="14" fillId="2" borderId="1" xfId="8" applyFont="1" applyFill="1" applyBorder="1" applyAlignment="1">
      <alignment wrapText="1"/>
    </xf>
    <xf numFmtId="0" fontId="14" fillId="2" borderId="1" xfId="8" applyFont="1" applyFill="1" applyBorder="1" applyAlignment="1">
      <alignment horizontal="left" wrapText="1" indent="4"/>
    </xf>
    <xf numFmtId="0" fontId="13" fillId="2" borderId="1" xfId="8" applyFont="1" applyFill="1" applyBorder="1" applyAlignment="1">
      <alignment wrapText="1"/>
    </xf>
    <xf numFmtId="0" fontId="14" fillId="0" borderId="1" xfId="8" applyFont="1" applyBorder="1" applyAlignment="1">
      <alignment wrapText="1"/>
    </xf>
    <xf numFmtId="0" fontId="14" fillId="0" borderId="1" xfId="8" applyFont="1" applyBorder="1" applyAlignment="1">
      <alignment horizontal="left" wrapText="1"/>
    </xf>
    <xf numFmtId="0" fontId="14" fillId="2" borderId="1" xfId="8" applyFont="1" applyFill="1" applyBorder="1" applyAlignment="1">
      <alignment horizontal="left" wrapText="1"/>
    </xf>
    <xf numFmtId="0" fontId="14" fillId="0" borderId="1" xfId="8" applyFont="1" applyBorder="1" applyAlignment="1">
      <alignment horizontal="left" wrapText="1" indent="4"/>
    </xf>
    <xf numFmtId="0" fontId="13" fillId="2" borderId="1" xfId="8" applyFont="1" applyFill="1" applyBorder="1" applyAlignment="1">
      <alignment horizontal="left" wrapText="1"/>
    </xf>
    <xf numFmtId="0" fontId="17" fillId="0" borderId="0" xfId="0" applyFont="1"/>
    <xf numFmtId="0" fontId="13" fillId="0" borderId="0" xfId="0" applyFont="1"/>
    <xf numFmtId="0" fontId="14" fillId="2" borderId="3" xfId="8" applyFont="1" applyFill="1" applyBorder="1" applyAlignment="1">
      <alignment horizontal="right"/>
    </xf>
    <xf numFmtId="0" fontId="14" fillId="2" borderId="3" xfId="1" applyFont="1" applyFill="1" applyBorder="1" applyAlignment="1">
      <alignment horizontal="right"/>
    </xf>
    <xf numFmtId="0" fontId="14" fillId="0" borderId="3" xfId="1" applyFont="1" applyBorder="1" applyAlignment="1">
      <alignment horizontal="right"/>
    </xf>
    <xf numFmtId="0" fontId="14" fillId="2" borderId="1" xfId="2" applyFont="1" applyFill="1" applyBorder="1" applyAlignment="1">
      <alignment wrapText="1"/>
    </xf>
    <xf numFmtId="0" fontId="14" fillId="2" borderId="1" xfId="2" applyFont="1" applyFill="1" applyBorder="1" applyAlignment="1">
      <alignment horizontal="left" wrapText="1"/>
    </xf>
    <xf numFmtId="0" fontId="14" fillId="2" borderId="1" xfId="2" applyFont="1" applyFill="1" applyBorder="1" applyAlignment="1">
      <alignment horizontal="left" wrapText="1" indent="4"/>
    </xf>
    <xf numFmtId="0" fontId="14" fillId="0" borderId="1" xfId="2" applyFont="1" applyBorder="1" applyAlignment="1">
      <alignment horizontal="left" wrapText="1" indent="4"/>
    </xf>
    <xf numFmtId="0" fontId="14" fillId="2" borderId="1" xfId="2" applyFont="1" applyFill="1" applyBorder="1" applyAlignment="1">
      <alignment horizontal="left" wrapText="1" indent="6"/>
    </xf>
    <xf numFmtId="2" fontId="14" fillId="9" borderId="0" xfId="7" applyNumberFormat="1" applyFont="1" applyFill="1" applyAlignment="1">
      <alignment horizontal="left"/>
    </xf>
    <xf numFmtId="0" fontId="14" fillId="0" borderId="0" xfId="7" applyFont="1" applyAlignment="1">
      <alignment horizontal="center" vertical="center"/>
    </xf>
    <xf numFmtId="0" fontId="14" fillId="0" borderId="0" xfId="7" applyFont="1"/>
    <xf numFmtId="2" fontId="14" fillId="10" borderId="0" xfId="7" applyNumberFormat="1" applyFont="1" applyFill="1" applyAlignment="1">
      <alignment horizontal="left"/>
    </xf>
    <xf numFmtId="0" fontId="14" fillId="2" borderId="3" xfId="2" applyFont="1" applyFill="1" applyBorder="1" applyAlignment="1">
      <alignment horizontal="right"/>
    </xf>
    <xf numFmtId="0" fontId="16" fillId="6" borderId="3" xfId="0" applyFont="1" applyFill="1" applyBorder="1" applyAlignment="1">
      <alignment horizontal="center"/>
    </xf>
    <xf numFmtId="0" fontId="4" fillId="0" borderId="4" xfId="0" applyFont="1" applyBorder="1"/>
    <xf numFmtId="0" fontId="4" fillId="0" borderId="0" xfId="0" applyFont="1"/>
    <xf numFmtId="0" fontId="4" fillId="0" borderId="1" xfId="0" applyFont="1" applyBorder="1" applyAlignment="1">
      <alignment horizontal="center" vertical="center"/>
    </xf>
    <xf numFmtId="0" fontId="7" fillId="0" borderId="1" xfId="0" applyFont="1" applyBorder="1" applyAlignment="1">
      <alignment wrapText="1"/>
    </xf>
    <xf numFmtId="0" fontId="7" fillId="0" borderId="1" xfId="0" applyFont="1" applyBorder="1" applyAlignment="1">
      <alignment vertical="center" wrapText="1"/>
    </xf>
    <xf numFmtId="0" fontId="15" fillId="7" borderId="17" xfId="7" applyFont="1" applyFill="1" applyBorder="1" applyAlignment="1">
      <alignment horizontal="center" wrapText="1"/>
    </xf>
    <xf numFmtId="0" fontId="14" fillId="7" borderId="17" xfId="3" applyFont="1" applyFill="1" applyBorder="1" applyAlignment="1">
      <alignment horizontal="center" vertical="center"/>
    </xf>
    <xf numFmtId="0" fontId="15" fillId="0" borderId="0" xfId="3" applyFont="1" applyAlignment="1">
      <alignment wrapText="1"/>
    </xf>
    <xf numFmtId="0" fontId="14" fillId="0" borderId="0" xfId="3" applyFont="1" applyAlignment="1">
      <alignment horizontal="center" vertical="center"/>
    </xf>
    <xf numFmtId="0" fontId="19" fillId="7" borderId="17" xfId="3" applyFont="1" applyFill="1" applyBorder="1" applyAlignment="1">
      <alignment horizontal="left" wrapText="1"/>
    </xf>
    <xf numFmtId="0" fontId="14" fillId="7" borderId="17" xfId="7" applyFont="1" applyFill="1" applyBorder="1" applyAlignment="1">
      <alignment horizontal="center" vertical="center"/>
    </xf>
    <xf numFmtId="2" fontId="14" fillId="0" borderId="1" xfId="7" applyNumberFormat="1" applyFont="1" applyBorder="1" applyAlignment="1">
      <alignment horizontal="left" wrapText="1"/>
    </xf>
    <xf numFmtId="0" fontId="13" fillId="0" borderId="1" xfId="0" applyFont="1" applyBorder="1" applyAlignment="1">
      <alignment wrapText="1"/>
    </xf>
    <xf numFmtId="0" fontId="20" fillId="0" borderId="0" xfId="0" applyFont="1" applyAlignment="1">
      <alignment wrapText="1"/>
    </xf>
    <xf numFmtId="0" fontId="15" fillId="7" borderId="17" xfId="7" applyFont="1" applyFill="1" applyBorder="1" applyAlignment="1">
      <alignment wrapText="1"/>
    </xf>
    <xf numFmtId="0" fontId="14" fillId="5" borderId="18" xfId="7" applyFont="1" applyFill="1" applyBorder="1"/>
    <xf numFmtId="0" fontId="14" fillId="10" borderId="17" xfId="7" applyFont="1" applyFill="1" applyBorder="1" applyAlignment="1">
      <alignment horizontal="center" vertical="center"/>
    </xf>
    <xf numFmtId="0" fontId="16" fillId="6" borderId="3" xfId="0" applyFont="1" applyFill="1" applyBorder="1"/>
    <xf numFmtId="0" fontId="16" fillId="6" borderId="2" xfId="0" applyFont="1" applyFill="1" applyBorder="1"/>
    <xf numFmtId="2" fontId="14" fillId="10" borderId="17" xfId="7" applyNumberFormat="1" applyFont="1" applyFill="1" applyBorder="1" applyAlignment="1">
      <alignment horizontal="center" vertical="center"/>
    </xf>
    <xf numFmtId="2" fontId="14" fillId="10" borderId="18" xfId="7" applyNumberFormat="1" applyFont="1" applyFill="1" applyBorder="1" applyAlignment="1">
      <alignment horizontal="left"/>
    </xf>
    <xf numFmtId="0" fontId="14" fillId="0" borderId="1" xfId="2" applyFont="1" applyBorder="1" applyAlignment="1">
      <alignment horizontal="left" wrapText="1"/>
    </xf>
    <xf numFmtId="0" fontId="13" fillId="0" borderId="1" xfId="3" applyFont="1" applyBorder="1" applyAlignment="1">
      <alignment horizontal="left" wrapText="1" indent="6"/>
    </xf>
    <xf numFmtId="0" fontId="13" fillId="0" borderId="2" xfId="4" applyFont="1" applyBorder="1" applyAlignment="1">
      <alignment horizontal="left" vertical="center" wrapText="1"/>
    </xf>
    <xf numFmtId="0" fontId="13" fillId="0" borderId="2" xfId="4" applyFont="1" applyBorder="1" applyAlignment="1">
      <alignment horizontal="left" vertical="center" wrapText="1" indent="3"/>
    </xf>
    <xf numFmtId="0" fontId="1" fillId="11" borderId="5" xfId="0" applyFont="1" applyFill="1" applyBorder="1" applyAlignment="1">
      <alignment horizontal="center" vertical="center"/>
    </xf>
    <xf numFmtId="0" fontId="1" fillId="11" borderId="6" xfId="0" applyFont="1" applyFill="1" applyBorder="1" applyAlignment="1">
      <alignment horizontal="center" vertical="center"/>
    </xf>
    <xf numFmtId="0" fontId="21" fillId="11" borderId="6" xfId="0" applyFont="1" applyFill="1" applyBorder="1" applyAlignment="1">
      <alignment horizontal="center" vertical="center"/>
    </xf>
    <xf numFmtId="0" fontId="4" fillId="11" borderId="6" xfId="0" applyFont="1" applyFill="1" applyBorder="1"/>
    <xf numFmtId="0" fontId="4" fillId="11" borderId="7" xfId="0" applyFont="1" applyFill="1" applyBorder="1"/>
    <xf numFmtId="0" fontId="22" fillId="12" borderId="1" xfId="0" applyFont="1" applyFill="1" applyBorder="1" applyAlignment="1">
      <alignment horizontal="center" vertical="center" wrapText="1"/>
    </xf>
    <xf numFmtId="0" fontId="23" fillId="12" borderId="2" xfId="0" applyFont="1" applyFill="1" applyBorder="1" applyAlignment="1">
      <alignment horizontal="center" vertical="center" wrapText="1"/>
    </xf>
    <xf numFmtId="0" fontId="23" fillId="11" borderId="2" xfId="0" applyFont="1" applyFill="1" applyBorder="1" applyAlignment="1">
      <alignment horizontal="center" vertical="center"/>
    </xf>
    <xf numFmtId="0" fontId="24" fillId="11" borderId="1" xfId="0" applyFont="1" applyFill="1" applyBorder="1" applyAlignment="1">
      <alignment wrapText="1"/>
    </xf>
    <xf numFmtId="0" fontId="24" fillId="11" borderId="1" xfId="0" applyFont="1" applyFill="1" applyBorder="1" applyAlignment="1">
      <alignment vertical="center" wrapText="1"/>
    </xf>
    <xf numFmtId="0" fontId="4" fillId="0" borderId="1" xfId="0" applyFont="1" applyBorder="1" applyAlignment="1">
      <alignment horizontal="center" vertical="center" wrapText="1"/>
    </xf>
    <xf numFmtId="0" fontId="10" fillId="0" borderId="1" xfId="0" applyFont="1" applyBorder="1" applyAlignment="1">
      <alignment horizontal="center" vertical="center" wrapText="1"/>
    </xf>
    <xf numFmtId="2" fontId="14" fillId="9" borderId="2" xfId="7" applyNumberFormat="1" applyFont="1" applyFill="1" applyBorder="1" applyAlignment="1">
      <alignment horizontal="left"/>
    </xf>
    <xf numFmtId="0" fontId="25" fillId="0" borderId="0" xfId="0" applyFont="1" applyAlignment="1">
      <alignment horizontal="right" vertical="center"/>
    </xf>
    <xf numFmtId="2" fontId="25" fillId="0" borderId="0" xfId="0" applyNumberFormat="1" applyFont="1" applyAlignment="1">
      <alignment horizontal="left" vertical="center"/>
    </xf>
    <xf numFmtId="0" fontId="26" fillId="0" borderId="0" xfId="0" applyFont="1" applyAlignment="1">
      <alignment vertical="center"/>
    </xf>
    <xf numFmtId="0" fontId="1" fillId="11" borderId="8" xfId="0" applyFont="1" applyFill="1" applyBorder="1" applyAlignment="1">
      <alignment horizontal="center" vertical="center"/>
    </xf>
    <xf numFmtId="0" fontId="1" fillId="11" borderId="0" xfId="0" applyFont="1" applyFill="1" applyAlignment="1">
      <alignment horizontal="center" vertical="center"/>
    </xf>
    <xf numFmtId="0" fontId="21" fillId="11" borderId="0" xfId="0" applyFont="1" applyFill="1" applyAlignment="1">
      <alignment horizontal="center" vertical="center"/>
    </xf>
    <xf numFmtId="0" fontId="4" fillId="11" borderId="0" xfId="0" applyFont="1" applyFill="1"/>
    <xf numFmtId="0" fontId="4" fillId="11" borderId="9" xfId="0" applyFont="1" applyFill="1" applyBorder="1"/>
    <xf numFmtId="0" fontId="23" fillId="12" borderId="1" xfId="0" applyFont="1" applyFill="1" applyBorder="1" applyAlignment="1">
      <alignment horizontal="center" vertical="center" wrapText="1"/>
    </xf>
    <xf numFmtId="0" fontId="11" fillId="2" borderId="3" xfId="5" applyFont="1" applyFill="1" applyBorder="1" applyAlignment="1">
      <alignment vertical="top" wrapText="1"/>
    </xf>
    <xf numFmtId="0" fontId="11" fillId="0" borderId="3" xfId="5" applyFont="1" applyBorder="1" applyAlignment="1">
      <alignment horizontal="left" vertical="top" wrapText="1"/>
    </xf>
    <xf numFmtId="0" fontId="15" fillId="7" borderId="10" xfId="6" applyFont="1" applyFill="1" applyBorder="1" applyAlignment="1">
      <alignment wrapText="1"/>
    </xf>
    <xf numFmtId="0" fontId="13" fillId="0" borderId="10" xfId="6" applyFont="1" applyBorder="1" applyAlignment="1">
      <alignment wrapText="1"/>
    </xf>
    <xf numFmtId="0" fontId="14" fillId="0" borderId="10" xfId="6" applyFont="1" applyBorder="1" applyAlignment="1">
      <alignment wrapText="1"/>
    </xf>
    <xf numFmtId="0" fontId="13" fillId="0" borderId="10" xfId="6" applyFont="1" applyBorder="1" applyAlignment="1">
      <alignment horizontal="left" wrapText="1" indent="4"/>
    </xf>
    <xf numFmtId="0" fontId="13" fillId="0" borderId="10" xfId="6" applyFont="1" applyBorder="1" applyAlignment="1">
      <alignment horizontal="left" wrapText="1" indent="6"/>
    </xf>
    <xf numFmtId="0" fontId="13" fillId="0" borderId="10" xfId="6" applyFont="1" applyBorder="1" applyAlignment="1">
      <alignment horizontal="left" wrapText="1"/>
    </xf>
    <xf numFmtId="0" fontId="15" fillId="7" borderId="1" xfId="6" applyFont="1" applyFill="1" applyBorder="1" applyAlignment="1">
      <alignment horizontal="center" vertical="center" wrapText="1"/>
    </xf>
    <xf numFmtId="0" fontId="14" fillId="5" borderId="1" xfId="7" applyFont="1" applyFill="1" applyBorder="1" applyAlignment="1">
      <alignment wrapText="1"/>
    </xf>
    <xf numFmtId="0" fontId="15" fillId="7" borderId="9" xfId="6" applyFont="1" applyFill="1" applyBorder="1" applyAlignment="1">
      <alignment wrapText="1"/>
    </xf>
    <xf numFmtId="0" fontId="14" fillId="2" borderId="10" xfId="5" applyFont="1" applyFill="1" applyBorder="1" applyAlignment="1">
      <alignment wrapText="1"/>
    </xf>
    <xf numFmtId="0" fontId="23" fillId="11" borderId="1" xfId="0" applyFont="1" applyFill="1" applyBorder="1" applyAlignment="1">
      <alignment horizontal="center" vertical="center"/>
    </xf>
    <xf numFmtId="0" fontId="14" fillId="0" borderId="1" xfId="6" applyFont="1" applyBorder="1" applyAlignment="1">
      <alignment horizontal="right"/>
    </xf>
    <xf numFmtId="2" fontId="14" fillId="0" borderId="1" xfId="6" quotePrefix="1" applyNumberFormat="1" applyFont="1" applyBorder="1" applyAlignment="1">
      <alignment horizontal="left"/>
    </xf>
    <xf numFmtId="0" fontId="1" fillId="11" borderId="5" xfId="0" applyFont="1" applyFill="1" applyBorder="1" applyAlignment="1">
      <alignment horizontal="center" vertical="top"/>
    </xf>
    <xf numFmtId="0" fontId="1" fillId="11" borderId="6" xfId="0" applyFont="1" applyFill="1" applyBorder="1" applyAlignment="1">
      <alignment horizontal="center" vertical="top"/>
    </xf>
    <xf numFmtId="0" fontId="21" fillId="11" borderId="6" xfId="0" applyFont="1" applyFill="1" applyBorder="1" applyAlignment="1">
      <alignment horizontal="center" vertical="top"/>
    </xf>
    <xf numFmtId="0" fontId="4" fillId="11" borderId="6" xfId="0" applyFont="1" applyFill="1" applyBorder="1" applyAlignment="1">
      <alignment vertical="top"/>
    </xf>
    <xf numFmtId="0" fontId="4" fillId="11" borderId="7" xfId="0" applyFont="1" applyFill="1" applyBorder="1" applyAlignment="1">
      <alignment vertical="top"/>
    </xf>
    <xf numFmtId="0" fontId="11" fillId="2" borderId="3" xfId="5" applyFont="1" applyFill="1" applyBorder="1" applyAlignment="1">
      <alignment horizontal="left" vertical="top" wrapText="1"/>
    </xf>
    <xf numFmtId="0" fontId="11" fillId="0" borderId="3" xfId="5" applyFont="1" applyBorder="1" applyAlignment="1">
      <alignment vertical="top" wrapText="1"/>
    </xf>
    <xf numFmtId="0" fontId="27" fillId="0" borderId="1" xfId="0" applyFont="1" applyBorder="1" applyAlignment="1">
      <alignment vertical="top"/>
    </xf>
    <xf numFmtId="0" fontId="8" fillId="7" borderId="19" xfId="5" applyFont="1" applyFill="1" applyBorder="1" applyAlignment="1">
      <alignment vertical="top" wrapText="1"/>
    </xf>
    <xf numFmtId="0" fontId="5" fillId="0" borderId="3" xfId="5" applyFont="1" applyBorder="1" applyAlignment="1">
      <alignment vertical="top" wrapText="1"/>
    </xf>
    <xf numFmtId="0" fontId="16" fillId="0" borderId="0" xfId="0" applyFont="1" applyAlignment="1">
      <alignment vertical="top"/>
    </xf>
    <xf numFmtId="0" fontId="14" fillId="2" borderId="3" xfId="1" applyFont="1" applyFill="1" applyBorder="1" applyAlignment="1">
      <alignment horizontal="right" vertical="top"/>
    </xf>
    <xf numFmtId="0" fontId="14" fillId="0" borderId="3" xfId="1" applyFont="1" applyBorder="1" applyAlignment="1">
      <alignment horizontal="right" vertical="top"/>
    </xf>
    <xf numFmtId="0" fontId="16" fillId="0" borderId="15" xfId="0" applyFont="1" applyBorder="1" applyAlignment="1">
      <alignment vertical="top"/>
    </xf>
    <xf numFmtId="0" fontId="16" fillId="2" borderId="1" xfId="0" applyFont="1" applyFill="1" applyBorder="1" applyAlignment="1">
      <alignment horizontal="center"/>
    </xf>
    <xf numFmtId="0" fontId="0" fillId="0" borderId="1" xfId="0" applyBorder="1"/>
    <xf numFmtId="0" fontId="11" fillId="2" borderId="10" xfId="5" applyFont="1" applyFill="1" applyBorder="1" applyAlignment="1">
      <alignment vertical="top" wrapText="1"/>
    </xf>
    <xf numFmtId="1" fontId="14" fillId="0" borderId="1" xfId="6" applyNumberFormat="1" applyFont="1" applyBorder="1" applyAlignment="1">
      <alignment horizontal="left"/>
    </xf>
    <xf numFmtId="1" fontId="12" fillId="0" borderId="0" xfId="0" applyNumberFormat="1" applyFont="1"/>
    <xf numFmtId="0" fontId="14" fillId="0" borderId="11" xfId="6" applyFont="1" applyBorder="1" applyAlignment="1">
      <alignment horizontal="center" vertical="center" wrapText="1"/>
    </xf>
    <xf numFmtId="2" fontId="14" fillId="0" borderId="11" xfId="7" applyNumberFormat="1" applyFont="1" applyBorder="1" applyAlignment="1">
      <alignment horizontal="left" wrapText="1"/>
    </xf>
    <xf numFmtId="0" fontId="2" fillId="0" borderId="0" xfId="6"/>
    <xf numFmtId="0" fontId="13" fillId="2" borderId="3" xfId="1" applyFont="1" applyFill="1" applyBorder="1" applyAlignment="1">
      <alignment wrapText="1"/>
    </xf>
    <xf numFmtId="0" fontId="14" fillId="2" borderId="3" xfId="1" applyFont="1" applyFill="1" applyBorder="1" applyAlignment="1">
      <alignment wrapText="1"/>
    </xf>
    <xf numFmtId="0" fontId="14" fillId="0" borderId="3" xfId="1" applyFont="1" applyBorder="1" applyAlignment="1">
      <alignment horizontal="left" wrapText="1" indent="4"/>
    </xf>
    <xf numFmtId="0" fontId="14" fillId="2" borderId="3" xfId="1" applyFont="1" applyFill="1" applyBorder="1" applyAlignment="1">
      <alignment horizontal="left" wrapText="1" indent="6"/>
    </xf>
    <xf numFmtId="0" fontId="14" fillId="2" borderId="3" xfId="1" applyFont="1" applyFill="1" applyBorder="1" applyAlignment="1">
      <alignment horizontal="left" wrapText="1"/>
    </xf>
    <xf numFmtId="0" fontId="14" fillId="0" borderId="3" xfId="1" applyFont="1" applyBorder="1" applyAlignment="1">
      <alignment wrapText="1"/>
    </xf>
    <xf numFmtId="0" fontId="14" fillId="0" borderId="3" xfId="1" applyFont="1" applyBorder="1" applyAlignment="1">
      <alignment horizontal="left" wrapText="1"/>
    </xf>
    <xf numFmtId="0" fontId="14" fillId="10" borderId="1" xfId="7" applyFont="1" applyFill="1" applyBorder="1" applyAlignment="1">
      <alignment horizontal="center" vertical="center"/>
    </xf>
    <xf numFmtId="0" fontId="14" fillId="5" borderId="1" xfId="7" applyFont="1" applyFill="1" applyBorder="1"/>
    <xf numFmtId="0" fontId="16" fillId="6" borderId="1" xfId="0" applyFont="1" applyFill="1" applyBorder="1" applyAlignment="1">
      <alignment horizontal="center"/>
    </xf>
    <xf numFmtId="0" fontId="22" fillId="12" borderId="3" xfId="0" applyFont="1" applyFill="1" applyBorder="1" applyAlignment="1">
      <alignment horizontal="center" vertical="center" wrapText="1"/>
    </xf>
    <xf numFmtId="0" fontId="24" fillId="11" borderId="3" xfId="0" applyFont="1" applyFill="1" applyBorder="1" applyAlignment="1">
      <alignment wrapText="1"/>
    </xf>
    <xf numFmtId="0" fontId="24" fillId="11" borderId="3" xfId="0" applyFont="1" applyFill="1" applyBorder="1" applyAlignment="1">
      <alignment vertical="center" wrapText="1"/>
    </xf>
    <xf numFmtId="0" fontId="14" fillId="7" borderId="19" xfId="7" applyFont="1" applyFill="1" applyBorder="1"/>
    <xf numFmtId="0" fontId="16" fillId="0" borderId="3" xfId="0" applyFont="1" applyBorder="1"/>
    <xf numFmtId="0" fontId="16" fillId="0" borderId="3" xfId="0" applyFont="1" applyBorder="1" applyAlignment="1">
      <alignment wrapText="1"/>
    </xf>
    <xf numFmtId="2" fontId="14" fillId="8" borderId="10" xfId="7" applyNumberFormat="1" applyFont="1" applyFill="1" applyBorder="1" applyAlignment="1">
      <alignment horizontal="center" vertical="center"/>
    </xf>
    <xf numFmtId="0" fontId="14" fillId="0" borderId="0" xfId="3" applyFont="1"/>
    <xf numFmtId="0" fontId="16" fillId="7" borderId="19" xfId="0" applyFont="1" applyFill="1" applyBorder="1" applyAlignment="1">
      <alignment vertical="center"/>
    </xf>
    <xf numFmtId="0" fontId="16" fillId="0" borderId="3" xfId="0" applyFont="1" applyBorder="1" applyAlignment="1">
      <alignment vertical="center"/>
    </xf>
    <xf numFmtId="0" fontId="25" fillId="0" borderId="3" xfId="0" applyFont="1" applyBorder="1" applyAlignment="1">
      <alignment vertical="center"/>
    </xf>
    <xf numFmtId="0" fontId="18" fillId="0" borderId="3" xfId="0" applyFont="1" applyBorder="1" applyAlignment="1">
      <alignment vertical="center"/>
    </xf>
    <xf numFmtId="0" fontId="15" fillId="7" borderId="20" xfId="4" applyFont="1" applyFill="1" applyBorder="1" applyAlignment="1">
      <alignment vertical="center" wrapText="1"/>
    </xf>
    <xf numFmtId="0" fontId="15" fillId="7" borderId="21" xfId="4" applyFont="1" applyFill="1" applyBorder="1" applyAlignment="1">
      <alignment vertical="center" wrapText="1"/>
    </xf>
    <xf numFmtId="0" fontId="16" fillId="0" borderId="0" xfId="0" applyFont="1" applyAlignment="1">
      <alignment horizontal="right" vertical="center"/>
    </xf>
    <xf numFmtId="0" fontId="14" fillId="7" borderId="0" xfId="7" applyFont="1" applyFill="1" applyAlignment="1">
      <alignment horizontal="center" vertical="center"/>
    </xf>
    <xf numFmtId="0" fontId="16" fillId="7" borderId="0" xfId="0" applyFont="1" applyFill="1" applyAlignment="1">
      <alignment vertical="center"/>
    </xf>
    <xf numFmtId="2" fontId="14" fillId="2" borderId="0" xfId="7" applyNumberFormat="1" applyFont="1" applyFill="1" applyAlignment="1">
      <alignment horizontal="center" vertical="center"/>
    </xf>
    <xf numFmtId="0" fontId="28" fillId="0" borderId="0" xfId="0" applyFont="1" applyAlignment="1">
      <alignment horizontal="right" vertical="center"/>
    </xf>
    <xf numFmtId="2" fontId="28" fillId="0" borderId="0" xfId="0" applyNumberFormat="1" applyFont="1" applyAlignment="1">
      <alignment horizontal="left" vertical="center"/>
    </xf>
    <xf numFmtId="2" fontId="16" fillId="0" borderId="1" xfId="0" applyNumberFormat="1" applyFont="1" applyBorder="1" applyAlignment="1">
      <alignment horizontal="left" vertical="center"/>
    </xf>
    <xf numFmtId="0" fontId="16" fillId="0" borderId="2" xfId="0" applyFont="1" applyBorder="1" applyAlignment="1">
      <alignment horizontal="right" vertical="center"/>
    </xf>
    <xf numFmtId="0" fontId="16" fillId="0" borderId="5" xfId="0" applyFont="1" applyBorder="1" applyAlignment="1">
      <alignment horizontal="right" vertical="center"/>
    </xf>
    <xf numFmtId="0" fontId="16" fillId="0" borderId="6" xfId="0" applyFont="1" applyBorder="1" applyAlignment="1">
      <alignment horizontal="right" vertical="center"/>
    </xf>
    <xf numFmtId="0" fontId="16" fillId="0" borderId="7" xfId="0" applyFont="1" applyBorder="1" applyAlignment="1">
      <alignment horizontal="right" vertical="center"/>
    </xf>
    <xf numFmtId="2" fontId="16" fillId="0" borderId="12" xfId="0" applyNumberFormat="1" applyFont="1" applyBorder="1" applyAlignment="1">
      <alignment horizontal="left" vertical="center"/>
    </xf>
    <xf numFmtId="0" fontId="16" fillId="0" borderId="10" xfId="0" applyFont="1" applyBorder="1" applyAlignment="1">
      <alignment horizontal="right" vertical="center"/>
    </xf>
    <xf numFmtId="0" fontId="16" fillId="0" borderId="8" xfId="0" applyFont="1" applyBorder="1" applyAlignment="1">
      <alignment horizontal="right" vertical="center"/>
    </xf>
    <xf numFmtId="0" fontId="16" fillId="0" borderId="1" xfId="0" applyFont="1" applyBorder="1" applyAlignment="1">
      <alignment vertical="center"/>
    </xf>
    <xf numFmtId="0" fontId="14" fillId="2" borderId="3" xfId="3" applyFont="1" applyFill="1" applyBorder="1" applyAlignment="1">
      <alignment horizontal="right"/>
    </xf>
    <xf numFmtId="0" fontId="14" fillId="0" borderId="3" xfId="3" applyFont="1" applyBorder="1" applyAlignment="1">
      <alignment horizontal="right"/>
    </xf>
    <xf numFmtId="2" fontId="14" fillId="2" borderId="1" xfId="3" applyNumberFormat="1" applyFont="1" applyFill="1" applyBorder="1" applyAlignment="1">
      <alignment horizontal="left"/>
    </xf>
    <xf numFmtId="0" fontId="19" fillId="7" borderId="21" xfId="3" applyFont="1" applyFill="1" applyBorder="1" applyAlignment="1">
      <alignment horizontal="left" wrapText="1"/>
    </xf>
    <xf numFmtId="0" fontId="15" fillId="7" borderId="21" xfId="3" applyFont="1" applyFill="1" applyBorder="1" applyAlignment="1">
      <alignment wrapText="1"/>
    </xf>
    <xf numFmtId="0" fontId="13" fillId="2" borderId="2" xfId="3" applyFont="1" applyFill="1" applyBorder="1" applyAlignment="1">
      <alignment horizontal="left" wrapText="1"/>
    </xf>
    <xf numFmtId="2" fontId="14" fillId="0" borderId="1" xfId="6" applyNumberFormat="1" applyFont="1" applyBorder="1" applyAlignment="1">
      <alignment horizontal="left"/>
    </xf>
    <xf numFmtId="0" fontId="14" fillId="0" borderId="12" xfId="6" applyFont="1" applyBorder="1" applyAlignment="1">
      <alignment horizontal="right"/>
    </xf>
    <xf numFmtId="2" fontId="14" fillId="0" borderId="12" xfId="6" applyNumberFormat="1" applyFont="1" applyBorder="1" applyAlignment="1">
      <alignment horizontal="left"/>
    </xf>
    <xf numFmtId="0" fontId="14" fillId="0" borderId="11" xfId="6" applyFont="1" applyBorder="1" applyAlignment="1">
      <alignment horizontal="right"/>
    </xf>
    <xf numFmtId="0" fontId="14" fillId="13" borderId="3" xfId="6" applyFont="1" applyFill="1" applyBorder="1" applyAlignment="1">
      <alignment horizontal="right"/>
    </xf>
    <xf numFmtId="1" fontId="14" fillId="13" borderId="2" xfId="6" applyNumberFormat="1" applyFont="1" applyFill="1" applyBorder="1" applyAlignment="1">
      <alignment horizontal="left"/>
    </xf>
    <xf numFmtId="2" fontId="14" fillId="0" borderId="11" xfId="6" applyNumberFormat="1" applyFont="1" applyBorder="1" applyAlignment="1">
      <alignment horizontal="left"/>
    </xf>
    <xf numFmtId="0" fontId="0" fillId="13" borderId="3" xfId="0" applyFill="1" applyBorder="1"/>
    <xf numFmtId="1" fontId="0" fillId="13" borderId="2" xfId="0" applyNumberFormat="1" applyFill="1" applyBorder="1"/>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4" fillId="0" borderId="9" xfId="0" applyFont="1" applyBorder="1"/>
    <xf numFmtId="2" fontId="14" fillId="2" borderId="1" xfId="7" applyNumberFormat="1" applyFont="1" applyFill="1" applyBorder="1" applyAlignment="1">
      <alignment horizontal="left"/>
    </xf>
    <xf numFmtId="0" fontId="15" fillId="7" borderId="20" xfId="7" applyFont="1" applyFill="1" applyBorder="1" applyAlignment="1">
      <alignment wrapText="1"/>
    </xf>
    <xf numFmtId="0" fontId="15" fillId="7" borderId="21" xfId="7" applyFont="1" applyFill="1" applyBorder="1" applyAlignment="1">
      <alignment wrapText="1"/>
    </xf>
    <xf numFmtId="0" fontId="8" fillId="7" borderId="9" xfId="5" applyFont="1" applyFill="1" applyBorder="1" applyAlignment="1">
      <alignment vertical="top" wrapText="1"/>
    </xf>
    <xf numFmtId="2" fontId="14" fillId="2" borderId="1" xfId="1" applyNumberFormat="1" applyFont="1" applyFill="1" applyBorder="1" applyAlignment="1">
      <alignment horizontal="left" vertical="top"/>
    </xf>
    <xf numFmtId="2" fontId="14" fillId="2" borderId="1" xfId="8" applyNumberFormat="1" applyFont="1" applyFill="1" applyBorder="1" applyAlignment="1">
      <alignment horizontal="left"/>
    </xf>
    <xf numFmtId="0" fontId="15" fillId="7" borderId="20" xfId="8" applyFont="1" applyFill="1" applyBorder="1" applyAlignment="1">
      <alignment wrapText="1"/>
    </xf>
    <xf numFmtId="0" fontId="15" fillId="7" borderId="21" xfId="8" applyFont="1" applyFill="1" applyBorder="1" applyAlignment="1">
      <alignment wrapText="1"/>
    </xf>
    <xf numFmtId="0" fontId="14" fillId="0" borderId="2" xfId="8" applyFont="1" applyBorder="1" applyAlignment="1">
      <alignment wrapText="1"/>
    </xf>
    <xf numFmtId="0" fontId="14" fillId="2" borderId="2" xfId="8" applyFont="1" applyFill="1" applyBorder="1" applyAlignment="1">
      <alignment horizontal="left" wrapText="1" indent="4"/>
    </xf>
    <xf numFmtId="0" fontId="15" fillId="7" borderId="9" xfId="1" applyFont="1" applyFill="1" applyBorder="1" applyAlignment="1">
      <alignment wrapText="1"/>
    </xf>
    <xf numFmtId="0" fontId="15" fillId="7" borderId="10" xfId="1" applyFont="1" applyFill="1" applyBorder="1" applyAlignment="1">
      <alignment wrapText="1"/>
    </xf>
    <xf numFmtId="2" fontId="14" fillId="2" borderId="1" xfId="1" applyNumberFormat="1" applyFont="1" applyFill="1" applyBorder="1" applyAlignment="1">
      <alignment horizontal="left"/>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9" fillId="0" borderId="6" xfId="0" applyFont="1" applyBorder="1" applyAlignment="1">
      <alignment horizontal="center" vertical="center"/>
    </xf>
    <xf numFmtId="0" fontId="4" fillId="0" borderId="6" xfId="0" applyFont="1" applyBorder="1"/>
    <xf numFmtId="0" fontId="4" fillId="0" borderId="7" xfId="0" applyFont="1" applyBorder="1"/>
    <xf numFmtId="0" fontId="15" fillId="7" borderId="20" xfId="2" applyFont="1" applyFill="1" applyBorder="1" applyAlignment="1">
      <alignment wrapText="1"/>
    </xf>
    <xf numFmtId="0" fontId="15" fillId="7" borderId="21" xfId="2" applyFont="1" applyFill="1" applyBorder="1" applyAlignment="1">
      <alignment wrapText="1"/>
    </xf>
    <xf numFmtId="2" fontId="14" fillId="2" borderId="1" xfId="2" applyNumberFormat="1" applyFont="1" applyFill="1" applyBorder="1" applyAlignment="1">
      <alignment horizontal="left"/>
    </xf>
    <xf numFmtId="0" fontId="14" fillId="5" borderId="18" xfId="7" applyFont="1" applyFill="1" applyBorder="1" applyAlignment="1">
      <alignment horizontal="center" vertical="center"/>
    </xf>
    <xf numFmtId="0" fontId="8" fillId="0" borderId="8" xfId="0" applyFont="1" applyBorder="1" applyAlignment="1">
      <alignment horizontal="center" vertical="center"/>
    </xf>
    <xf numFmtId="0" fontId="16" fillId="13" borderId="1" xfId="0" applyFont="1" applyFill="1" applyBorder="1" applyAlignment="1">
      <alignment horizontal="center"/>
    </xf>
    <xf numFmtId="2" fontId="14" fillId="14" borderId="1" xfId="7" applyNumberFormat="1" applyFont="1" applyFill="1" applyBorder="1" applyAlignment="1">
      <alignment horizontal="left"/>
    </xf>
    <xf numFmtId="0" fontId="13" fillId="13" borderId="1" xfId="0" applyFont="1" applyFill="1" applyBorder="1"/>
    <xf numFmtId="0" fontId="8" fillId="13" borderId="3" xfId="5" applyFont="1" applyFill="1" applyBorder="1" applyAlignment="1">
      <alignment vertical="top" wrapText="1"/>
    </xf>
    <xf numFmtId="2" fontId="14" fillId="8" borderId="2" xfId="7" applyNumberFormat="1" applyFont="1" applyFill="1" applyBorder="1" applyAlignment="1">
      <alignment horizontal="left"/>
    </xf>
    <xf numFmtId="2" fontId="14" fillId="3" borderId="1" xfId="7" applyNumberFormat="1" applyFont="1" applyFill="1" applyBorder="1" applyAlignment="1">
      <alignment horizontal="center" vertical="center"/>
    </xf>
    <xf numFmtId="2" fontId="14" fillId="8" borderId="2" xfId="7" applyNumberFormat="1" applyFont="1" applyFill="1" applyBorder="1" applyAlignment="1">
      <alignment horizontal="center" vertical="center"/>
    </xf>
    <xf numFmtId="0" fontId="13" fillId="0" borderId="1" xfId="0" applyFont="1" applyBorder="1" applyAlignment="1">
      <alignment horizontal="center" vertical="center"/>
    </xf>
    <xf numFmtId="0" fontId="14" fillId="7" borderId="18" xfId="3" applyFont="1" applyFill="1" applyBorder="1" applyAlignment="1">
      <alignment horizontal="center" vertical="center"/>
    </xf>
    <xf numFmtId="2" fontId="18" fillId="3" borderId="1" xfId="7" applyNumberFormat="1" applyFont="1" applyFill="1" applyBorder="1" applyAlignment="1">
      <alignment horizontal="center" vertical="center"/>
    </xf>
    <xf numFmtId="2" fontId="14" fillId="6" borderId="3" xfId="7" applyNumberFormat="1" applyFont="1" applyFill="1" applyBorder="1" applyAlignment="1">
      <alignment horizontal="center" vertical="center"/>
    </xf>
    <xf numFmtId="2" fontId="14" fillId="6" borderId="2" xfId="7" applyNumberFormat="1" applyFont="1" applyFill="1" applyBorder="1" applyAlignment="1">
      <alignment horizontal="center" vertical="center"/>
    </xf>
    <xf numFmtId="0" fontId="14" fillId="7" borderId="10" xfId="7" applyFont="1" applyFill="1" applyBorder="1" applyAlignment="1">
      <alignment horizontal="center" vertical="center"/>
    </xf>
    <xf numFmtId="0" fontId="14" fillId="7" borderId="8" xfId="7" applyFont="1" applyFill="1" applyBorder="1" applyAlignment="1">
      <alignment horizontal="center" vertical="center"/>
    </xf>
    <xf numFmtId="0" fontId="14" fillId="7" borderId="3" xfId="7" applyFont="1" applyFill="1" applyBorder="1" applyAlignment="1">
      <alignment horizontal="center" vertical="center"/>
    </xf>
    <xf numFmtId="0" fontId="14" fillId="7" borderId="2" xfId="7" applyFont="1" applyFill="1" applyBorder="1" applyAlignment="1">
      <alignment horizontal="center" vertical="center"/>
    </xf>
    <xf numFmtId="0" fontId="14" fillId="7" borderId="14" xfId="7" applyFont="1" applyFill="1" applyBorder="1" applyAlignment="1">
      <alignment horizontal="center" vertical="center"/>
    </xf>
    <xf numFmtId="0" fontId="30" fillId="7" borderId="3" xfId="7" applyFont="1" applyFill="1" applyBorder="1" applyAlignment="1">
      <alignment horizontal="center" vertical="center"/>
    </xf>
    <xf numFmtId="0" fontId="30" fillId="7" borderId="2" xfId="7" applyFont="1" applyFill="1" applyBorder="1" applyAlignment="1">
      <alignment horizontal="center" vertical="center"/>
    </xf>
    <xf numFmtId="0" fontId="29" fillId="11" borderId="14" xfId="0" applyFont="1" applyFill="1" applyBorder="1" applyAlignment="1">
      <alignment horizontal="center" vertical="center"/>
    </xf>
    <xf numFmtId="0" fontId="29" fillId="11" borderId="8" xfId="0" applyFont="1" applyFill="1" applyBorder="1" applyAlignment="1">
      <alignment horizontal="center" vertical="center"/>
    </xf>
    <xf numFmtId="0" fontId="29" fillId="11" borderId="4" xfId="0" applyFont="1" applyFill="1" applyBorder="1" applyAlignment="1">
      <alignment horizontal="center" vertical="center"/>
    </xf>
    <xf numFmtId="0" fontId="29" fillId="11" borderId="0" xfId="0" applyFont="1" applyFill="1" applyAlignment="1">
      <alignment horizontal="center" vertical="center"/>
    </xf>
    <xf numFmtId="0" fontId="23" fillId="11" borderId="13" xfId="0" applyFont="1" applyFill="1" applyBorder="1" applyAlignment="1">
      <alignment horizontal="center" vertical="center"/>
    </xf>
    <xf numFmtId="0" fontId="23" fillId="11" borderId="9" xfId="0" applyFont="1" applyFill="1" applyBorder="1" applyAlignment="1">
      <alignment horizontal="center" vertical="center"/>
    </xf>
    <xf numFmtId="0" fontId="14" fillId="7" borderId="22" xfId="3" applyFont="1" applyFill="1" applyBorder="1" applyAlignment="1">
      <alignment horizontal="center"/>
    </xf>
    <xf numFmtId="0" fontId="14" fillId="7" borderId="18" xfId="3" applyFont="1" applyFill="1" applyBorder="1" applyAlignment="1">
      <alignment horizontal="center"/>
    </xf>
    <xf numFmtId="2" fontId="14" fillId="7" borderId="22" xfId="3" applyNumberFormat="1" applyFont="1" applyFill="1" applyBorder="1" applyAlignment="1">
      <alignment horizontal="center"/>
    </xf>
    <xf numFmtId="2" fontId="14" fillId="7" borderId="18" xfId="3" applyNumberFormat="1" applyFont="1" applyFill="1" applyBorder="1" applyAlignment="1">
      <alignment horizontal="center"/>
    </xf>
    <xf numFmtId="2" fontId="14" fillId="7" borderId="17" xfId="3" applyNumberFormat="1" applyFont="1" applyFill="1" applyBorder="1" applyAlignment="1">
      <alignment horizontal="center"/>
    </xf>
    <xf numFmtId="0" fontId="13" fillId="6" borderId="1" xfId="6" applyFont="1" applyFill="1" applyBorder="1" applyAlignment="1">
      <alignment horizontal="center" vertical="center" wrapText="1"/>
    </xf>
    <xf numFmtId="0" fontId="14" fillId="7" borderId="11" xfId="6" applyFont="1" applyFill="1" applyBorder="1" applyAlignment="1">
      <alignment horizontal="center"/>
    </xf>
    <xf numFmtId="0" fontId="14" fillId="7" borderId="1" xfId="6" applyFont="1" applyFill="1" applyBorder="1" applyAlignment="1">
      <alignment horizont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8" xfId="0" applyFont="1" applyBorder="1" applyAlignment="1">
      <alignment horizontal="center" vertical="center"/>
    </xf>
    <xf numFmtId="0" fontId="14" fillId="7" borderId="22" xfId="7" applyFont="1" applyFill="1" applyBorder="1" applyAlignment="1">
      <alignment horizontal="center"/>
    </xf>
    <xf numFmtId="0" fontId="14" fillId="7" borderId="18" xfId="7" applyFont="1" applyFill="1" applyBorder="1" applyAlignment="1">
      <alignment horizontal="center"/>
    </xf>
    <xf numFmtId="0" fontId="14" fillId="6" borderId="3" xfId="7" applyFont="1" applyFill="1" applyBorder="1" applyAlignment="1">
      <alignment horizontal="center" wrapText="1"/>
    </xf>
    <xf numFmtId="0" fontId="14" fillId="6" borderId="2" xfId="7" applyFont="1" applyFill="1" applyBorder="1" applyAlignment="1">
      <alignment horizontal="center" wrapText="1"/>
    </xf>
    <xf numFmtId="0" fontId="16" fillId="6" borderId="3" xfId="0" applyFont="1" applyFill="1" applyBorder="1" applyAlignment="1">
      <alignment horizontal="center"/>
    </xf>
    <xf numFmtId="0" fontId="16" fillId="6" borderId="2" xfId="0" applyFont="1" applyFill="1" applyBorder="1" applyAlignment="1">
      <alignment horizontal="center"/>
    </xf>
    <xf numFmtId="0" fontId="29" fillId="11" borderId="4" xfId="0" applyFont="1" applyFill="1" applyBorder="1" applyAlignment="1">
      <alignment horizontal="center" vertical="top"/>
    </xf>
    <xf numFmtId="0" fontId="29" fillId="11" borderId="0" xfId="0" applyFont="1" applyFill="1" applyAlignment="1">
      <alignment horizontal="center" vertical="top"/>
    </xf>
    <xf numFmtId="0" fontId="29" fillId="11" borderId="14" xfId="0" applyFont="1" applyFill="1" applyBorder="1" applyAlignment="1">
      <alignment horizontal="center" vertical="top"/>
    </xf>
    <xf numFmtId="0" fontId="29" fillId="11" borderId="8" xfId="0" applyFont="1" applyFill="1" applyBorder="1" applyAlignment="1">
      <alignment horizontal="center" vertical="top"/>
    </xf>
    <xf numFmtId="0" fontId="14" fillId="13" borderId="3" xfId="1" applyFont="1" applyFill="1" applyBorder="1" applyAlignment="1">
      <alignment horizontal="center" vertical="top"/>
    </xf>
    <xf numFmtId="0" fontId="14" fillId="13" borderId="2" xfId="1" applyFont="1" applyFill="1" applyBorder="1" applyAlignment="1">
      <alignment horizontal="center" vertical="top"/>
    </xf>
    <xf numFmtId="0" fontId="23" fillId="11" borderId="13" xfId="0" applyFont="1" applyFill="1" applyBorder="1" applyAlignment="1">
      <alignment horizontal="center" vertical="top"/>
    </xf>
    <xf numFmtId="0" fontId="23" fillId="11" borderId="9" xfId="0" applyFont="1" applyFill="1" applyBorder="1" applyAlignment="1">
      <alignment horizontal="center" vertical="top"/>
    </xf>
    <xf numFmtId="0" fontId="14" fillId="7" borderId="22" xfId="1" applyFont="1" applyFill="1" applyBorder="1" applyAlignment="1">
      <alignment horizontal="center" vertical="top"/>
    </xf>
    <xf numFmtId="0" fontId="14" fillId="7" borderId="18" xfId="1" applyFont="1" applyFill="1" applyBorder="1" applyAlignment="1">
      <alignment horizontal="center" vertical="top"/>
    </xf>
    <xf numFmtId="0" fontId="14" fillId="7" borderId="22" xfId="8" applyFont="1" applyFill="1" applyBorder="1" applyAlignment="1">
      <alignment horizontal="center"/>
    </xf>
    <xf numFmtId="0" fontId="14" fillId="7" borderId="18" xfId="8" applyFont="1" applyFill="1" applyBorder="1" applyAlignment="1">
      <alignment horizontal="center"/>
    </xf>
    <xf numFmtId="0" fontId="14" fillId="7" borderId="22" xfId="1" applyFont="1" applyFill="1" applyBorder="1" applyAlignment="1">
      <alignment horizontal="center"/>
    </xf>
    <xf numFmtId="0" fontId="14" fillId="7" borderId="18" xfId="1" applyFont="1" applyFill="1" applyBorder="1" applyAlignment="1">
      <alignment horizontal="center"/>
    </xf>
    <xf numFmtId="0" fontId="14" fillId="7" borderId="22" xfId="2" applyFont="1" applyFill="1" applyBorder="1" applyAlignment="1">
      <alignment horizontal="center"/>
    </xf>
    <xf numFmtId="0" fontId="14" fillId="7" borderId="18" xfId="2" applyFont="1" applyFill="1" applyBorder="1" applyAlignment="1">
      <alignment horizontal="center"/>
    </xf>
    <xf numFmtId="0" fontId="14" fillId="7" borderId="3" xfId="2" applyFont="1" applyFill="1" applyBorder="1" applyAlignment="1">
      <alignment horizontal="center"/>
    </xf>
    <xf numFmtId="0" fontId="14" fillId="7" borderId="2" xfId="2" applyFont="1" applyFill="1" applyBorder="1" applyAlignment="1">
      <alignment horizontal="center"/>
    </xf>
  </cellXfs>
  <cellStyles count="9">
    <cellStyle name="Normal" xfId="0" builtinId="0"/>
    <cellStyle name="Normal 10" xfId="1" xr:uid="{00000000-0005-0000-0000-000001000000}"/>
    <cellStyle name="Normal 12" xfId="2" xr:uid="{00000000-0005-0000-0000-000002000000}"/>
    <cellStyle name="Normal 4" xfId="3" xr:uid="{00000000-0005-0000-0000-000003000000}"/>
    <cellStyle name="Normal 5" xfId="4" xr:uid="{00000000-0005-0000-0000-000004000000}"/>
    <cellStyle name="Normal 6" xfId="5" xr:uid="{00000000-0005-0000-0000-000005000000}"/>
    <cellStyle name="Normal 7" xfId="6" xr:uid="{00000000-0005-0000-0000-000006000000}"/>
    <cellStyle name="Normal 8" xfId="7" xr:uid="{00000000-0005-0000-0000-000007000000}"/>
    <cellStyle name="Normal 9"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880"/>
  <sheetViews>
    <sheetView tabSelected="1" view="pageLayout" topLeftCell="A17" zoomScaleNormal="100" workbookViewId="0">
      <selection activeCell="C73" sqref="C73:C76"/>
    </sheetView>
  </sheetViews>
  <sheetFormatPr defaultColWidth="9.109375" defaultRowHeight="11.4" x14ac:dyDescent="0.2"/>
  <cols>
    <col min="1" max="1" width="5.5546875" style="197" customWidth="1"/>
    <col min="2" max="2" width="6.109375" style="198" customWidth="1"/>
    <col min="3" max="3" width="80.109375" style="36" customWidth="1"/>
    <col min="4" max="4" width="8.109375" style="40" customWidth="1"/>
    <col min="5" max="5" width="45.44140625" style="188" customWidth="1"/>
    <col min="6" max="16384" width="9.109375" style="37"/>
  </cols>
  <sheetData>
    <row r="1" spans="1:5" s="86" customFormat="1" ht="12" x14ac:dyDescent="0.2">
      <c r="A1" s="270"/>
      <c r="B1" s="271"/>
      <c r="C1" s="110"/>
      <c r="D1" s="116" t="s">
        <v>873</v>
      </c>
      <c r="E1" s="115" t="s">
        <v>874</v>
      </c>
    </row>
    <row r="2" spans="1:5" s="86" customFormat="1" ht="12" x14ac:dyDescent="0.2">
      <c r="A2" s="272"/>
      <c r="B2" s="273"/>
      <c r="C2" s="111"/>
      <c r="D2" s="117" t="s">
        <v>875</v>
      </c>
      <c r="E2" s="118" t="s">
        <v>876</v>
      </c>
    </row>
    <row r="3" spans="1:5" s="86" customFormat="1" ht="12" x14ac:dyDescent="0.2">
      <c r="A3" s="272"/>
      <c r="B3" s="273"/>
      <c r="C3" s="111"/>
      <c r="D3" s="117" t="s">
        <v>877</v>
      </c>
      <c r="E3" s="118" t="s">
        <v>878</v>
      </c>
    </row>
    <row r="4" spans="1:5" s="86" customFormat="1" ht="18.75" customHeight="1" x14ac:dyDescent="0.2">
      <c r="A4" s="272"/>
      <c r="B4" s="273"/>
      <c r="C4" s="112" t="s">
        <v>888</v>
      </c>
      <c r="D4" s="117" t="s">
        <v>879</v>
      </c>
      <c r="E4" s="119" t="s">
        <v>880</v>
      </c>
    </row>
    <row r="5" spans="1:5" s="86" customFormat="1" ht="18" customHeight="1" x14ac:dyDescent="0.2">
      <c r="A5" s="272"/>
      <c r="B5" s="273"/>
      <c r="C5" s="111"/>
      <c r="D5" s="117" t="s">
        <v>881</v>
      </c>
      <c r="E5" s="119" t="s">
        <v>882</v>
      </c>
    </row>
    <row r="6" spans="1:5" s="86" customFormat="1" ht="12" x14ac:dyDescent="0.2">
      <c r="A6" s="272"/>
      <c r="B6" s="273"/>
      <c r="C6" s="111"/>
      <c r="D6" s="117" t="s">
        <v>883</v>
      </c>
      <c r="E6" s="118" t="s">
        <v>884</v>
      </c>
    </row>
    <row r="7" spans="1:5" s="86" customFormat="1" ht="10.199999999999999" x14ac:dyDescent="0.2">
      <c r="A7" s="272"/>
      <c r="B7" s="273"/>
      <c r="C7" s="113"/>
      <c r="D7" s="117" t="s">
        <v>885</v>
      </c>
      <c r="E7" s="118" t="s">
        <v>886</v>
      </c>
    </row>
    <row r="8" spans="1:5" s="86" customFormat="1" ht="10.199999999999999" x14ac:dyDescent="0.2">
      <c r="A8" s="274" t="s">
        <v>164</v>
      </c>
      <c r="B8" s="275"/>
      <c r="C8" s="114"/>
      <c r="D8" s="116" t="s">
        <v>873</v>
      </c>
      <c r="E8" s="115" t="s">
        <v>163</v>
      </c>
    </row>
    <row r="9" spans="1:5" ht="12" x14ac:dyDescent="0.2">
      <c r="A9" s="268"/>
      <c r="B9" s="269"/>
      <c r="C9" s="191" t="s">
        <v>0</v>
      </c>
      <c r="D9" s="95"/>
      <c r="E9" s="187"/>
    </row>
    <row r="10" spans="1:5" x14ac:dyDescent="0.2">
      <c r="A10" s="200" t="s">
        <v>831</v>
      </c>
      <c r="B10" s="199">
        <v>1</v>
      </c>
      <c r="C10" s="41" t="s">
        <v>1</v>
      </c>
      <c r="D10" s="42"/>
    </row>
    <row r="11" spans="1:5" x14ac:dyDescent="0.2">
      <c r="A11" s="201" t="s">
        <v>831</v>
      </c>
      <c r="B11" s="199">
        <f>SUM(B10+1)</f>
        <v>2</v>
      </c>
      <c r="C11" s="41" t="s">
        <v>1444</v>
      </c>
      <c r="D11" s="42"/>
    </row>
    <row r="12" spans="1:5" x14ac:dyDescent="0.2">
      <c r="A12" s="200" t="s">
        <v>831</v>
      </c>
      <c r="B12" s="199">
        <f t="shared" ref="B12:B24" si="0">SUM(B11+1)</f>
        <v>3</v>
      </c>
      <c r="C12" s="41" t="s">
        <v>2</v>
      </c>
      <c r="D12" s="42"/>
    </row>
    <row r="13" spans="1:5" x14ac:dyDescent="0.2">
      <c r="A13" s="202" t="s">
        <v>831</v>
      </c>
      <c r="B13" s="199">
        <f t="shared" si="0"/>
        <v>4</v>
      </c>
      <c r="C13" s="43" t="s">
        <v>3</v>
      </c>
      <c r="D13" s="42"/>
    </row>
    <row r="14" spans="1:5" x14ac:dyDescent="0.2">
      <c r="A14" s="200" t="s">
        <v>831</v>
      </c>
      <c r="B14" s="199">
        <f t="shared" si="0"/>
        <v>5</v>
      </c>
      <c r="C14" s="41" t="s">
        <v>4</v>
      </c>
      <c r="D14" s="42"/>
    </row>
    <row r="15" spans="1:5" x14ac:dyDescent="0.2">
      <c r="A15" s="202" t="s">
        <v>831</v>
      </c>
      <c r="B15" s="199">
        <f t="shared" si="0"/>
        <v>6</v>
      </c>
      <c r="C15" s="41" t="s">
        <v>5</v>
      </c>
      <c r="D15" s="42"/>
    </row>
    <row r="16" spans="1:5" x14ac:dyDescent="0.2">
      <c r="A16" s="200" t="s">
        <v>831</v>
      </c>
      <c r="B16" s="199">
        <f t="shared" si="0"/>
        <v>7</v>
      </c>
      <c r="C16" s="41" t="s">
        <v>1441</v>
      </c>
      <c r="D16" s="42"/>
    </row>
    <row r="17" spans="1:5" x14ac:dyDescent="0.2">
      <c r="A17" s="202" t="s">
        <v>831</v>
      </c>
      <c r="B17" s="199">
        <f t="shared" si="0"/>
        <v>8</v>
      </c>
      <c r="C17" s="41" t="s">
        <v>6</v>
      </c>
      <c r="D17" s="21"/>
    </row>
    <row r="18" spans="1:5" ht="22.8" x14ac:dyDescent="0.2">
      <c r="A18" s="200" t="s">
        <v>831</v>
      </c>
      <c r="B18" s="199">
        <f t="shared" si="0"/>
        <v>9</v>
      </c>
      <c r="C18" s="43" t="s">
        <v>7</v>
      </c>
      <c r="D18" s="42"/>
    </row>
    <row r="19" spans="1:5" x14ac:dyDescent="0.2">
      <c r="A19" s="202" t="s">
        <v>831</v>
      </c>
      <c r="B19" s="199">
        <f t="shared" si="0"/>
        <v>10</v>
      </c>
      <c r="C19" s="44" t="s">
        <v>8</v>
      </c>
      <c r="D19" s="42"/>
    </row>
    <row r="20" spans="1:5" x14ac:dyDescent="0.2">
      <c r="A20" s="200" t="s">
        <v>831</v>
      </c>
      <c r="B20" s="199">
        <f t="shared" si="0"/>
        <v>11</v>
      </c>
      <c r="C20" s="43" t="s">
        <v>9</v>
      </c>
      <c r="D20" s="42"/>
    </row>
    <row r="21" spans="1:5" ht="22.8" x14ac:dyDescent="0.2">
      <c r="A21" s="202" t="s">
        <v>831</v>
      </c>
      <c r="B21" s="199">
        <f t="shared" si="0"/>
        <v>12</v>
      </c>
      <c r="C21" s="43" t="s">
        <v>10</v>
      </c>
      <c r="D21" s="42"/>
    </row>
    <row r="22" spans="1:5" ht="22.8" x14ac:dyDescent="0.2">
      <c r="A22" s="200" t="s">
        <v>831</v>
      </c>
      <c r="B22" s="199">
        <f t="shared" si="0"/>
        <v>13</v>
      </c>
      <c r="C22" s="41" t="s">
        <v>11</v>
      </c>
      <c r="D22" s="42"/>
    </row>
    <row r="23" spans="1:5" x14ac:dyDescent="0.2">
      <c r="A23" s="202" t="s">
        <v>831</v>
      </c>
      <c r="B23" s="199">
        <f t="shared" si="0"/>
        <v>14</v>
      </c>
      <c r="C23" s="41" t="s">
        <v>12</v>
      </c>
      <c r="D23" s="42"/>
    </row>
    <row r="24" spans="1:5" ht="22.8" x14ac:dyDescent="0.2">
      <c r="A24" s="200" t="s">
        <v>831</v>
      </c>
      <c r="B24" s="199">
        <f t="shared" si="0"/>
        <v>15</v>
      </c>
      <c r="C24" s="41" t="s">
        <v>13</v>
      </c>
      <c r="D24" s="42"/>
    </row>
    <row r="25" spans="1:5" ht="12" x14ac:dyDescent="0.2">
      <c r="A25" s="265"/>
      <c r="B25" s="266"/>
      <c r="C25" s="192" t="s">
        <v>14</v>
      </c>
      <c r="D25" s="95"/>
      <c r="E25" s="187"/>
    </row>
    <row r="26" spans="1:5" x14ac:dyDescent="0.2">
      <c r="A26" s="201" t="s">
        <v>831</v>
      </c>
      <c r="B26" s="199">
        <f>SUM(B24+1)</f>
        <v>16</v>
      </c>
      <c r="C26" s="45" t="s">
        <v>15</v>
      </c>
      <c r="D26" s="261"/>
      <c r="E26" s="262"/>
    </row>
    <row r="27" spans="1:5" x14ac:dyDescent="0.2">
      <c r="A27" s="201" t="s">
        <v>831</v>
      </c>
      <c r="B27" s="199">
        <f>SUM(B26+1)</f>
        <v>17</v>
      </c>
      <c r="C27" s="46" t="s">
        <v>16</v>
      </c>
      <c r="D27" s="42"/>
    </row>
    <row r="28" spans="1:5" x14ac:dyDescent="0.2">
      <c r="A28" s="201" t="s">
        <v>831</v>
      </c>
      <c r="B28" s="199">
        <f t="shared" ref="B28:B81" si="1">SUM(B27+1)</f>
        <v>18</v>
      </c>
      <c r="C28" s="46" t="s">
        <v>17</v>
      </c>
      <c r="D28" s="42"/>
    </row>
    <row r="29" spans="1:5" x14ac:dyDescent="0.2">
      <c r="A29" s="201" t="s">
        <v>831</v>
      </c>
      <c r="B29" s="199">
        <f t="shared" si="1"/>
        <v>19</v>
      </c>
      <c r="C29" s="46" t="s">
        <v>18</v>
      </c>
      <c r="D29" s="42"/>
    </row>
    <row r="30" spans="1:5" x14ac:dyDescent="0.2">
      <c r="A30" s="201" t="s">
        <v>831</v>
      </c>
      <c r="B30" s="199">
        <f t="shared" si="1"/>
        <v>20</v>
      </c>
      <c r="C30" s="46" t="s">
        <v>19</v>
      </c>
      <c r="D30" s="42"/>
    </row>
    <row r="31" spans="1:5" x14ac:dyDescent="0.2">
      <c r="A31" s="201" t="s">
        <v>831</v>
      </c>
      <c r="B31" s="199">
        <f t="shared" si="1"/>
        <v>21</v>
      </c>
      <c r="C31" s="46" t="s">
        <v>20</v>
      </c>
      <c r="D31" s="42"/>
    </row>
    <row r="32" spans="1:5" x14ac:dyDescent="0.2">
      <c r="A32" s="201" t="s">
        <v>831</v>
      </c>
      <c r="B32" s="199">
        <f t="shared" si="1"/>
        <v>22</v>
      </c>
      <c r="C32" s="46" t="s">
        <v>21</v>
      </c>
      <c r="D32" s="42"/>
    </row>
    <row r="33" spans="1:5" x14ac:dyDescent="0.2">
      <c r="A33" s="201" t="s">
        <v>831</v>
      </c>
      <c r="B33" s="199">
        <f t="shared" si="1"/>
        <v>23</v>
      </c>
      <c r="C33" s="46" t="s">
        <v>22</v>
      </c>
      <c r="D33" s="42"/>
    </row>
    <row r="34" spans="1:5" ht="22.8" x14ac:dyDescent="0.2">
      <c r="A34" s="201" t="s">
        <v>831</v>
      </c>
      <c r="B34" s="199">
        <f t="shared" si="1"/>
        <v>24</v>
      </c>
      <c r="C34" s="45" t="s">
        <v>23</v>
      </c>
      <c r="D34" s="42"/>
    </row>
    <row r="35" spans="1:5" ht="22.8" x14ac:dyDescent="0.2">
      <c r="A35" s="201" t="s">
        <v>831</v>
      </c>
      <c r="B35" s="199">
        <f t="shared" si="1"/>
        <v>25</v>
      </c>
      <c r="C35" s="45" t="s">
        <v>24</v>
      </c>
      <c r="D35" s="42"/>
    </row>
    <row r="36" spans="1:5" ht="15" customHeight="1" x14ac:dyDescent="0.2">
      <c r="A36" s="200" t="s">
        <v>831</v>
      </c>
      <c r="B36" s="199">
        <f t="shared" si="1"/>
        <v>26</v>
      </c>
      <c r="C36" s="45" t="s">
        <v>25</v>
      </c>
      <c r="D36" s="42"/>
    </row>
    <row r="37" spans="1:5" ht="15.75" customHeight="1" x14ac:dyDescent="0.2">
      <c r="A37" s="203" t="s">
        <v>831</v>
      </c>
      <c r="B37" s="199">
        <f t="shared" si="1"/>
        <v>27</v>
      </c>
      <c r="C37" s="41" t="s">
        <v>26</v>
      </c>
      <c r="D37" s="42"/>
    </row>
    <row r="38" spans="1:5" ht="22.8" x14ac:dyDescent="0.2">
      <c r="A38" s="200" t="s">
        <v>831</v>
      </c>
      <c r="B38" s="199">
        <f t="shared" si="1"/>
        <v>28</v>
      </c>
      <c r="C38" s="52" t="s">
        <v>823</v>
      </c>
      <c r="D38" s="42"/>
    </row>
    <row r="39" spans="1:5" x14ac:dyDescent="0.2">
      <c r="A39" s="203" t="s">
        <v>831</v>
      </c>
      <c r="B39" s="199">
        <f t="shared" si="1"/>
        <v>29</v>
      </c>
      <c r="C39" s="41" t="s">
        <v>27</v>
      </c>
      <c r="D39" s="42"/>
    </row>
    <row r="40" spans="1:5" x14ac:dyDescent="0.2">
      <c r="A40" s="200" t="s">
        <v>831</v>
      </c>
      <c r="B40" s="199">
        <f t="shared" si="1"/>
        <v>30</v>
      </c>
      <c r="C40" s="41" t="s">
        <v>28</v>
      </c>
      <c r="D40" s="42"/>
    </row>
    <row r="41" spans="1:5" ht="22.8" x14ac:dyDescent="0.2">
      <c r="A41" s="193" t="s">
        <v>831</v>
      </c>
      <c r="B41" s="199">
        <f t="shared" si="1"/>
        <v>31</v>
      </c>
      <c r="C41" s="43" t="s">
        <v>29</v>
      </c>
      <c r="D41" s="30"/>
    </row>
    <row r="42" spans="1:5" x14ac:dyDescent="0.2">
      <c r="A42" s="200" t="s">
        <v>831</v>
      </c>
      <c r="B42" s="199">
        <f t="shared" si="1"/>
        <v>32</v>
      </c>
      <c r="C42" s="48" t="s">
        <v>30</v>
      </c>
      <c r="D42" s="261"/>
      <c r="E42" s="262"/>
    </row>
    <row r="43" spans="1:5" x14ac:dyDescent="0.2">
      <c r="A43" s="193" t="s">
        <v>831</v>
      </c>
      <c r="B43" s="199">
        <f t="shared" si="1"/>
        <v>33</v>
      </c>
      <c r="C43" s="46" t="s">
        <v>31</v>
      </c>
      <c r="D43" s="42"/>
    </row>
    <row r="44" spans="1:5" x14ac:dyDescent="0.2">
      <c r="A44" s="200" t="s">
        <v>831</v>
      </c>
      <c r="B44" s="199">
        <f t="shared" si="1"/>
        <v>34</v>
      </c>
      <c r="C44" s="46" t="s">
        <v>32</v>
      </c>
      <c r="D44" s="42"/>
    </row>
    <row r="45" spans="1:5" x14ac:dyDescent="0.2">
      <c r="A45" s="193" t="s">
        <v>831</v>
      </c>
      <c r="B45" s="199">
        <f t="shared" si="1"/>
        <v>35</v>
      </c>
      <c r="C45" s="46" t="s">
        <v>33</v>
      </c>
      <c r="D45" s="42"/>
    </row>
    <row r="46" spans="1:5" x14ac:dyDescent="0.2">
      <c r="A46" s="200" t="s">
        <v>831</v>
      </c>
      <c r="B46" s="199">
        <f t="shared" si="1"/>
        <v>36</v>
      </c>
      <c r="C46" s="46" t="s">
        <v>34</v>
      </c>
      <c r="D46" s="42"/>
    </row>
    <row r="47" spans="1:5" x14ac:dyDescent="0.2">
      <c r="A47" s="193" t="s">
        <v>831</v>
      </c>
      <c r="B47" s="199">
        <f t="shared" si="1"/>
        <v>37</v>
      </c>
      <c r="C47" s="46" t="s">
        <v>35</v>
      </c>
      <c r="D47" s="42"/>
    </row>
    <row r="48" spans="1:5" x14ac:dyDescent="0.2">
      <c r="A48" s="200" t="s">
        <v>831</v>
      </c>
      <c r="B48" s="199">
        <f t="shared" si="1"/>
        <v>38</v>
      </c>
      <c r="C48" s="46" t="s">
        <v>36</v>
      </c>
      <c r="D48" s="42"/>
    </row>
    <row r="49" spans="1:4" x14ac:dyDescent="0.2">
      <c r="A49" s="193" t="s">
        <v>831</v>
      </c>
      <c r="B49" s="199">
        <f t="shared" si="1"/>
        <v>39</v>
      </c>
      <c r="C49" s="46" t="s">
        <v>37</v>
      </c>
      <c r="D49" s="42"/>
    </row>
    <row r="50" spans="1:4" x14ac:dyDescent="0.2">
      <c r="A50" s="200" t="s">
        <v>831</v>
      </c>
      <c r="B50" s="199">
        <f t="shared" si="1"/>
        <v>40</v>
      </c>
      <c r="C50" s="49" t="s">
        <v>38</v>
      </c>
      <c r="D50" s="42"/>
    </row>
    <row r="51" spans="1:4" x14ac:dyDescent="0.2">
      <c r="A51" s="193" t="s">
        <v>831</v>
      </c>
      <c r="B51" s="199">
        <f t="shared" si="1"/>
        <v>41</v>
      </c>
      <c r="C51" s="49" t="s">
        <v>39</v>
      </c>
      <c r="D51" s="42"/>
    </row>
    <row r="52" spans="1:4" x14ac:dyDescent="0.2">
      <c r="A52" s="200" t="s">
        <v>831</v>
      </c>
      <c r="B52" s="199">
        <f t="shared" si="1"/>
        <v>42</v>
      </c>
      <c r="C52" s="50" t="s">
        <v>40</v>
      </c>
      <c r="D52" s="42"/>
    </row>
    <row r="53" spans="1:4" x14ac:dyDescent="0.2">
      <c r="A53" s="193" t="s">
        <v>831</v>
      </c>
      <c r="B53" s="199">
        <f t="shared" si="1"/>
        <v>43</v>
      </c>
      <c r="C53" s="51" t="s">
        <v>41</v>
      </c>
      <c r="D53" s="42"/>
    </row>
    <row r="54" spans="1:4" x14ac:dyDescent="0.2">
      <c r="A54" s="200" t="s">
        <v>831</v>
      </c>
      <c r="B54" s="199">
        <f t="shared" si="1"/>
        <v>44</v>
      </c>
      <c r="C54" s="51" t="s">
        <v>42</v>
      </c>
      <c r="D54" s="42"/>
    </row>
    <row r="55" spans="1:4" x14ac:dyDescent="0.2">
      <c r="A55" s="193" t="s">
        <v>831</v>
      </c>
      <c r="B55" s="199">
        <f t="shared" si="1"/>
        <v>45</v>
      </c>
      <c r="C55" s="46" t="s">
        <v>43</v>
      </c>
      <c r="D55" s="9"/>
    </row>
    <row r="56" spans="1:4" x14ac:dyDescent="0.2">
      <c r="A56" s="200" t="s">
        <v>831</v>
      </c>
      <c r="B56" s="199">
        <f t="shared" si="1"/>
        <v>46</v>
      </c>
      <c r="C56" s="46" t="s">
        <v>44</v>
      </c>
      <c r="D56" s="42"/>
    </row>
    <row r="57" spans="1:4" x14ac:dyDescent="0.2">
      <c r="A57" s="193" t="s">
        <v>831</v>
      </c>
      <c r="B57" s="199">
        <f t="shared" si="1"/>
        <v>47</v>
      </c>
      <c r="C57" s="46" t="s">
        <v>45</v>
      </c>
      <c r="D57" s="42"/>
    </row>
    <row r="58" spans="1:4" x14ac:dyDescent="0.2">
      <c r="A58" s="200" t="s">
        <v>831</v>
      </c>
      <c r="B58" s="199">
        <f t="shared" si="1"/>
        <v>48</v>
      </c>
      <c r="C58" s="46" t="s">
        <v>46</v>
      </c>
      <c r="D58" s="42"/>
    </row>
    <row r="59" spans="1:4" x14ac:dyDescent="0.2">
      <c r="A59" s="193" t="s">
        <v>831</v>
      </c>
      <c r="B59" s="199">
        <f t="shared" si="1"/>
        <v>49</v>
      </c>
      <c r="C59" s="46" t="s">
        <v>47</v>
      </c>
      <c r="D59" s="42"/>
    </row>
    <row r="60" spans="1:4" x14ac:dyDescent="0.2">
      <c r="A60" s="200" t="s">
        <v>831</v>
      </c>
      <c r="B60" s="199">
        <f t="shared" si="1"/>
        <v>50</v>
      </c>
      <c r="C60" s="46" t="s">
        <v>48</v>
      </c>
      <c r="D60" s="42"/>
    </row>
    <row r="61" spans="1:4" x14ac:dyDescent="0.2">
      <c r="A61" s="193" t="s">
        <v>831</v>
      </c>
      <c r="B61" s="199">
        <f t="shared" si="1"/>
        <v>51</v>
      </c>
      <c r="C61" s="46" t="s">
        <v>49</v>
      </c>
      <c r="D61" s="42"/>
    </row>
    <row r="62" spans="1:4" x14ac:dyDescent="0.2">
      <c r="A62" s="200" t="s">
        <v>831</v>
      </c>
      <c r="B62" s="199">
        <f t="shared" si="1"/>
        <v>52</v>
      </c>
      <c r="C62" s="46" t="s">
        <v>50</v>
      </c>
      <c r="D62" s="42"/>
    </row>
    <row r="63" spans="1:4" x14ac:dyDescent="0.2">
      <c r="A63" s="193" t="s">
        <v>831</v>
      </c>
      <c r="B63" s="199">
        <f t="shared" si="1"/>
        <v>53</v>
      </c>
      <c r="C63" s="46" t="s">
        <v>51</v>
      </c>
      <c r="D63" s="42"/>
    </row>
    <row r="64" spans="1:4" x14ac:dyDescent="0.2">
      <c r="A64" s="200" t="s">
        <v>831</v>
      </c>
      <c r="B64" s="199">
        <f t="shared" si="1"/>
        <v>54</v>
      </c>
      <c r="C64" s="50" t="s">
        <v>52</v>
      </c>
      <c r="D64" s="42"/>
    </row>
    <row r="65" spans="1:4" x14ac:dyDescent="0.2">
      <c r="A65" s="193" t="s">
        <v>831</v>
      </c>
      <c r="B65" s="199">
        <f t="shared" si="1"/>
        <v>55</v>
      </c>
      <c r="C65" s="46" t="s">
        <v>53</v>
      </c>
      <c r="D65" s="42"/>
    </row>
    <row r="66" spans="1:4" x14ac:dyDescent="0.2">
      <c r="A66" s="200" t="s">
        <v>831</v>
      </c>
      <c r="B66" s="199">
        <f t="shared" si="1"/>
        <v>56</v>
      </c>
      <c r="C66" s="46" t="s">
        <v>54</v>
      </c>
      <c r="D66" s="42"/>
    </row>
    <row r="67" spans="1:4" x14ac:dyDescent="0.2">
      <c r="A67" s="193" t="s">
        <v>831</v>
      </c>
      <c r="B67" s="199">
        <f t="shared" si="1"/>
        <v>57</v>
      </c>
      <c r="C67" s="51" t="s">
        <v>822</v>
      </c>
      <c r="D67" s="42"/>
    </row>
    <row r="68" spans="1:4" x14ac:dyDescent="0.2">
      <c r="A68" s="200" t="s">
        <v>831</v>
      </c>
      <c r="B68" s="199">
        <f t="shared" si="1"/>
        <v>58</v>
      </c>
      <c r="C68" s="49" t="s">
        <v>55</v>
      </c>
      <c r="D68" s="42"/>
    </row>
    <row r="69" spans="1:4" ht="22.8" x14ac:dyDescent="0.2">
      <c r="A69" s="193" t="s">
        <v>831</v>
      </c>
      <c r="B69" s="199">
        <f t="shared" si="1"/>
        <v>59</v>
      </c>
      <c r="C69" s="41" t="s">
        <v>56</v>
      </c>
      <c r="D69" s="42"/>
    </row>
    <row r="70" spans="1:4" x14ac:dyDescent="0.2">
      <c r="A70" s="200" t="s">
        <v>831</v>
      </c>
      <c r="B70" s="199">
        <f t="shared" si="1"/>
        <v>60</v>
      </c>
      <c r="C70" s="41" t="s">
        <v>57</v>
      </c>
      <c r="D70" s="42"/>
    </row>
    <row r="71" spans="1:4" x14ac:dyDescent="0.2">
      <c r="A71" s="193" t="s">
        <v>831</v>
      </c>
      <c r="B71" s="199">
        <f t="shared" si="1"/>
        <v>61</v>
      </c>
      <c r="C71" s="41" t="s">
        <v>58</v>
      </c>
      <c r="D71" s="42"/>
    </row>
    <row r="72" spans="1:4" x14ac:dyDescent="0.2">
      <c r="A72" s="201" t="s">
        <v>831</v>
      </c>
      <c r="B72" s="199">
        <f t="shared" si="1"/>
        <v>62</v>
      </c>
      <c r="C72" s="41" t="s">
        <v>59</v>
      </c>
      <c r="D72" s="42"/>
    </row>
    <row r="73" spans="1:4" ht="22.8" x14ac:dyDescent="0.2">
      <c r="A73" s="201" t="s">
        <v>831</v>
      </c>
      <c r="B73" s="199">
        <f t="shared" si="1"/>
        <v>63</v>
      </c>
      <c r="C73" s="41" t="s">
        <v>60</v>
      </c>
      <c r="D73" s="42"/>
    </row>
    <row r="74" spans="1:4" x14ac:dyDescent="0.2">
      <c r="A74" s="201" t="s">
        <v>831</v>
      </c>
      <c r="B74" s="199">
        <f t="shared" si="1"/>
        <v>64</v>
      </c>
      <c r="C74" s="43" t="s">
        <v>61</v>
      </c>
      <c r="D74" s="42"/>
    </row>
    <row r="75" spans="1:4" ht="22.8" x14ac:dyDescent="0.2">
      <c r="A75" s="200" t="s">
        <v>831</v>
      </c>
      <c r="B75" s="199">
        <f t="shared" si="1"/>
        <v>65</v>
      </c>
      <c r="C75" s="41" t="s">
        <v>62</v>
      </c>
      <c r="D75" s="42"/>
    </row>
    <row r="76" spans="1:4" x14ac:dyDescent="0.2">
      <c r="A76" s="200" t="s">
        <v>831</v>
      </c>
      <c r="B76" s="199">
        <f t="shared" si="1"/>
        <v>66</v>
      </c>
      <c r="C76" s="43" t="s">
        <v>63</v>
      </c>
      <c r="D76" s="42"/>
    </row>
    <row r="77" spans="1:4" ht="22.8" x14ac:dyDescent="0.2">
      <c r="A77" s="193" t="s">
        <v>831</v>
      </c>
      <c r="B77" s="199">
        <f t="shared" si="1"/>
        <v>67</v>
      </c>
      <c r="C77" s="43" t="s">
        <v>1442</v>
      </c>
      <c r="D77" s="42"/>
    </row>
    <row r="78" spans="1:4" ht="22.8" x14ac:dyDescent="0.2">
      <c r="A78" s="200" t="s">
        <v>831</v>
      </c>
      <c r="B78" s="199">
        <f t="shared" si="1"/>
        <v>68</v>
      </c>
      <c r="C78" s="43" t="s">
        <v>64</v>
      </c>
      <c r="D78" s="42"/>
    </row>
    <row r="79" spans="1:4" x14ac:dyDescent="0.2">
      <c r="A79" s="193" t="s">
        <v>831</v>
      </c>
      <c r="B79" s="199">
        <f t="shared" si="1"/>
        <v>69</v>
      </c>
      <c r="C79" s="43" t="s">
        <v>65</v>
      </c>
      <c r="D79" s="42"/>
    </row>
    <row r="80" spans="1:4" x14ac:dyDescent="0.2">
      <c r="A80" s="200" t="s">
        <v>831</v>
      </c>
      <c r="B80" s="199">
        <f t="shared" si="1"/>
        <v>70</v>
      </c>
      <c r="C80" s="44" t="s">
        <v>66</v>
      </c>
      <c r="D80" s="42"/>
    </row>
    <row r="81" spans="1:5" x14ac:dyDescent="0.2">
      <c r="A81" s="200" t="s">
        <v>831</v>
      </c>
      <c r="B81" s="199">
        <f t="shared" si="1"/>
        <v>71</v>
      </c>
      <c r="C81" s="43" t="s">
        <v>67</v>
      </c>
      <c r="D81" s="42"/>
      <c r="E81" s="189"/>
    </row>
    <row r="82" spans="1:5" ht="12" x14ac:dyDescent="0.2">
      <c r="A82" s="267"/>
      <c r="B82" s="266"/>
      <c r="C82" s="192" t="s">
        <v>68</v>
      </c>
      <c r="D82" s="95"/>
      <c r="E82" s="187"/>
    </row>
    <row r="83" spans="1:5" ht="22.8" x14ac:dyDescent="0.2">
      <c r="A83" s="200" t="s">
        <v>831</v>
      </c>
      <c r="B83" s="199">
        <f>+SUM(B81+1)</f>
        <v>72</v>
      </c>
      <c r="C83" s="52" t="s">
        <v>69</v>
      </c>
      <c r="D83" s="21"/>
    </row>
    <row r="84" spans="1:5" x14ac:dyDescent="0.2">
      <c r="A84" s="193" t="s">
        <v>831</v>
      </c>
      <c r="B84" s="199">
        <f>SUM(B83+1)</f>
        <v>73</v>
      </c>
      <c r="C84" s="52" t="s">
        <v>824</v>
      </c>
      <c r="D84" s="21"/>
    </row>
    <row r="85" spans="1:5" x14ac:dyDescent="0.2">
      <c r="A85" s="200" t="s">
        <v>831</v>
      </c>
      <c r="B85" s="199">
        <f t="shared" ref="B85:B118" si="2">SUM(B84+1)</f>
        <v>74</v>
      </c>
      <c r="C85" s="41" t="s">
        <v>70</v>
      </c>
      <c r="D85" s="261"/>
      <c r="E85" s="262"/>
    </row>
    <row r="86" spans="1:5" x14ac:dyDescent="0.2">
      <c r="A86" s="193" t="s">
        <v>831</v>
      </c>
      <c r="B86" s="199">
        <f t="shared" si="2"/>
        <v>75</v>
      </c>
      <c r="C86" s="46" t="s">
        <v>71</v>
      </c>
      <c r="D86" s="42"/>
    </row>
    <row r="87" spans="1:5" x14ac:dyDescent="0.2">
      <c r="A87" s="200" t="s">
        <v>831</v>
      </c>
      <c r="B87" s="199">
        <f t="shared" si="2"/>
        <v>76</v>
      </c>
      <c r="C87" s="46" t="s">
        <v>72</v>
      </c>
      <c r="D87" s="42"/>
    </row>
    <row r="88" spans="1:5" x14ac:dyDescent="0.2">
      <c r="A88" s="193" t="s">
        <v>831</v>
      </c>
      <c r="B88" s="199">
        <f t="shared" si="2"/>
        <v>77</v>
      </c>
      <c r="C88" s="46" t="s">
        <v>73</v>
      </c>
      <c r="D88" s="42"/>
    </row>
    <row r="89" spans="1:5" x14ac:dyDescent="0.2">
      <c r="A89" s="200" t="s">
        <v>831</v>
      </c>
      <c r="B89" s="199">
        <f t="shared" si="2"/>
        <v>78</v>
      </c>
      <c r="C89" s="46" t="s">
        <v>74</v>
      </c>
      <c r="D89" s="42"/>
    </row>
    <row r="90" spans="1:5" x14ac:dyDescent="0.2">
      <c r="A90" s="193" t="s">
        <v>831</v>
      </c>
      <c r="B90" s="199">
        <f t="shared" si="2"/>
        <v>79</v>
      </c>
      <c r="C90" s="41" t="s">
        <v>75</v>
      </c>
      <c r="D90" s="42"/>
    </row>
    <row r="91" spans="1:5" x14ac:dyDescent="0.2">
      <c r="A91" s="200" t="s">
        <v>831</v>
      </c>
      <c r="B91" s="199">
        <f t="shared" si="2"/>
        <v>80</v>
      </c>
      <c r="C91" s="52" t="s">
        <v>76</v>
      </c>
      <c r="D91" s="42"/>
    </row>
    <row r="92" spans="1:5" x14ac:dyDescent="0.2">
      <c r="A92" s="193" t="s">
        <v>831</v>
      </c>
      <c r="B92" s="199">
        <f t="shared" si="2"/>
        <v>81</v>
      </c>
      <c r="C92" s="41" t="s">
        <v>77</v>
      </c>
      <c r="D92" s="261"/>
      <c r="E92" s="262"/>
    </row>
    <row r="93" spans="1:5" x14ac:dyDescent="0.2">
      <c r="A93" s="200" t="s">
        <v>831</v>
      </c>
      <c r="B93" s="199">
        <f t="shared" si="2"/>
        <v>82</v>
      </c>
      <c r="C93" s="46" t="s">
        <v>78</v>
      </c>
      <c r="D93" s="42"/>
    </row>
    <row r="94" spans="1:5" x14ac:dyDescent="0.2">
      <c r="A94" s="193" t="s">
        <v>831</v>
      </c>
      <c r="B94" s="199">
        <f t="shared" si="2"/>
        <v>83</v>
      </c>
      <c r="C94" s="46" t="s">
        <v>79</v>
      </c>
      <c r="D94" s="42"/>
    </row>
    <row r="95" spans="1:5" x14ac:dyDescent="0.2">
      <c r="A95" s="200" t="s">
        <v>831</v>
      </c>
      <c r="B95" s="199">
        <f t="shared" si="2"/>
        <v>84</v>
      </c>
      <c r="C95" s="46" t="s">
        <v>80</v>
      </c>
      <c r="D95" s="42"/>
    </row>
    <row r="96" spans="1:5" x14ac:dyDescent="0.2">
      <c r="A96" s="193" t="s">
        <v>831</v>
      </c>
      <c r="B96" s="199">
        <f t="shared" si="2"/>
        <v>85</v>
      </c>
      <c r="C96" s="46" t="s">
        <v>74</v>
      </c>
      <c r="D96" s="42"/>
    </row>
    <row r="97" spans="1:5" x14ac:dyDescent="0.2">
      <c r="A97" s="200" t="s">
        <v>831</v>
      </c>
      <c r="B97" s="199">
        <f t="shared" si="2"/>
        <v>86</v>
      </c>
      <c r="C97" s="46" t="s">
        <v>81</v>
      </c>
      <c r="D97" s="42"/>
    </row>
    <row r="98" spans="1:5" x14ac:dyDescent="0.2">
      <c r="A98" s="193" t="s">
        <v>831</v>
      </c>
      <c r="B98" s="199">
        <f t="shared" si="2"/>
        <v>87</v>
      </c>
      <c r="C98" s="41" t="s">
        <v>82</v>
      </c>
      <c r="D98" s="261"/>
      <c r="E98" s="262"/>
    </row>
    <row r="99" spans="1:5" x14ac:dyDescent="0.2">
      <c r="A99" s="200" t="s">
        <v>831</v>
      </c>
      <c r="B99" s="199">
        <f t="shared" si="2"/>
        <v>88</v>
      </c>
      <c r="C99" s="46" t="s">
        <v>83</v>
      </c>
      <c r="D99" s="42"/>
    </row>
    <row r="100" spans="1:5" x14ac:dyDescent="0.2">
      <c r="A100" s="193" t="s">
        <v>831</v>
      </c>
      <c r="B100" s="199">
        <f t="shared" si="2"/>
        <v>89</v>
      </c>
      <c r="C100" s="46" t="s">
        <v>84</v>
      </c>
      <c r="D100" s="42"/>
    </row>
    <row r="101" spans="1:5" x14ac:dyDescent="0.2">
      <c r="A101" s="200" t="s">
        <v>831</v>
      </c>
      <c r="B101" s="199">
        <f t="shared" si="2"/>
        <v>90</v>
      </c>
      <c r="C101" s="46" t="s">
        <v>85</v>
      </c>
      <c r="D101" s="42"/>
    </row>
    <row r="102" spans="1:5" x14ac:dyDescent="0.2">
      <c r="A102" s="193" t="s">
        <v>831</v>
      </c>
      <c r="B102" s="199">
        <f t="shared" si="2"/>
        <v>91</v>
      </c>
      <c r="C102" s="46" t="s">
        <v>86</v>
      </c>
      <c r="D102" s="42"/>
    </row>
    <row r="103" spans="1:5" x14ac:dyDescent="0.2">
      <c r="A103" s="200" t="s">
        <v>831</v>
      </c>
      <c r="B103" s="199">
        <f t="shared" si="2"/>
        <v>92</v>
      </c>
      <c r="C103" s="46" t="s">
        <v>87</v>
      </c>
      <c r="D103" s="42"/>
    </row>
    <row r="104" spans="1:5" ht="12" x14ac:dyDescent="0.2">
      <c r="A104" s="193" t="s">
        <v>831</v>
      </c>
      <c r="B104" s="199">
        <f t="shared" si="2"/>
        <v>93</v>
      </c>
      <c r="C104" s="46" t="s">
        <v>88</v>
      </c>
      <c r="D104" s="42"/>
      <c r="E104" s="190"/>
    </row>
    <row r="105" spans="1:5" x14ac:dyDescent="0.2">
      <c r="A105" s="201" t="s">
        <v>831</v>
      </c>
      <c r="B105" s="199">
        <f t="shared" si="2"/>
        <v>94</v>
      </c>
      <c r="C105" s="41" t="s">
        <v>89</v>
      </c>
      <c r="D105" s="261"/>
      <c r="E105" s="262"/>
    </row>
    <row r="106" spans="1:5" x14ac:dyDescent="0.2">
      <c r="A106" s="201" t="s">
        <v>831</v>
      </c>
      <c r="B106" s="199">
        <f t="shared" si="2"/>
        <v>95</v>
      </c>
      <c r="C106" s="46" t="s">
        <v>90</v>
      </c>
      <c r="D106" s="42"/>
    </row>
    <row r="107" spans="1:5" x14ac:dyDescent="0.2">
      <c r="A107" s="201" t="s">
        <v>831</v>
      </c>
      <c r="B107" s="199">
        <f t="shared" si="2"/>
        <v>96</v>
      </c>
      <c r="C107" s="108" t="s">
        <v>825</v>
      </c>
      <c r="D107" s="42"/>
    </row>
    <row r="108" spans="1:5" x14ac:dyDescent="0.2">
      <c r="A108" s="201" t="s">
        <v>831</v>
      </c>
      <c r="B108" s="199">
        <f t="shared" si="2"/>
        <v>97</v>
      </c>
      <c r="C108" s="41" t="s">
        <v>91</v>
      </c>
      <c r="D108" s="42"/>
    </row>
    <row r="109" spans="1:5" ht="15.75" customHeight="1" x14ac:dyDescent="0.2">
      <c r="A109" s="201" t="s">
        <v>831</v>
      </c>
      <c r="B109" s="199">
        <f t="shared" si="2"/>
        <v>98</v>
      </c>
      <c r="C109" s="41" t="s">
        <v>92</v>
      </c>
      <c r="D109" s="42"/>
    </row>
    <row r="110" spans="1:5" x14ac:dyDescent="0.2">
      <c r="A110" s="201" t="s">
        <v>831</v>
      </c>
      <c r="B110" s="199">
        <f t="shared" si="2"/>
        <v>99</v>
      </c>
      <c r="C110" s="41" t="s">
        <v>93</v>
      </c>
      <c r="D110" s="42"/>
    </row>
    <row r="111" spans="1:5" x14ac:dyDescent="0.2">
      <c r="A111" s="201" t="s">
        <v>831</v>
      </c>
      <c r="B111" s="199">
        <f t="shared" si="2"/>
        <v>100</v>
      </c>
      <c r="C111" s="41" t="s">
        <v>94</v>
      </c>
      <c r="D111" s="261"/>
      <c r="E111" s="262"/>
    </row>
    <row r="112" spans="1:5" x14ac:dyDescent="0.2">
      <c r="A112" s="201" t="s">
        <v>831</v>
      </c>
      <c r="B112" s="199">
        <f t="shared" si="2"/>
        <v>101</v>
      </c>
      <c r="C112" s="53" t="s">
        <v>95</v>
      </c>
      <c r="D112" s="42"/>
    </row>
    <row r="113" spans="1:5" x14ac:dyDescent="0.2">
      <c r="A113" s="200"/>
      <c r="B113" s="199"/>
      <c r="C113" s="53"/>
      <c r="D113" s="42"/>
    </row>
    <row r="114" spans="1:5" x14ac:dyDescent="0.2">
      <c r="A114" s="205" t="s">
        <v>831</v>
      </c>
      <c r="B114" s="199">
        <f>SUM(B112+1)</f>
        <v>102</v>
      </c>
      <c r="C114" s="53" t="s">
        <v>96</v>
      </c>
      <c r="D114" s="42"/>
    </row>
    <row r="115" spans="1:5" ht="22.8" x14ac:dyDescent="0.2">
      <c r="A115" s="200" t="s">
        <v>831</v>
      </c>
      <c r="B115" s="199">
        <f t="shared" si="2"/>
        <v>103</v>
      </c>
      <c r="C115" s="53" t="s">
        <v>97</v>
      </c>
      <c r="D115" s="42"/>
    </row>
    <row r="116" spans="1:5" x14ac:dyDescent="0.2">
      <c r="A116" s="193" t="s">
        <v>831</v>
      </c>
      <c r="B116" s="199">
        <f t="shared" si="2"/>
        <v>104</v>
      </c>
      <c r="C116" s="53" t="s">
        <v>98</v>
      </c>
      <c r="D116" s="42"/>
    </row>
    <row r="117" spans="1:5" x14ac:dyDescent="0.2">
      <c r="A117" s="200" t="s">
        <v>831</v>
      </c>
      <c r="B117" s="199">
        <f t="shared" si="2"/>
        <v>105</v>
      </c>
      <c r="C117" s="53" t="s">
        <v>99</v>
      </c>
      <c r="D117" s="42"/>
    </row>
    <row r="118" spans="1:5" ht="30" customHeight="1" x14ac:dyDescent="0.2">
      <c r="A118" s="200" t="s">
        <v>831</v>
      </c>
      <c r="B118" s="199">
        <f t="shared" si="2"/>
        <v>106</v>
      </c>
      <c r="C118" s="52" t="s">
        <v>1443</v>
      </c>
      <c r="D118" s="42"/>
    </row>
    <row r="119" spans="1:5" ht="12" x14ac:dyDescent="0.2">
      <c r="A119" s="265"/>
      <c r="B119" s="266"/>
      <c r="C119" s="192" t="s">
        <v>100</v>
      </c>
      <c r="D119" s="95"/>
      <c r="E119" s="187"/>
    </row>
    <row r="120" spans="1:5" ht="22.8" x14ac:dyDescent="0.2">
      <c r="A120" s="193" t="s">
        <v>831</v>
      </c>
      <c r="B120" s="199">
        <f>SUM(B118+1)</f>
        <v>107</v>
      </c>
      <c r="C120" s="43" t="s">
        <v>101</v>
      </c>
      <c r="D120" s="261"/>
      <c r="E120" s="262"/>
    </row>
    <row r="121" spans="1:5" x14ac:dyDescent="0.2">
      <c r="A121" s="200" t="s">
        <v>831</v>
      </c>
      <c r="B121" s="199">
        <f>SUM(B120+1)</f>
        <v>108</v>
      </c>
      <c r="C121" s="53" t="s">
        <v>102</v>
      </c>
      <c r="D121" s="42"/>
    </row>
    <row r="122" spans="1:5" x14ac:dyDescent="0.2">
      <c r="A122" s="193" t="s">
        <v>831</v>
      </c>
      <c r="B122" s="199">
        <f t="shared" ref="B122:B163" si="3">SUM(B121+1)</f>
        <v>109</v>
      </c>
      <c r="C122" s="53" t="s">
        <v>48</v>
      </c>
      <c r="D122" s="42"/>
    </row>
    <row r="123" spans="1:5" x14ac:dyDescent="0.2">
      <c r="A123" s="200" t="s">
        <v>831</v>
      </c>
      <c r="B123" s="199">
        <f t="shared" si="3"/>
        <v>110</v>
      </c>
      <c r="C123" s="53" t="s">
        <v>103</v>
      </c>
      <c r="D123" s="42"/>
    </row>
    <row r="124" spans="1:5" x14ac:dyDescent="0.2">
      <c r="A124" s="193" t="s">
        <v>831</v>
      </c>
      <c r="B124" s="199">
        <f t="shared" si="3"/>
        <v>111</v>
      </c>
      <c r="C124" s="53" t="s">
        <v>104</v>
      </c>
      <c r="D124" s="42"/>
    </row>
    <row r="125" spans="1:5" x14ac:dyDescent="0.2">
      <c r="A125" s="200" t="s">
        <v>831</v>
      </c>
      <c r="B125" s="199">
        <f t="shared" si="3"/>
        <v>112</v>
      </c>
      <c r="C125" s="53" t="s">
        <v>105</v>
      </c>
      <c r="D125" s="42"/>
    </row>
    <row r="126" spans="1:5" x14ac:dyDescent="0.2">
      <c r="A126" s="193" t="s">
        <v>831</v>
      </c>
      <c r="B126" s="199">
        <f t="shared" si="3"/>
        <v>113</v>
      </c>
      <c r="C126" s="53" t="s">
        <v>106</v>
      </c>
      <c r="D126" s="42"/>
    </row>
    <row r="127" spans="1:5" x14ac:dyDescent="0.2">
      <c r="A127" s="200" t="s">
        <v>831</v>
      </c>
      <c r="B127" s="199">
        <f t="shared" si="3"/>
        <v>114</v>
      </c>
      <c r="C127" s="44" t="s">
        <v>107</v>
      </c>
      <c r="D127" s="42"/>
    </row>
    <row r="128" spans="1:5" x14ac:dyDescent="0.2">
      <c r="A128" s="193" t="s">
        <v>831</v>
      </c>
      <c r="B128" s="199">
        <f t="shared" si="3"/>
        <v>115</v>
      </c>
      <c r="C128" s="44" t="s">
        <v>837</v>
      </c>
      <c r="D128" s="42"/>
    </row>
    <row r="129" spans="1:5" ht="22.8" x14ac:dyDescent="0.2">
      <c r="A129" s="200" t="s">
        <v>831</v>
      </c>
      <c r="B129" s="199">
        <f t="shared" si="3"/>
        <v>116</v>
      </c>
      <c r="C129" s="43" t="s">
        <v>108</v>
      </c>
      <c r="D129" s="42"/>
    </row>
    <row r="130" spans="1:5" ht="22.8" x14ac:dyDescent="0.2">
      <c r="A130" s="193" t="s">
        <v>831</v>
      </c>
      <c r="B130" s="199">
        <f t="shared" si="3"/>
        <v>117</v>
      </c>
      <c r="C130" s="41" t="s">
        <v>109</v>
      </c>
      <c r="D130" s="42"/>
    </row>
    <row r="131" spans="1:5" x14ac:dyDescent="0.2">
      <c r="A131" s="200" t="s">
        <v>831</v>
      </c>
      <c r="B131" s="199">
        <f t="shared" si="3"/>
        <v>118</v>
      </c>
      <c r="C131" s="54" t="s">
        <v>110</v>
      </c>
      <c r="D131" s="261"/>
      <c r="E131" s="262"/>
    </row>
    <row r="132" spans="1:5" x14ac:dyDescent="0.2">
      <c r="A132" s="193" t="s">
        <v>831</v>
      </c>
      <c r="B132" s="199">
        <f t="shared" si="3"/>
        <v>119</v>
      </c>
      <c r="C132" s="46" t="s">
        <v>111</v>
      </c>
      <c r="D132" s="42"/>
    </row>
    <row r="133" spans="1:5" x14ac:dyDescent="0.2">
      <c r="A133" s="200" t="s">
        <v>831</v>
      </c>
      <c r="B133" s="199">
        <f t="shared" si="3"/>
        <v>120</v>
      </c>
      <c r="C133" s="46" t="s">
        <v>112</v>
      </c>
      <c r="D133" s="42"/>
    </row>
    <row r="134" spans="1:5" x14ac:dyDescent="0.2">
      <c r="A134" s="193" t="s">
        <v>831</v>
      </c>
      <c r="B134" s="199">
        <f t="shared" si="3"/>
        <v>121</v>
      </c>
      <c r="C134" s="46" t="s">
        <v>113</v>
      </c>
      <c r="D134" s="42"/>
    </row>
    <row r="135" spans="1:5" x14ac:dyDescent="0.2">
      <c r="A135" s="200" t="s">
        <v>831</v>
      </c>
      <c r="B135" s="199">
        <f t="shared" si="3"/>
        <v>122</v>
      </c>
      <c r="C135" s="46" t="s">
        <v>114</v>
      </c>
      <c r="D135" s="42"/>
    </row>
    <row r="136" spans="1:5" x14ac:dyDescent="0.2">
      <c r="A136" s="193" t="s">
        <v>831</v>
      </c>
      <c r="B136" s="199">
        <f t="shared" si="3"/>
        <v>123</v>
      </c>
      <c r="C136" s="46" t="s">
        <v>115</v>
      </c>
      <c r="D136" s="42"/>
    </row>
    <row r="137" spans="1:5" x14ac:dyDescent="0.2">
      <c r="A137" s="200" t="s">
        <v>831</v>
      </c>
      <c r="B137" s="199">
        <f t="shared" si="3"/>
        <v>124</v>
      </c>
      <c r="C137" s="46" t="s">
        <v>116</v>
      </c>
      <c r="D137" s="42"/>
    </row>
    <row r="138" spans="1:5" x14ac:dyDescent="0.2">
      <c r="A138" s="193" t="s">
        <v>831</v>
      </c>
      <c r="B138" s="199">
        <f t="shared" si="3"/>
        <v>125</v>
      </c>
      <c r="C138" s="46" t="s">
        <v>117</v>
      </c>
      <c r="D138" s="42"/>
    </row>
    <row r="139" spans="1:5" x14ac:dyDescent="0.2">
      <c r="A139" s="200" t="s">
        <v>831</v>
      </c>
      <c r="B139" s="199">
        <f t="shared" si="3"/>
        <v>126</v>
      </c>
      <c r="C139" s="46" t="s">
        <v>118</v>
      </c>
      <c r="D139" s="42"/>
    </row>
    <row r="140" spans="1:5" x14ac:dyDescent="0.2">
      <c r="A140" s="193" t="s">
        <v>831</v>
      </c>
      <c r="B140" s="199">
        <f t="shared" si="3"/>
        <v>127</v>
      </c>
      <c r="C140" s="41" t="s">
        <v>119</v>
      </c>
      <c r="D140" s="261"/>
      <c r="E140" s="262"/>
    </row>
    <row r="141" spans="1:5" x14ac:dyDescent="0.2">
      <c r="A141" s="201" t="s">
        <v>831</v>
      </c>
      <c r="B141" s="199">
        <f t="shared" si="3"/>
        <v>128</v>
      </c>
      <c r="C141" s="53" t="s">
        <v>120</v>
      </c>
      <c r="D141" s="42"/>
    </row>
    <row r="142" spans="1:5" x14ac:dyDescent="0.2">
      <c r="A142" s="201" t="s">
        <v>831</v>
      </c>
      <c r="B142" s="199">
        <f t="shared" si="3"/>
        <v>129</v>
      </c>
      <c r="C142" s="53" t="s">
        <v>121</v>
      </c>
      <c r="D142" s="42"/>
    </row>
    <row r="143" spans="1:5" x14ac:dyDescent="0.2">
      <c r="A143" s="201" t="s">
        <v>831</v>
      </c>
      <c r="B143" s="199">
        <f t="shared" si="3"/>
        <v>130</v>
      </c>
      <c r="C143" s="53" t="s">
        <v>122</v>
      </c>
      <c r="D143" s="42"/>
    </row>
    <row r="144" spans="1:5" ht="22.8" x14ac:dyDescent="0.2">
      <c r="A144" s="201" t="s">
        <v>831</v>
      </c>
      <c r="B144" s="199">
        <f>B143+1</f>
        <v>131</v>
      </c>
      <c r="C144" s="53" t="s">
        <v>1218</v>
      </c>
      <c r="D144" s="42"/>
    </row>
    <row r="145" spans="1:5" x14ac:dyDescent="0.2">
      <c r="A145" s="201" t="s">
        <v>831</v>
      </c>
      <c r="B145" s="199">
        <f>SUM(B144+1)</f>
        <v>132</v>
      </c>
      <c r="C145" s="53" t="s">
        <v>123</v>
      </c>
      <c r="D145" s="42"/>
    </row>
    <row r="146" spans="1:5" x14ac:dyDescent="0.2">
      <c r="A146" s="201" t="s">
        <v>831</v>
      </c>
      <c r="B146" s="199">
        <f t="shared" si="3"/>
        <v>133</v>
      </c>
      <c r="C146" s="53" t="s">
        <v>1219</v>
      </c>
      <c r="D146" s="42"/>
    </row>
    <row r="147" spans="1:5" x14ac:dyDescent="0.2">
      <c r="A147" s="200" t="s">
        <v>831</v>
      </c>
      <c r="B147" s="199">
        <f t="shared" si="3"/>
        <v>134</v>
      </c>
      <c r="C147" s="53" t="s">
        <v>124</v>
      </c>
      <c r="D147" s="42"/>
    </row>
    <row r="148" spans="1:5" ht="22.8" x14ac:dyDescent="0.2">
      <c r="A148" s="200" t="s">
        <v>831</v>
      </c>
      <c r="B148" s="199">
        <f t="shared" si="3"/>
        <v>135</v>
      </c>
      <c r="C148" s="109" t="s">
        <v>827</v>
      </c>
      <c r="D148" s="42"/>
    </row>
    <row r="149" spans="1:5" ht="22.8" x14ac:dyDescent="0.2">
      <c r="A149" s="193" t="s">
        <v>831</v>
      </c>
      <c r="B149" s="199">
        <f t="shared" si="3"/>
        <v>136</v>
      </c>
      <c r="C149" s="53" t="s">
        <v>125</v>
      </c>
      <c r="D149" s="42"/>
    </row>
    <row r="150" spans="1:5" x14ac:dyDescent="0.2">
      <c r="A150" s="200" t="s">
        <v>831</v>
      </c>
      <c r="B150" s="199">
        <f t="shared" si="3"/>
        <v>137</v>
      </c>
      <c r="C150" s="54" t="s">
        <v>1220</v>
      </c>
      <c r="D150" s="261"/>
      <c r="E150" s="262"/>
    </row>
    <row r="151" spans="1:5" x14ac:dyDescent="0.2">
      <c r="A151" s="193" t="s">
        <v>831</v>
      </c>
      <c r="B151" s="199">
        <f t="shared" si="3"/>
        <v>138</v>
      </c>
      <c r="C151" s="55" t="s">
        <v>126</v>
      </c>
      <c r="D151" s="42"/>
    </row>
    <row r="152" spans="1:5" x14ac:dyDescent="0.2">
      <c r="A152" s="200" t="s">
        <v>831</v>
      </c>
      <c r="B152" s="199">
        <f t="shared" si="3"/>
        <v>139</v>
      </c>
      <c r="C152" s="55" t="s">
        <v>127</v>
      </c>
      <c r="D152" s="42"/>
    </row>
    <row r="153" spans="1:5" x14ac:dyDescent="0.2">
      <c r="A153" s="193" t="s">
        <v>831</v>
      </c>
      <c r="B153" s="199">
        <f t="shared" si="3"/>
        <v>140</v>
      </c>
      <c r="C153" s="55" t="s">
        <v>128</v>
      </c>
      <c r="D153" s="42"/>
    </row>
    <row r="154" spans="1:5" x14ac:dyDescent="0.2">
      <c r="A154" s="200" t="s">
        <v>831</v>
      </c>
      <c r="B154" s="199">
        <f t="shared" si="3"/>
        <v>141</v>
      </c>
      <c r="C154" s="55" t="s">
        <v>129</v>
      </c>
      <c r="D154" s="42"/>
    </row>
    <row r="155" spans="1:5" x14ac:dyDescent="0.2">
      <c r="A155" s="193" t="s">
        <v>831</v>
      </c>
      <c r="B155" s="199">
        <f t="shared" si="3"/>
        <v>142</v>
      </c>
      <c r="C155" s="55" t="s">
        <v>130</v>
      </c>
      <c r="D155" s="42"/>
    </row>
    <row r="156" spans="1:5" x14ac:dyDescent="0.2">
      <c r="A156" s="200" t="s">
        <v>831</v>
      </c>
      <c r="B156" s="199">
        <f t="shared" si="3"/>
        <v>143</v>
      </c>
      <c r="C156" s="55" t="s">
        <v>131</v>
      </c>
      <c r="D156" s="42"/>
    </row>
    <row r="157" spans="1:5" x14ac:dyDescent="0.2">
      <c r="A157" s="193" t="s">
        <v>831</v>
      </c>
      <c r="B157" s="199">
        <f t="shared" si="3"/>
        <v>144</v>
      </c>
      <c r="C157" s="55" t="s">
        <v>132</v>
      </c>
      <c r="D157" s="42"/>
    </row>
    <row r="158" spans="1:5" x14ac:dyDescent="0.2">
      <c r="A158" s="200" t="s">
        <v>831</v>
      </c>
      <c r="B158" s="199">
        <f t="shared" si="3"/>
        <v>145</v>
      </c>
      <c r="C158" s="55" t="s">
        <v>133</v>
      </c>
      <c r="D158" s="42"/>
    </row>
    <row r="159" spans="1:5" ht="22.8" x14ac:dyDescent="0.2">
      <c r="A159" s="193" t="s">
        <v>831</v>
      </c>
      <c r="B159" s="199">
        <f t="shared" si="3"/>
        <v>146</v>
      </c>
      <c r="C159" s="55" t="s">
        <v>134</v>
      </c>
      <c r="D159" s="42"/>
    </row>
    <row r="160" spans="1:5" x14ac:dyDescent="0.2">
      <c r="A160" s="200" t="s">
        <v>831</v>
      </c>
      <c r="B160" s="199">
        <f t="shared" si="3"/>
        <v>147</v>
      </c>
      <c r="C160" s="53" t="s">
        <v>832</v>
      </c>
      <c r="D160" s="42"/>
    </row>
    <row r="161" spans="1:5" x14ac:dyDescent="0.2">
      <c r="A161" s="193" t="s">
        <v>831</v>
      </c>
      <c r="B161" s="199">
        <f t="shared" si="3"/>
        <v>148</v>
      </c>
      <c r="C161" s="55" t="s">
        <v>135</v>
      </c>
      <c r="D161" s="42"/>
    </row>
    <row r="162" spans="1:5" x14ac:dyDescent="0.2">
      <c r="A162" s="200" t="s">
        <v>831</v>
      </c>
      <c r="B162" s="199">
        <f t="shared" si="3"/>
        <v>149</v>
      </c>
      <c r="C162" s="55" t="s">
        <v>136</v>
      </c>
      <c r="D162" s="42"/>
    </row>
    <row r="163" spans="1:5" x14ac:dyDescent="0.2">
      <c r="A163" s="193" t="s">
        <v>831</v>
      </c>
      <c r="B163" s="204">
        <f t="shared" si="3"/>
        <v>150</v>
      </c>
      <c r="C163" s="55" t="s">
        <v>137</v>
      </c>
      <c r="D163" s="42"/>
    </row>
    <row r="164" spans="1:5" ht="12" x14ac:dyDescent="0.2">
      <c r="A164" s="263"/>
      <c r="B164" s="263"/>
      <c r="C164" s="192" t="s">
        <v>138</v>
      </c>
      <c r="D164" s="95"/>
      <c r="E164" s="187"/>
    </row>
    <row r="165" spans="1:5" x14ac:dyDescent="0.2">
      <c r="A165" s="193" t="s">
        <v>831</v>
      </c>
      <c r="B165" s="199">
        <f>SUM(B163+1)</f>
        <v>151</v>
      </c>
      <c r="C165" s="52" t="s">
        <v>828</v>
      </c>
      <c r="D165" s="42"/>
    </row>
    <row r="166" spans="1:5" x14ac:dyDescent="0.2">
      <c r="A166" s="200" t="s">
        <v>831</v>
      </c>
      <c r="B166" s="199">
        <f t="shared" ref="B166:B184" si="4">SUM(B165+1)</f>
        <v>152</v>
      </c>
      <c r="C166" s="52" t="s">
        <v>829</v>
      </c>
      <c r="D166" s="42"/>
    </row>
    <row r="167" spans="1:5" ht="22.8" x14ac:dyDescent="0.2">
      <c r="A167" s="193" t="s">
        <v>831</v>
      </c>
      <c r="B167" s="199">
        <f t="shared" si="4"/>
        <v>153</v>
      </c>
      <c r="C167" s="41" t="s">
        <v>139</v>
      </c>
      <c r="D167" s="42"/>
    </row>
    <row r="168" spans="1:5" ht="22.8" x14ac:dyDescent="0.2">
      <c r="A168" s="200" t="s">
        <v>831</v>
      </c>
      <c r="B168" s="199">
        <f t="shared" si="4"/>
        <v>154</v>
      </c>
      <c r="C168" s="41" t="s">
        <v>140</v>
      </c>
      <c r="D168" s="42"/>
    </row>
    <row r="169" spans="1:5" ht="22.8" x14ac:dyDescent="0.2">
      <c r="A169" s="193" t="s">
        <v>831</v>
      </c>
      <c r="B169" s="199">
        <f t="shared" si="4"/>
        <v>155</v>
      </c>
      <c r="C169" s="41" t="s">
        <v>141</v>
      </c>
      <c r="D169" s="42"/>
    </row>
    <row r="170" spans="1:5" ht="22.8" x14ac:dyDescent="0.2">
      <c r="A170" s="200" t="s">
        <v>831</v>
      </c>
      <c r="B170" s="199">
        <f t="shared" si="4"/>
        <v>156</v>
      </c>
      <c r="C170" s="41" t="s">
        <v>142</v>
      </c>
      <c r="D170" s="42"/>
    </row>
    <row r="171" spans="1:5" x14ac:dyDescent="0.2">
      <c r="A171" s="193" t="s">
        <v>831</v>
      </c>
      <c r="B171" s="199">
        <f t="shared" si="4"/>
        <v>157</v>
      </c>
      <c r="C171" s="41" t="s">
        <v>143</v>
      </c>
      <c r="D171" s="42"/>
    </row>
    <row r="172" spans="1:5" ht="22.8" x14ac:dyDescent="0.2">
      <c r="A172" s="200" t="s">
        <v>831</v>
      </c>
      <c r="B172" s="199">
        <f t="shared" si="4"/>
        <v>158</v>
      </c>
      <c r="C172" s="52" t="s">
        <v>144</v>
      </c>
      <c r="D172" s="42"/>
    </row>
    <row r="173" spans="1:5" ht="34.200000000000003" x14ac:dyDescent="0.2">
      <c r="A173" s="193" t="s">
        <v>831</v>
      </c>
      <c r="B173" s="199">
        <f t="shared" si="4"/>
        <v>159</v>
      </c>
      <c r="C173" s="41" t="s">
        <v>1221</v>
      </c>
      <c r="D173" s="42"/>
    </row>
    <row r="174" spans="1:5" x14ac:dyDescent="0.2">
      <c r="A174" s="200" t="s">
        <v>831</v>
      </c>
      <c r="B174" s="199">
        <f t="shared" si="4"/>
        <v>160</v>
      </c>
      <c r="C174" s="41" t="s">
        <v>145</v>
      </c>
      <c r="D174" s="42"/>
    </row>
    <row r="175" spans="1:5" ht="12" x14ac:dyDescent="0.2">
      <c r="A175" s="264"/>
      <c r="B175" s="264"/>
      <c r="C175" s="192" t="s">
        <v>146</v>
      </c>
      <c r="D175" s="192"/>
      <c r="E175" s="187"/>
    </row>
    <row r="176" spans="1:5" x14ac:dyDescent="0.2">
      <c r="A176" s="206" t="s">
        <v>831</v>
      </c>
      <c r="B176" s="199">
        <f>SUM(B174+1)</f>
        <v>161</v>
      </c>
      <c r="C176" s="41" t="s">
        <v>147</v>
      </c>
      <c r="D176" s="42"/>
    </row>
    <row r="177" spans="1:5" x14ac:dyDescent="0.2">
      <c r="A177" s="200" t="s">
        <v>831</v>
      </c>
      <c r="B177" s="199">
        <f t="shared" si="4"/>
        <v>162</v>
      </c>
      <c r="C177" s="41" t="s">
        <v>148</v>
      </c>
      <c r="D177" s="42"/>
    </row>
    <row r="178" spans="1:5" x14ac:dyDescent="0.2">
      <c r="A178" s="193" t="s">
        <v>831</v>
      </c>
      <c r="B178" s="199">
        <f t="shared" si="4"/>
        <v>163</v>
      </c>
      <c r="C178" s="41" t="s">
        <v>149</v>
      </c>
      <c r="D178" s="42"/>
    </row>
    <row r="179" spans="1:5" x14ac:dyDescent="0.2">
      <c r="A179" s="200" t="s">
        <v>831</v>
      </c>
      <c r="B179" s="199">
        <f t="shared" si="4"/>
        <v>164</v>
      </c>
      <c r="C179" s="52" t="s">
        <v>830</v>
      </c>
      <c r="D179" s="42"/>
    </row>
    <row r="180" spans="1:5" ht="22.8" x14ac:dyDescent="0.2">
      <c r="A180" s="193" t="s">
        <v>831</v>
      </c>
      <c r="B180" s="199">
        <f t="shared" si="4"/>
        <v>165</v>
      </c>
      <c r="C180" s="41" t="s">
        <v>150</v>
      </c>
      <c r="D180" s="42"/>
    </row>
    <row r="181" spans="1:5" x14ac:dyDescent="0.2">
      <c r="A181" s="200" t="s">
        <v>831</v>
      </c>
      <c r="B181" s="199">
        <f t="shared" si="4"/>
        <v>166</v>
      </c>
      <c r="C181" s="41" t="s">
        <v>151</v>
      </c>
      <c r="D181" s="42"/>
    </row>
    <row r="182" spans="1:5" ht="22.8" x14ac:dyDescent="0.2">
      <c r="A182" s="193" t="s">
        <v>831</v>
      </c>
      <c r="B182" s="199">
        <f t="shared" si="4"/>
        <v>167</v>
      </c>
      <c r="C182" s="52" t="s">
        <v>1222</v>
      </c>
      <c r="D182" s="42"/>
    </row>
    <row r="183" spans="1:5" ht="22.8" x14ac:dyDescent="0.2">
      <c r="A183" s="200" t="s">
        <v>831</v>
      </c>
      <c r="B183" s="199">
        <f t="shared" si="4"/>
        <v>168</v>
      </c>
      <c r="C183" s="41" t="s">
        <v>152</v>
      </c>
      <c r="D183" s="42"/>
    </row>
    <row r="184" spans="1:5" x14ac:dyDescent="0.2">
      <c r="A184" s="200" t="s">
        <v>831</v>
      </c>
      <c r="B184" s="199">
        <f t="shared" si="4"/>
        <v>169</v>
      </c>
      <c r="C184" s="41" t="s">
        <v>153</v>
      </c>
      <c r="D184" s="42"/>
    </row>
    <row r="185" spans="1:5" ht="12" x14ac:dyDescent="0.2">
      <c r="A185" s="263"/>
      <c r="B185" s="263"/>
      <c r="C185" s="192" t="s">
        <v>154</v>
      </c>
      <c r="D185" s="95"/>
      <c r="E185" s="187"/>
    </row>
    <row r="186" spans="1:5" x14ac:dyDescent="0.2">
      <c r="A186" s="193" t="s">
        <v>831</v>
      </c>
      <c r="B186" s="199">
        <f>SUM(B184+1)</f>
        <v>170</v>
      </c>
      <c r="C186" s="44" t="s">
        <v>155</v>
      </c>
      <c r="D186" s="42"/>
    </row>
    <row r="187" spans="1:5" x14ac:dyDescent="0.2">
      <c r="A187" s="200" t="s">
        <v>831</v>
      </c>
      <c r="B187" s="199">
        <f t="shared" ref="B187:B198" si="5">SUM(B186+1)</f>
        <v>171</v>
      </c>
      <c r="C187" s="43" t="s">
        <v>156</v>
      </c>
      <c r="D187" s="42"/>
    </row>
    <row r="188" spans="1:5" x14ac:dyDescent="0.2">
      <c r="A188" s="193" t="s">
        <v>831</v>
      </c>
      <c r="B188" s="199">
        <f t="shared" si="5"/>
        <v>172</v>
      </c>
      <c r="C188" s="43" t="s">
        <v>157</v>
      </c>
      <c r="D188" s="42"/>
    </row>
    <row r="189" spans="1:5" x14ac:dyDescent="0.2">
      <c r="A189" s="200" t="s">
        <v>831</v>
      </c>
      <c r="B189" s="199">
        <f t="shared" si="5"/>
        <v>173</v>
      </c>
      <c r="C189" s="43" t="s">
        <v>158</v>
      </c>
      <c r="D189" s="42"/>
    </row>
    <row r="190" spans="1:5" ht="22.8" x14ac:dyDescent="0.2">
      <c r="A190" s="193" t="s">
        <v>831</v>
      </c>
      <c r="B190" s="199">
        <f t="shared" si="5"/>
        <v>174</v>
      </c>
      <c r="C190" s="52" t="s">
        <v>826</v>
      </c>
      <c r="D190" s="42"/>
    </row>
    <row r="191" spans="1:5" ht="22.8" x14ac:dyDescent="0.2">
      <c r="A191" s="200" t="s">
        <v>831</v>
      </c>
      <c r="B191" s="199">
        <f t="shared" si="5"/>
        <v>175</v>
      </c>
      <c r="C191" s="41" t="s">
        <v>159</v>
      </c>
      <c r="D191" s="42"/>
    </row>
    <row r="192" spans="1:5" ht="22.8" x14ac:dyDescent="0.2">
      <c r="A192" s="193" t="s">
        <v>831</v>
      </c>
      <c r="B192" s="199">
        <f t="shared" si="5"/>
        <v>176</v>
      </c>
      <c r="C192" s="41" t="s">
        <v>160</v>
      </c>
      <c r="D192" s="42"/>
    </row>
    <row r="193" spans="1:5" ht="22.8" x14ac:dyDescent="0.2">
      <c r="A193" s="200" t="s">
        <v>831</v>
      </c>
      <c r="B193" s="199">
        <f t="shared" si="5"/>
        <v>177</v>
      </c>
      <c r="C193" s="41" t="s">
        <v>1224</v>
      </c>
      <c r="D193" s="42"/>
    </row>
    <row r="194" spans="1:5" ht="22.8" x14ac:dyDescent="0.2">
      <c r="A194" s="193" t="s">
        <v>831</v>
      </c>
      <c r="B194" s="199">
        <f t="shared" si="5"/>
        <v>178</v>
      </c>
      <c r="C194" s="41" t="s">
        <v>1223</v>
      </c>
      <c r="D194" s="42"/>
    </row>
    <row r="195" spans="1:5" x14ac:dyDescent="0.2">
      <c r="A195" s="200" t="s">
        <v>831</v>
      </c>
      <c r="B195" s="199">
        <f t="shared" si="5"/>
        <v>179</v>
      </c>
      <c r="C195" s="41" t="s">
        <v>161</v>
      </c>
      <c r="D195" s="42"/>
    </row>
    <row r="196" spans="1:5" x14ac:dyDescent="0.2">
      <c r="A196" s="193" t="s">
        <v>831</v>
      </c>
      <c r="B196" s="199">
        <f t="shared" si="5"/>
        <v>180</v>
      </c>
      <c r="C196" s="41" t="s">
        <v>162</v>
      </c>
      <c r="D196" s="42"/>
    </row>
    <row r="197" spans="1:5" ht="22.8" x14ac:dyDescent="0.2">
      <c r="A197" s="200" t="s">
        <v>831</v>
      </c>
      <c r="B197" s="199">
        <f t="shared" si="5"/>
        <v>181</v>
      </c>
      <c r="C197" s="43" t="s">
        <v>1225</v>
      </c>
      <c r="D197" s="42"/>
    </row>
    <row r="198" spans="1:5" ht="22.8" x14ac:dyDescent="0.2">
      <c r="A198" s="200" t="s">
        <v>831</v>
      </c>
      <c r="B198" s="199">
        <f t="shared" si="5"/>
        <v>182</v>
      </c>
      <c r="C198" s="43" t="s">
        <v>1226</v>
      </c>
      <c r="D198" s="42"/>
      <c r="E198" s="207"/>
    </row>
    <row r="199" spans="1:5" x14ac:dyDescent="0.2">
      <c r="A199" s="40"/>
      <c r="B199" s="36"/>
      <c r="C199" s="37"/>
      <c r="D199" s="37"/>
      <c r="E199" s="37"/>
    </row>
    <row r="200" spans="1:5" x14ac:dyDescent="0.2">
      <c r="A200" s="40"/>
      <c r="B200" s="36"/>
      <c r="C200" s="37"/>
      <c r="D200" s="37"/>
      <c r="E200" s="37"/>
    </row>
    <row r="201" spans="1:5" x14ac:dyDescent="0.2">
      <c r="A201" s="40"/>
      <c r="B201" s="36"/>
      <c r="C201" s="37"/>
      <c r="D201" s="37"/>
      <c r="E201" s="37"/>
    </row>
    <row r="202" spans="1:5" x14ac:dyDescent="0.2">
      <c r="A202" s="40"/>
      <c r="B202" s="36"/>
      <c r="C202" s="37"/>
      <c r="D202" s="37"/>
      <c r="E202" s="37"/>
    </row>
    <row r="203" spans="1:5" x14ac:dyDescent="0.2">
      <c r="A203" s="40"/>
      <c r="B203" s="36"/>
      <c r="C203" s="37"/>
      <c r="D203" s="37"/>
      <c r="E203" s="37"/>
    </row>
    <row r="204" spans="1:5" x14ac:dyDescent="0.2">
      <c r="A204" s="40"/>
      <c r="B204" s="36"/>
      <c r="C204" s="37"/>
      <c r="D204" s="37"/>
      <c r="E204" s="37"/>
    </row>
    <row r="205" spans="1:5" x14ac:dyDescent="0.2">
      <c r="A205" s="40"/>
      <c r="B205" s="36"/>
      <c r="C205" s="37"/>
      <c r="D205" s="37"/>
      <c r="E205" s="37"/>
    </row>
    <row r="206" spans="1:5" x14ac:dyDescent="0.2">
      <c r="A206" s="40"/>
      <c r="B206" s="36"/>
      <c r="C206" s="37"/>
      <c r="D206" s="37"/>
      <c r="E206" s="37"/>
    </row>
    <row r="207" spans="1:5" x14ac:dyDescent="0.2">
      <c r="A207" s="194"/>
      <c r="B207" s="195"/>
      <c r="C207" s="37"/>
      <c r="D207" s="37"/>
      <c r="E207" s="37"/>
    </row>
    <row r="208" spans="1:5" x14ac:dyDescent="0.2">
      <c r="A208" s="123"/>
      <c r="B208" s="124"/>
      <c r="C208" s="196"/>
      <c r="D208" s="36"/>
      <c r="E208" s="37"/>
    </row>
    <row r="209" spans="1:5" x14ac:dyDescent="0.2">
      <c r="A209" s="123"/>
      <c r="B209" s="124"/>
      <c r="C209" s="196"/>
      <c r="D209" s="36"/>
      <c r="E209" s="37"/>
    </row>
    <row r="210" spans="1:5" x14ac:dyDescent="0.2">
      <c r="A210" s="123"/>
      <c r="B210" s="124"/>
      <c r="C210" s="196"/>
      <c r="D210" s="36"/>
      <c r="E210" s="37"/>
    </row>
    <row r="211" spans="1:5" x14ac:dyDescent="0.2">
      <c r="A211" s="123"/>
      <c r="B211" s="124"/>
      <c r="C211" s="196"/>
      <c r="D211" s="36"/>
      <c r="E211" s="37"/>
    </row>
    <row r="212" spans="1:5" x14ac:dyDescent="0.2">
      <c r="A212" s="123"/>
      <c r="B212" s="124"/>
      <c r="C212" s="196"/>
      <c r="D212" s="36"/>
      <c r="E212" s="37"/>
    </row>
    <row r="213" spans="1:5" x14ac:dyDescent="0.2">
      <c r="E213" s="36"/>
    </row>
    <row r="214" spans="1:5" x14ac:dyDescent="0.2">
      <c r="E214" s="36"/>
    </row>
    <row r="215" spans="1:5" x14ac:dyDescent="0.2">
      <c r="E215" s="36"/>
    </row>
    <row r="216" spans="1:5" x14ac:dyDescent="0.2">
      <c r="E216" s="36"/>
    </row>
    <row r="217" spans="1:5" x14ac:dyDescent="0.2">
      <c r="E217" s="36"/>
    </row>
    <row r="218" spans="1:5" x14ac:dyDescent="0.2">
      <c r="E218" s="36"/>
    </row>
    <row r="219" spans="1:5" x14ac:dyDescent="0.2">
      <c r="E219" s="36"/>
    </row>
    <row r="220" spans="1:5" x14ac:dyDescent="0.2">
      <c r="E220" s="36"/>
    </row>
    <row r="221" spans="1:5" x14ac:dyDescent="0.2">
      <c r="E221" s="36"/>
    </row>
    <row r="222" spans="1:5" x14ac:dyDescent="0.2">
      <c r="E222" s="36"/>
    </row>
    <row r="223" spans="1:5" x14ac:dyDescent="0.2">
      <c r="E223" s="36"/>
    </row>
    <row r="224" spans="1:5" x14ac:dyDescent="0.2">
      <c r="E224" s="36"/>
    </row>
    <row r="225" spans="5:5" x14ac:dyDescent="0.2">
      <c r="E225" s="36"/>
    </row>
    <row r="226" spans="5:5" x14ac:dyDescent="0.2">
      <c r="E226" s="36"/>
    </row>
    <row r="227" spans="5:5" x14ac:dyDescent="0.2">
      <c r="E227" s="36"/>
    </row>
    <row r="228" spans="5:5" x14ac:dyDescent="0.2">
      <c r="E228" s="36"/>
    </row>
    <row r="229" spans="5:5" x14ac:dyDescent="0.2">
      <c r="E229" s="36"/>
    </row>
    <row r="230" spans="5:5" x14ac:dyDescent="0.2">
      <c r="E230" s="36"/>
    </row>
    <row r="231" spans="5:5" x14ac:dyDescent="0.2">
      <c r="E231" s="36"/>
    </row>
    <row r="232" spans="5:5" x14ac:dyDescent="0.2">
      <c r="E232" s="36"/>
    </row>
    <row r="233" spans="5:5" x14ac:dyDescent="0.2">
      <c r="E233" s="36"/>
    </row>
    <row r="234" spans="5:5" x14ac:dyDescent="0.2">
      <c r="E234" s="36"/>
    </row>
    <row r="235" spans="5:5" x14ac:dyDescent="0.2">
      <c r="E235" s="36"/>
    </row>
    <row r="236" spans="5:5" x14ac:dyDescent="0.2">
      <c r="E236" s="36"/>
    </row>
    <row r="237" spans="5:5" x14ac:dyDescent="0.2">
      <c r="E237" s="36"/>
    </row>
    <row r="238" spans="5:5" x14ac:dyDescent="0.2">
      <c r="E238" s="36"/>
    </row>
    <row r="239" spans="5:5" x14ac:dyDescent="0.2">
      <c r="E239" s="36"/>
    </row>
    <row r="240" spans="5:5" x14ac:dyDescent="0.2">
      <c r="E240" s="36"/>
    </row>
    <row r="241" spans="5:5" x14ac:dyDescent="0.2">
      <c r="E241" s="36"/>
    </row>
    <row r="242" spans="5:5" x14ac:dyDescent="0.2">
      <c r="E242" s="36"/>
    </row>
    <row r="243" spans="5:5" x14ac:dyDescent="0.2">
      <c r="E243" s="36"/>
    </row>
    <row r="244" spans="5:5" x14ac:dyDescent="0.2">
      <c r="E244" s="36"/>
    </row>
    <row r="245" spans="5:5" x14ac:dyDescent="0.2">
      <c r="E245" s="36"/>
    </row>
    <row r="246" spans="5:5" x14ac:dyDescent="0.2">
      <c r="E246" s="36"/>
    </row>
    <row r="247" spans="5:5" x14ac:dyDescent="0.2">
      <c r="E247" s="36"/>
    </row>
    <row r="248" spans="5:5" x14ac:dyDescent="0.2">
      <c r="E248" s="36"/>
    </row>
    <row r="249" spans="5:5" x14ac:dyDescent="0.2">
      <c r="E249" s="36"/>
    </row>
    <row r="250" spans="5:5" x14ac:dyDescent="0.2">
      <c r="E250" s="36"/>
    </row>
    <row r="251" spans="5:5" x14ac:dyDescent="0.2">
      <c r="E251" s="36"/>
    </row>
    <row r="252" spans="5:5" x14ac:dyDescent="0.2">
      <c r="E252" s="36"/>
    </row>
    <row r="253" spans="5:5" x14ac:dyDescent="0.2">
      <c r="E253" s="36"/>
    </row>
    <row r="254" spans="5:5" x14ac:dyDescent="0.2">
      <c r="E254" s="36"/>
    </row>
    <row r="255" spans="5:5" x14ac:dyDescent="0.2">
      <c r="E255" s="36"/>
    </row>
    <row r="256" spans="5:5" x14ac:dyDescent="0.2">
      <c r="E256" s="36"/>
    </row>
    <row r="257" spans="5:5" x14ac:dyDescent="0.2">
      <c r="E257" s="36"/>
    </row>
    <row r="258" spans="5:5" x14ac:dyDescent="0.2">
      <c r="E258" s="36"/>
    </row>
    <row r="259" spans="5:5" x14ac:dyDescent="0.2">
      <c r="E259" s="36"/>
    </row>
    <row r="260" spans="5:5" x14ac:dyDescent="0.2">
      <c r="E260" s="36"/>
    </row>
    <row r="261" spans="5:5" x14ac:dyDescent="0.2">
      <c r="E261" s="36"/>
    </row>
    <row r="262" spans="5:5" x14ac:dyDescent="0.2">
      <c r="E262" s="36"/>
    </row>
    <row r="263" spans="5:5" x14ac:dyDescent="0.2">
      <c r="E263" s="36"/>
    </row>
    <row r="264" spans="5:5" x14ac:dyDescent="0.2">
      <c r="E264" s="36"/>
    </row>
    <row r="265" spans="5:5" x14ac:dyDescent="0.2">
      <c r="E265" s="36"/>
    </row>
    <row r="266" spans="5:5" x14ac:dyDescent="0.2">
      <c r="E266" s="36"/>
    </row>
    <row r="267" spans="5:5" x14ac:dyDescent="0.2">
      <c r="E267" s="36"/>
    </row>
    <row r="268" spans="5:5" x14ac:dyDescent="0.2">
      <c r="E268" s="36"/>
    </row>
    <row r="269" spans="5:5" x14ac:dyDescent="0.2">
      <c r="E269" s="36"/>
    </row>
    <row r="270" spans="5:5" x14ac:dyDescent="0.2">
      <c r="E270" s="36"/>
    </row>
    <row r="271" spans="5:5" x14ac:dyDescent="0.2">
      <c r="E271" s="36"/>
    </row>
    <row r="272" spans="5:5" x14ac:dyDescent="0.2">
      <c r="E272" s="36"/>
    </row>
    <row r="273" spans="5:5" x14ac:dyDescent="0.2">
      <c r="E273" s="36"/>
    </row>
    <row r="274" spans="5:5" x14ac:dyDescent="0.2">
      <c r="E274" s="36"/>
    </row>
    <row r="275" spans="5:5" x14ac:dyDescent="0.2">
      <c r="E275" s="36"/>
    </row>
    <row r="276" spans="5:5" x14ac:dyDescent="0.2">
      <c r="E276" s="36"/>
    </row>
    <row r="277" spans="5:5" x14ac:dyDescent="0.2">
      <c r="E277" s="36"/>
    </row>
    <row r="278" spans="5:5" x14ac:dyDescent="0.2">
      <c r="E278" s="36"/>
    </row>
    <row r="279" spans="5:5" x14ac:dyDescent="0.2">
      <c r="E279" s="36"/>
    </row>
    <row r="280" spans="5:5" x14ac:dyDescent="0.2">
      <c r="E280" s="36"/>
    </row>
    <row r="281" spans="5:5" x14ac:dyDescent="0.2">
      <c r="E281" s="36"/>
    </row>
    <row r="282" spans="5:5" x14ac:dyDescent="0.2">
      <c r="E282" s="36"/>
    </row>
    <row r="283" spans="5:5" x14ac:dyDescent="0.2">
      <c r="E283" s="36"/>
    </row>
    <row r="284" spans="5:5" x14ac:dyDescent="0.2">
      <c r="E284" s="36"/>
    </row>
    <row r="285" spans="5:5" x14ac:dyDescent="0.2">
      <c r="E285" s="36"/>
    </row>
    <row r="286" spans="5:5" x14ac:dyDescent="0.2">
      <c r="E286" s="36"/>
    </row>
    <row r="287" spans="5:5" x14ac:dyDescent="0.2">
      <c r="E287" s="36"/>
    </row>
    <row r="288" spans="5:5" x14ac:dyDescent="0.2">
      <c r="E288" s="36"/>
    </row>
    <row r="289" spans="5:5" x14ac:dyDescent="0.2">
      <c r="E289" s="36"/>
    </row>
    <row r="290" spans="5:5" x14ac:dyDescent="0.2">
      <c r="E290" s="36"/>
    </row>
    <row r="291" spans="5:5" x14ac:dyDescent="0.2">
      <c r="E291" s="36"/>
    </row>
    <row r="292" spans="5:5" x14ac:dyDescent="0.2">
      <c r="E292" s="36"/>
    </row>
    <row r="293" spans="5:5" x14ac:dyDescent="0.2">
      <c r="E293" s="36"/>
    </row>
    <row r="294" spans="5:5" x14ac:dyDescent="0.2">
      <c r="E294" s="36"/>
    </row>
    <row r="295" spans="5:5" x14ac:dyDescent="0.2">
      <c r="E295" s="36"/>
    </row>
    <row r="296" spans="5:5" x14ac:dyDescent="0.2">
      <c r="E296" s="36"/>
    </row>
    <row r="297" spans="5:5" x14ac:dyDescent="0.2">
      <c r="E297" s="36"/>
    </row>
    <row r="298" spans="5:5" x14ac:dyDescent="0.2">
      <c r="E298" s="36"/>
    </row>
    <row r="299" spans="5:5" x14ac:dyDescent="0.2">
      <c r="E299" s="36"/>
    </row>
    <row r="300" spans="5:5" x14ac:dyDescent="0.2">
      <c r="E300" s="36"/>
    </row>
    <row r="301" spans="5:5" x14ac:dyDescent="0.2">
      <c r="E301" s="36"/>
    </row>
    <row r="302" spans="5:5" x14ac:dyDescent="0.2">
      <c r="E302" s="36"/>
    </row>
    <row r="303" spans="5:5" x14ac:dyDescent="0.2">
      <c r="E303" s="36"/>
    </row>
    <row r="304" spans="5:5" x14ac:dyDescent="0.2">
      <c r="E304" s="36"/>
    </row>
    <row r="305" spans="5:5" x14ac:dyDescent="0.2">
      <c r="E305" s="36"/>
    </row>
    <row r="306" spans="5:5" x14ac:dyDescent="0.2">
      <c r="E306" s="36"/>
    </row>
    <row r="307" spans="5:5" x14ac:dyDescent="0.2">
      <c r="E307" s="36"/>
    </row>
    <row r="308" spans="5:5" x14ac:dyDescent="0.2">
      <c r="E308" s="36"/>
    </row>
    <row r="309" spans="5:5" x14ac:dyDescent="0.2">
      <c r="E309" s="36"/>
    </row>
    <row r="310" spans="5:5" x14ac:dyDescent="0.2">
      <c r="E310" s="36"/>
    </row>
    <row r="311" spans="5:5" x14ac:dyDescent="0.2">
      <c r="E311" s="36"/>
    </row>
    <row r="312" spans="5:5" x14ac:dyDescent="0.2">
      <c r="E312" s="36"/>
    </row>
    <row r="313" spans="5:5" x14ac:dyDescent="0.2">
      <c r="E313" s="36"/>
    </row>
    <row r="314" spans="5:5" x14ac:dyDescent="0.2">
      <c r="E314" s="36"/>
    </row>
    <row r="315" spans="5:5" x14ac:dyDescent="0.2">
      <c r="E315" s="36"/>
    </row>
    <row r="316" spans="5:5" x14ac:dyDescent="0.2">
      <c r="E316" s="36"/>
    </row>
    <row r="317" spans="5:5" x14ac:dyDescent="0.2">
      <c r="E317" s="36"/>
    </row>
    <row r="318" spans="5:5" x14ac:dyDescent="0.2">
      <c r="E318" s="36"/>
    </row>
    <row r="319" spans="5:5" x14ac:dyDescent="0.2">
      <c r="E319" s="36"/>
    </row>
    <row r="320" spans="5:5" x14ac:dyDescent="0.2">
      <c r="E320" s="36"/>
    </row>
    <row r="321" spans="5:5" x14ac:dyDescent="0.2">
      <c r="E321" s="36"/>
    </row>
    <row r="322" spans="5:5" x14ac:dyDescent="0.2">
      <c r="E322" s="36"/>
    </row>
    <row r="323" spans="5:5" x14ac:dyDescent="0.2">
      <c r="E323" s="36"/>
    </row>
    <row r="324" spans="5:5" x14ac:dyDescent="0.2">
      <c r="E324" s="36"/>
    </row>
    <row r="325" spans="5:5" x14ac:dyDescent="0.2">
      <c r="E325" s="36"/>
    </row>
    <row r="326" spans="5:5" x14ac:dyDescent="0.2">
      <c r="E326" s="36"/>
    </row>
    <row r="327" spans="5:5" x14ac:dyDescent="0.2">
      <c r="E327" s="36"/>
    </row>
    <row r="328" spans="5:5" x14ac:dyDescent="0.2">
      <c r="E328" s="36"/>
    </row>
    <row r="329" spans="5:5" x14ac:dyDescent="0.2">
      <c r="E329" s="36"/>
    </row>
    <row r="330" spans="5:5" x14ac:dyDescent="0.2">
      <c r="E330" s="36"/>
    </row>
    <row r="331" spans="5:5" x14ac:dyDescent="0.2">
      <c r="E331" s="36"/>
    </row>
    <row r="332" spans="5:5" x14ac:dyDescent="0.2">
      <c r="E332" s="36"/>
    </row>
    <row r="333" spans="5:5" x14ac:dyDescent="0.2">
      <c r="E333" s="36"/>
    </row>
    <row r="334" spans="5:5" x14ac:dyDescent="0.2">
      <c r="E334" s="36"/>
    </row>
    <row r="335" spans="5:5" x14ac:dyDescent="0.2">
      <c r="E335" s="36"/>
    </row>
    <row r="336" spans="5:5" x14ac:dyDescent="0.2">
      <c r="E336" s="36"/>
    </row>
    <row r="337" spans="5:5" x14ac:dyDescent="0.2">
      <c r="E337" s="36"/>
    </row>
    <row r="338" spans="5:5" x14ac:dyDescent="0.2">
      <c r="E338" s="36"/>
    </row>
    <row r="339" spans="5:5" x14ac:dyDescent="0.2">
      <c r="E339" s="36"/>
    </row>
    <row r="340" spans="5:5" x14ac:dyDescent="0.2">
      <c r="E340" s="36"/>
    </row>
    <row r="341" spans="5:5" x14ac:dyDescent="0.2">
      <c r="E341" s="36"/>
    </row>
    <row r="342" spans="5:5" x14ac:dyDescent="0.2">
      <c r="E342" s="36"/>
    </row>
    <row r="343" spans="5:5" x14ac:dyDescent="0.2">
      <c r="E343" s="36"/>
    </row>
    <row r="344" spans="5:5" x14ac:dyDescent="0.2">
      <c r="E344" s="36"/>
    </row>
    <row r="345" spans="5:5" x14ac:dyDescent="0.2">
      <c r="E345" s="36"/>
    </row>
    <row r="346" spans="5:5" x14ac:dyDescent="0.2">
      <c r="E346" s="36"/>
    </row>
    <row r="347" spans="5:5" x14ac:dyDescent="0.2">
      <c r="E347" s="36"/>
    </row>
    <row r="348" spans="5:5" x14ac:dyDescent="0.2">
      <c r="E348" s="36"/>
    </row>
    <row r="349" spans="5:5" x14ac:dyDescent="0.2">
      <c r="E349" s="36"/>
    </row>
    <row r="350" spans="5:5" x14ac:dyDescent="0.2">
      <c r="E350" s="36"/>
    </row>
    <row r="351" spans="5:5" x14ac:dyDescent="0.2">
      <c r="E351" s="36"/>
    </row>
    <row r="352" spans="5:5" x14ac:dyDescent="0.2">
      <c r="E352" s="36"/>
    </row>
    <row r="353" spans="5:5" x14ac:dyDescent="0.2">
      <c r="E353" s="36"/>
    </row>
    <row r="354" spans="5:5" x14ac:dyDescent="0.2">
      <c r="E354" s="36"/>
    </row>
    <row r="355" spans="5:5" x14ac:dyDescent="0.2">
      <c r="E355" s="36"/>
    </row>
    <row r="356" spans="5:5" x14ac:dyDescent="0.2">
      <c r="E356" s="36"/>
    </row>
    <row r="357" spans="5:5" x14ac:dyDescent="0.2">
      <c r="E357" s="36"/>
    </row>
    <row r="358" spans="5:5" x14ac:dyDescent="0.2">
      <c r="E358" s="36"/>
    </row>
    <row r="359" spans="5:5" x14ac:dyDescent="0.2">
      <c r="E359" s="36"/>
    </row>
    <row r="360" spans="5:5" x14ac:dyDescent="0.2">
      <c r="E360" s="36"/>
    </row>
    <row r="361" spans="5:5" x14ac:dyDescent="0.2">
      <c r="E361" s="36"/>
    </row>
    <row r="362" spans="5:5" x14ac:dyDescent="0.2">
      <c r="E362" s="36"/>
    </row>
    <row r="363" spans="5:5" x14ac:dyDescent="0.2">
      <c r="E363" s="36"/>
    </row>
    <row r="364" spans="5:5" x14ac:dyDescent="0.2">
      <c r="E364" s="36"/>
    </row>
    <row r="365" spans="5:5" x14ac:dyDescent="0.2">
      <c r="E365" s="36"/>
    </row>
    <row r="366" spans="5:5" x14ac:dyDescent="0.2">
      <c r="E366" s="36"/>
    </row>
    <row r="367" spans="5:5" x14ac:dyDescent="0.2">
      <c r="E367" s="36"/>
    </row>
    <row r="368" spans="5:5" x14ac:dyDescent="0.2">
      <c r="E368" s="36"/>
    </row>
    <row r="369" spans="5:5" x14ac:dyDescent="0.2">
      <c r="E369" s="36"/>
    </row>
    <row r="370" spans="5:5" x14ac:dyDescent="0.2">
      <c r="E370" s="36"/>
    </row>
    <row r="371" spans="5:5" x14ac:dyDescent="0.2">
      <c r="E371" s="36"/>
    </row>
    <row r="372" spans="5:5" x14ac:dyDescent="0.2">
      <c r="E372" s="36"/>
    </row>
    <row r="373" spans="5:5" x14ac:dyDescent="0.2">
      <c r="E373" s="36"/>
    </row>
    <row r="374" spans="5:5" x14ac:dyDescent="0.2">
      <c r="E374" s="36"/>
    </row>
    <row r="375" spans="5:5" x14ac:dyDescent="0.2">
      <c r="E375" s="36"/>
    </row>
    <row r="376" spans="5:5" x14ac:dyDescent="0.2">
      <c r="E376" s="36"/>
    </row>
    <row r="377" spans="5:5" x14ac:dyDescent="0.2">
      <c r="E377" s="36"/>
    </row>
    <row r="378" spans="5:5" x14ac:dyDescent="0.2">
      <c r="E378" s="36"/>
    </row>
    <row r="379" spans="5:5" x14ac:dyDescent="0.2">
      <c r="E379" s="36"/>
    </row>
    <row r="380" spans="5:5" x14ac:dyDescent="0.2">
      <c r="E380" s="36"/>
    </row>
    <row r="381" spans="5:5" x14ac:dyDescent="0.2">
      <c r="E381" s="36"/>
    </row>
    <row r="382" spans="5:5" x14ac:dyDescent="0.2">
      <c r="E382" s="36"/>
    </row>
    <row r="383" spans="5:5" x14ac:dyDescent="0.2">
      <c r="E383" s="36"/>
    </row>
    <row r="384" spans="5:5" x14ac:dyDescent="0.2">
      <c r="E384" s="36"/>
    </row>
    <row r="385" spans="5:5" x14ac:dyDescent="0.2">
      <c r="E385" s="36"/>
    </row>
    <row r="386" spans="5:5" x14ac:dyDescent="0.2">
      <c r="E386" s="36"/>
    </row>
    <row r="387" spans="5:5" x14ac:dyDescent="0.2">
      <c r="E387" s="36"/>
    </row>
    <row r="388" spans="5:5" x14ac:dyDescent="0.2">
      <c r="E388" s="36"/>
    </row>
    <row r="389" spans="5:5" x14ac:dyDescent="0.2">
      <c r="E389" s="36"/>
    </row>
    <row r="390" spans="5:5" x14ac:dyDescent="0.2">
      <c r="E390" s="36"/>
    </row>
    <row r="391" spans="5:5" x14ac:dyDescent="0.2">
      <c r="E391" s="36"/>
    </row>
    <row r="392" spans="5:5" x14ac:dyDescent="0.2">
      <c r="E392" s="36"/>
    </row>
    <row r="393" spans="5:5" x14ac:dyDescent="0.2">
      <c r="E393" s="36"/>
    </row>
    <row r="394" spans="5:5" x14ac:dyDescent="0.2">
      <c r="E394" s="36"/>
    </row>
    <row r="395" spans="5:5" x14ac:dyDescent="0.2">
      <c r="E395" s="36"/>
    </row>
    <row r="396" spans="5:5" x14ac:dyDescent="0.2">
      <c r="E396" s="36"/>
    </row>
    <row r="397" spans="5:5" x14ac:dyDescent="0.2">
      <c r="E397" s="36"/>
    </row>
    <row r="398" spans="5:5" x14ac:dyDescent="0.2">
      <c r="E398" s="36"/>
    </row>
    <row r="399" spans="5:5" x14ac:dyDescent="0.2">
      <c r="E399" s="36"/>
    </row>
    <row r="400" spans="5:5" x14ac:dyDescent="0.2">
      <c r="E400" s="36"/>
    </row>
    <row r="401" spans="5:5" x14ac:dyDescent="0.2">
      <c r="E401" s="36"/>
    </row>
    <row r="402" spans="5:5" x14ac:dyDescent="0.2">
      <c r="E402" s="36"/>
    </row>
    <row r="403" spans="5:5" x14ac:dyDescent="0.2">
      <c r="E403" s="36"/>
    </row>
    <row r="404" spans="5:5" x14ac:dyDescent="0.2">
      <c r="E404" s="36"/>
    </row>
    <row r="405" spans="5:5" x14ac:dyDescent="0.2">
      <c r="E405" s="36"/>
    </row>
    <row r="406" spans="5:5" x14ac:dyDescent="0.2">
      <c r="E406" s="36"/>
    </row>
    <row r="407" spans="5:5" x14ac:dyDescent="0.2">
      <c r="E407" s="36"/>
    </row>
    <row r="408" spans="5:5" x14ac:dyDescent="0.2">
      <c r="E408" s="36"/>
    </row>
    <row r="409" spans="5:5" x14ac:dyDescent="0.2">
      <c r="E409" s="36"/>
    </row>
    <row r="410" spans="5:5" x14ac:dyDescent="0.2">
      <c r="E410" s="36"/>
    </row>
    <row r="411" spans="5:5" x14ac:dyDescent="0.2">
      <c r="E411" s="36"/>
    </row>
    <row r="412" spans="5:5" x14ac:dyDescent="0.2">
      <c r="E412" s="36"/>
    </row>
    <row r="413" spans="5:5" x14ac:dyDescent="0.2">
      <c r="E413" s="36"/>
    </row>
    <row r="414" spans="5:5" x14ac:dyDescent="0.2">
      <c r="E414" s="36"/>
    </row>
    <row r="415" spans="5:5" x14ac:dyDescent="0.2">
      <c r="E415" s="36"/>
    </row>
    <row r="416" spans="5:5" x14ac:dyDescent="0.2">
      <c r="E416" s="36"/>
    </row>
    <row r="417" spans="5:5" x14ac:dyDescent="0.2">
      <c r="E417" s="36"/>
    </row>
    <row r="418" spans="5:5" x14ac:dyDescent="0.2">
      <c r="E418" s="36"/>
    </row>
    <row r="419" spans="5:5" x14ac:dyDescent="0.2">
      <c r="E419" s="36"/>
    </row>
    <row r="420" spans="5:5" x14ac:dyDescent="0.2">
      <c r="E420" s="36"/>
    </row>
    <row r="421" spans="5:5" x14ac:dyDescent="0.2">
      <c r="E421" s="36"/>
    </row>
    <row r="422" spans="5:5" x14ac:dyDescent="0.2">
      <c r="E422" s="36"/>
    </row>
    <row r="423" spans="5:5" x14ac:dyDescent="0.2">
      <c r="E423" s="36"/>
    </row>
    <row r="424" spans="5:5" x14ac:dyDescent="0.2">
      <c r="E424" s="36"/>
    </row>
    <row r="425" spans="5:5" x14ac:dyDescent="0.2">
      <c r="E425" s="36"/>
    </row>
    <row r="426" spans="5:5" x14ac:dyDescent="0.2">
      <c r="E426" s="36"/>
    </row>
    <row r="427" spans="5:5" x14ac:dyDescent="0.2">
      <c r="E427" s="36"/>
    </row>
    <row r="428" spans="5:5" x14ac:dyDescent="0.2">
      <c r="E428" s="36"/>
    </row>
    <row r="429" spans="5:5" x14ac:dyDescent="0.2">
      <c r="E429" s="36"/>
    </row>
    <row r="430" spans="5:5" x14ac:dyDescent="0.2">
      <c r="E430" s="36"/>
    </row>
    <row r="431" spans="5:5" x14ac:dyDescent="0.2">
      <c r="E431" s="36"/>
    </row>
    <row r="432" spans="5:5" x14ac:dyDescent="0.2">
      <c r="E432" s="36"/>
    </row>
    <row r="433" spans="5:5" x14ac:dyDescent="0.2">
      <c r="E433" s="36"/>
    </row>
    <row r="434" spans="5:5" x14ac:dyDescent="0.2">
      <c r="E434" s="36"/>
    </row>
    <row r="435" spans="5:5" x14ac:dyDescent="0.2">
      <c r="E435" s="36"/>
    </row>
    <row r="436" spans="5:5" x14ac:dyDescent="0.2">
      <c r="E436" s="36"/>
    </row>
    <row r="437" spans="5:5" x14ac:dyDescent="0.2">
      <c r="E437" s="36"/>
    </row>
    <row r="438" spans="5:5" x14ac:dyDescent="0.2">
      <c r="E438" s="36"/>
    </row>
    <row r="439" spans="5:5" x14ac:dyDescent="0.2">
      <c r="E439" s="36"/>
    </row>
    <row r="440" spans="5:5" x14ac:dyDescent="0.2">
      <c r="E440" s="36"/>
    </row>
    <row r="441" spans="5:5" x14ac:dyDescent="0.2">
      <c r="E441" s="36"/>
    </row>
    <row r="442" spans="5:5" x14ac:dyDescent="0.2">
      <c r="E442" s="36"/>
    </row>
    <row r="443" spans="5:5" x14ac:dyDescent="0.2">
      <c r="E443" s="36"/>
    </row>
    <row r="444" spans="5:5" x14ac:dyDescent="0.2">
      <c r="E444" s="36"/>
    </row>
    <row r="445" spans="5:5" x14ac:dyDescent="0.2">
      <c r="E445" s="36"/>
    </row>
    <row r="446" spans="5:5" x14ac:dyDescent="0.2">
      <c r="E446" s="36"/>
    </row>
    <row r="447" spans="5:5" x14ac:dyDescent="0.2">
      <c r="E447" s="36"/>
    </row>
    <row r="448" spans="5:5" x14ac:dyDescent="0.2">
      <c r="E448" s="36"/>
    </row>
    <row r="449" spans="5:5" x14ac:dyDescent="0.2">
      <c r="E449" s="36"/>
    </row>
    <row r="450" spans="5:5" x14ac:dyDescent="0.2">
      <c r="E450" s="36"/>
    </row>
    <row r="451" spans="5:5" x14ac:dyDescent="0.2">
      <c r="E451" s="36"/>
    </row>
    <row r="452" spans="5:5" x14ac:dyDescent="0.2">
      <c r="E452" s="36"/>
    </row>
    <row r="453" spans="5:5" x14ac:dyDescent="0.2">
      <c r="E453" s="36"/>
    </row>
    <row r="454" spans="5:5" x14ac:dyDescent="0.2">
      <c r="E454" s="36"/>
    </row>
    <row r="455" spans="5:5" x14ac:dyDescent="0.2">
      <c r="E455" s="36"/>
    </row>
    <row r="456" spans="5:5" x14ac:dyDescent="0.2">
      <c r="E456" s="36"/>
    </row>
    <row r="457" spans="5:5" x14ac:dyDescent="0.2">
      <c r="E457" s="36"/>
    </row>
    <row r="458" spans="5:5" x14ac:dyDescent="0.2">
      <c r="E458" s="36"/>
    </row>
    <row r="459" spans="5:5" x14ac:dyDescent="0.2">
      <c r="E459" s="36"/>
    </row>
    <row r="460" spans="5:5" x14ac:dyDescent="0.2">
      <c r="E460" s="36"/>
    </row>
    <row r="461" spans="5:5" x14ac:dyDescent="0.2">
      <c r="E461" s="36"/>
    </row>
    <row r="462" spans="5:5" x14ac:dyDescent="0.2">
      <c r="E462" s="36"/>
    </row>
    <row r="463" spans="5:5" x14ac:dyDescent="0.2">
      <c r="E463" s="36"/>
    </row>
    <row r="464" spans="5:5" x14ac:dyDescent="0.2">
      <c r="E464" s="36"/>
    </row>
    <row r="465" spans="5:5" x14ac:dyDescent="0.2">
      <c r="E465" s="36"/>
    </row>
    <row r="466" spans="5:5" x14ac:dyDescent="0.2">
      <c r="E466" s="36"/>
    </row>
    <row r="467" spans="5:5" x14ac:dyDescent="0.2">
      <c r="E467" s="36"/>
    </row>
    <row r="468" spans="5:5" x14ac:dyDescent="0.2">
      <c r="E468" s="36"/>
    </row>
    <row r="469" spans="5:5" x14ac:dyDescent="0.2">
      <c r="E469" s="36"/>
    </row>
    <row r="470" spans="5:5" x14ac:dyDescent="0.2">
      <c r="E470" s="36"/>
    </row>
    <row r="471" spans="5:5" x14ac:dyDescent="0.2">
      <c r="E471" s="36"/>
    </row>
    <row r="472" spans="5:5" x14ac:dyDescent="0.2">
      <c r="E472" s="36"/>
    </row>
    <row r="473" spans="5:5" x14ac:dyDescent="0.2">
      <c r="E473" s="36"/>
    </row>
    <row r="474" spans="5:5" x14ac:dyDescent="0.2">
      <c r="E474" s="36"/>
    </row>
    <row r="475" spans="5:5" x14ac:dyDescent="0.2">
      <c r="E475" s="36"/>
    </row>
    <row r="476" spans="5:5" x14ac:dyDescent="0.2">
      <c r="E476" s="36"/>
    </row>
    <row r="477" spans="5:5" x14ac:dyDescent="0.2">
      <c r="E477" s="36"/>
    </row>
    <row r="478" spans="5:5" x14ac:dyDescent="0.2">
      <c r="E478" s="36"/>
    </row>
    <row r="479" spans="5:5" x14ac:dyDescent="0.2">
      <c r="E479" s="36"/>
    </row>
    <row r="480" spans="5:5" x14ac:dyDescent="0.2">
      <c r="E480" s="36"/>
    </row>
    <row r="481" spans="5:5" x14ac:dyDescent="0.2">
      <c r="E481" s="36"/>
    </row>
    <row r="482" spans="5:5" x14ac:dyDescent="0.2">
      <c r="E482" s="36"/>
    </row>
    <row r="483" spans="5:5" x14ac:dyDescent="0.2">
      <c r="E483" s="36"/>
    </row>
    <row r="484" spans="5:5" x14ac:dyDescent="0.2">
      <c r="E484" s="36"/>
    </row>
    <row r="485" spans="5:5" x14ac:dyDescent="0.2">
      <c r="E485" s="36"/>
    </row>
    <row r="486" spans="5:5" x14ac:dyDescent="0.2">
      <c r="E486" s="36"/>
    </row>
    <row r="487" spans="5:5" x14ac:dyDescent="0.2">
      <c r="E487" s="36"/>
    </row>
    <row r="488" spans="5:5" x14ac:dyDescent="0.2">
      <c r="E488" s="36"/>
    </row>
    <row r="489" spans="5:5" x14ac:dyDescent="0.2">
      <c r="E489" s="36"/>
    </row>
    <row r="490" spans="5:5" x14ac:dyDescent="0.2">
      <c r="E490" s="36"/>
    </row>
    <row r="491" spans="5:5" x14ac:dyDescent="0.2">
      <c r="E491" s="36"/>
    </row>
    <row r="492" spans="5:5" x14ac:dyDescent="0.2">
      <c r="E492" s="36"/>
    </row>
    <row r="493" spans="5:5" x14ac:dyDescent="0.2">
      <c r="E493" s="36"/>
    </row>
    <row r="494" spans="5:5" x14ac:dyDescent="0.2">
      <c r="E494" s="36"/>
    </row>
    <row r="495" spans="5:5" x14ac:dyDescent="0.2">
      <c r="E495" s="36"/>
    </row>
    <row r="496" spans="5:5" x14ac:dyDescent="0.2">
      <c r="E496" s="36"/>
    </row>
    <row r="497" spans="5:5" x14ac:dyDescent="0.2">
      <c r="E497" s="36"/>
    </row>
    <row r="498" spans="5:5" x14ac:dyDescent="0.2">
      <c r="E498" s="36"/>
    </row>
    <row r="499" spans="5:5" x14ac:dyDescent="0.2">
      <c r="E499" s="36"/>
    </row>
    <row r="500" spans="5:5" x14ac:dyDescent="0.2">
      <c r="E500" s="36"/>
    </row>
    <row r="501" spans="5:5" x14ac:dyDescent="0.2">
      <c r="E501" s="36"/>
    </row>
    <row r="502" spans="5:5" x14ac:dyDescent="0.2">
      <c r="E502" s="36"/>
    </row>
    <row r="503" spans="5:5" x14ac:dyDescent="0.2">
      <c r="E503" s="36"/>
    </row>
    <row r="504" spans="5:5" x14ac:dyDescent="0.2">
      <c r="E504" s="36"/>
    </row>
    <row r="505" spans="5:5" x14ac:dyDescent="0.2">
      <c r="E505" s="36"/>
    </row>
    <row r="506" spans="5:5" x14ac:dyDescent="0.2">
      <c r="E506" s="36"/>
    </row>
    <row r="507" spans="5:5" x14ac:dyDescent="0.2">
      <c r="E507" s="36"/>
    </row>
    <row r="508" spans="5:5" x14ac:dyDescent="0.2">
      <c r="E508" s="36"/>
    </row>
    <row r="509" spans="5:5" x14ac:dyDescent="0.2">
      <c r="E509" s="36"/>
    </row>
    <row r="510" spans="5:5" x14ac:dyDescent="0.2">
      <c r="E510" s="36"/>
    </row>
    <row r="511" spans="5:5" x14ac:dyDescent="0.2">
      <c r="E511" s="36"/>
    </row>
    <row r="512" spans="5:5" x14ac:dyDescent="0.2">
      <c r="E512" s="36"/>
    </row>
    <row r="513" spans="5:5" x14ac:dyDescent="0.2">
      <c r="E513" s="36"/>
    </row>
    <row r="514" spans="5:5" x14ac:dyDescent="0.2">
      <c r="E514" s="36"/>
    </row>
    <row r="515" spans="5:5" x14ac:dyDescent="0.2">
      <c r="E515" s="36"/>
    </row>
    <row r="516" spans="5:5" x14ac:dyDescent="0.2">
      <c r="E516" s="36"/>
    </row>
    <row r="517" spans="5:5" x14ac:dyDescent="0.2">
      <c r="E517" s="36"/>
    </row>
    <row r="518" spans="5:5" x14ac:dyDescent="0.2">
      <c r="E518" s="36"/>
    </row>
    <row r="519" spans="5:5" x14ac:dyDescent="0.2">
      <c r="E519" s="36"/>
    </row>
    <row r="520" spans="5:5" x14ac:dyDescent="0.2">
      <c r="E520" s="36"/>
    </row>
    <row r="521" spans="5:5" x14ac:dyDescent="0.2">
      <c r="E521" s="36"/>
    </row>
    <row r="522" spans="5:5" x14ac:dyDescent="0.2">
      <c r="E522" s="36"/>
    </row>
    <row r="523" spans="5:5" x14ac:dyDescent="0.2">
      <c r="E523" s="36"/>
    </row>
    <row r="524" spans="5:5" x14ac:dyDescent="0.2">
      <c r="E524" s="36"/>
    </row>
    <row r="525" spans="5:5" x14ac:dyDescent="0.2">
      <c r="E525" s="36"/>
    </row>
    <row r="526" spans="5:5" x14ac:dyDescent="0.2">
      <c r="E526" s="36"/>
    </row>
    <row r="527" spans="5:5" x14ac:dyDescent="0.2">
      <c r="E527" s="36"/>
    </row>
    <row r="528" spans="5:5" x14ac:dyDescent="0.2">
      <c r="E528" s="36"/>
    </row>
    <row r="529" spans="5:5" x14ac:dyDescent="0.2">
      <c r="E529" s="36"/>
    </row>
    <row r="530" spans="5:5" x14ac:dyDescent="0.2">
      <c r="E530" s="36"/>
    </row>
    <row r="531" spans="5:5" x14ac:dyDescent="0.2">
      <c r="E531" s="36"/>
    </row>
    <row r="532" spans="5:5" x14ac:dyDescent="0.2">
      <c r="E532" s="36"/>
    </row>
    <row r="533" spans="5:5" x14ac:dyDescent="0.2">
      <c r="E533" s="36"/>
    </row>
    <row r="534" spans="5:5" x14ac:dyDescent="0.2">
      <c r="E534" s="36"/>
    </row>
    <row r="535" spans="5:5" x14ac:dyDescent="0.2">
      <c r="E535" s="36"/>
    </row>
    <row r="536" spans="5:5" x14ac:dyDescent="0.2">
      <c r="E536" s="36"/>
    </row>
    <row r="537" spans="5:5" x14ac:dyDescent="0.2">
      <c r="E537" s="36"/>
    </row>
    <row r="538" spans="5:5" x14ac:dyDescent="0.2">
      <c r="E538" s="36"/>
    </row>
    <row r="539" spans="5:5" x14ac:dyDescent="0.2">
      <c r="E539" s="36"/>
    </row>
    <row r="540" spans="5:5" x14ac:dyDescent="0.2">
      <c r="E540" s="36"/>
    </row>
    <row r="541" spans="5:5" x14ac:dyDescent="0.2">
      <c r="E541" s="36"/>
    </row>
    <row r="542" spans="5:5" x14ac:dyDescent="0.2">
      <c r="E542" s="36"/>
    </row>
    <row r="543" spans="5:5" x14ac:dyDescent="0.2">
      <c r="E543" s="36"/>
    </row>
    <row r="544" spans="5:5" x14ac:dyDescent="0.2">
      <c r="E544" s="36"/>
    </row>
    <row r="545" spans="3:5" x14ac:dyDescent="0.2">
      <c r="E545" s="36"/>
    </row>
    <row r="546" spans="3:5" x14ac:dyDescent="0.2">
      <c r="E546" s="36"/>
    </row>
    <row r="547" spans="3:5" x14ac:dyDescent="0.2">
      <c r="C547" s="40"/>
      <c r="D547" s="36"/>
      <c r="E547" s="37"/>
    </row>
    <row r="548" spans="3:5" x14ac:dyDescent="0.2">
      <c r="E548" s="36"/>
    </row>
    <row r="549" spans="3:5" x14ac:dyDescent="0.2">
      <c r="E549" s="36"/>
    </row>
    <row r="550" spans="3:5" x14ac:dyDescent="0.2">
      <c r="E550" s="36"/>
    </row>
    <row r="551" spans="3:5" x14ac:dyDescent="0.2">
      <c r="E551" s="36"/>
    </row>
    <row r="552" spans="3:5" x14ac:dyDescent="0.2">
      <c r="E552" s="36"/>
    </row>
    <row r="553" spans="3:5" x14ac:dyDescent="0.2">
      <c r="E553" s="36"/>
    </row>
    <row r="554" spans="3:5" x14ac:dyDescent="0.2">
      <c r="E554" s="36"/>
    </row>
    <row r="555" spans="3:5" x14ac:dyDescent="0.2">
      <c r="E555" s="36"/>
    </row>
    <row r="556" spans="3:5" x14ac:dyDescent="0.2">
      <c r="E556" s="36"/>
    </row>
    <row r="557" spans="3:5" x14ac:dyDescent="0.2">
      <c r="E557" s="36"/>
    </row>
    <row r="558" spans="3:5" x14ac:dyDescent="0.2">
      <c r="E558" s="36"/>
    </row>
    <row r="559" spans="3:5" x14ac:dyDescent="0.2">
      <c r="E559" s="36"/>
    </row>
    <row r="560" spans="3:5" x14ac:dyDescent="0.2">
      <c r="E560" s="36"/>
    </row>
    <row r="561" spans="5:5" x14ac:dyDescent="0.2">
      <c r="E561" s="36"/>
    </row>
    <row r="562" spans="5:5" x14ac:dyDescent="0.2">
      <c r="E562" s="36"/>
    </row>
    <row r="563" spans="5:5" x14ac:dyDescent="0.2">
      <c r="E563" s="36"/>
    </row>
    <row r="564" spans="5:5" x14ac:dyDescent="0.2">
      <c r="E564" s="36"/>
    </row>
    <row r="565" spans="5:5" x14ac:dyDescent="0.2">
      <c r="E565" s="36"/>
    </row>
    <row r="566" spans="5:5" x14ac:dyDescent="0.2">
      <c r="E566" s="36"/>
    </row>
    <row r="567" spans="5:5" x14ac:dyDescent="0.2">
      <c r="E567" s="36"/>
    </row>
    <row r="568" spans="5:5" x14ac:dyDescent="0.2">
      <c r="E568" s="36"/>
    </row>
    <row r="569" spans="5:5" x14ac:dyDescent="0.2">
      <c r="E569" s="36"/>
    </row>
    <row r="570" spans="5:5" x14ac:dyDescent="0.2">
      <c r="E570" s="36"/>
    </row>
    <row r="571" spans="5:5" x14ac:dyDescent="0.2">
      <c r="E571" s="36"/>
    </row>
    <row r="572" spans="5:5" x14ac:dyDescent="0.2">
      <c r="E572" s="36"/>
    </row>
    <row r="573" spans="5:5" x14ac:dyDescent="0.2">
      <c r="E573" s="36"/>
    </row>
    <row r="574" spans="5:5" x14ac:dyDescent="0.2">
      <c r="E574" s="36"/>
    </row>
    <row r="575" spans="5:5" x14ac:dyDescent="0.2">
      <c r="E575" s="36"/>
    </row>
    <row r="576" spans="5:5" x14ac:dyDescent="0.2">
      <c r="E576" s="36"/>
    </row>
    <row r="577" spans="5:5" x14ac:dyDescent="0.2">
      <c r="E577" s="36"/>
    </row>
    <row r="578" spans="5:5" x14ac:dyDescent="0.2">
      <c r="E578" s="36"/>
    </row>
    <row r="579" spans="5:5" x14ac:dyDescent="0.2">
      <c r="E579" s="36"/>
    </row>
    <row r="580" spans="5:5" x14ac:dyDescent="0.2">
      <c r="E580" s="36"/>
    </row>
    <row r="581" spans="5:5" x14ac:dyDescent="0.2">
      <c r="E581" s="36"/>
    </row>
    <row r="582" spans="5:5" x14ac:dyDescent="0.2">
      <c r="E582" s="36"/>
    </row>
    <row r="583" spans="5:5" x14ac:dyDescent="0.2">
      <c r="E583" s="36"/>
    </row>
    <row r="584" spans="5:5" x14ac:dyDescent="0.2">
      <c r="E584" s="36"/>
    </row>
    <row r="585" spans="5:5" x14ac:dyDescent="0.2">
      <c r="E585" s="36"/>
    </row>
    <row r="586" spans="5:5" x14ac:dyDescent="0.2">
      <c r="E586" s="36"/>
    </row>
    <row r="587" spans="5:5" x14ac:dyDescent="0.2">
      <c r="E587" s="36"/>
    </row>
    <row r="588" spans="5:5" x14ac:dyDescent="0.2">
      <c r="E588" s="36"/>
    </row>
    <row r="589" spans="5:5" x14ac:dyDescent="0.2">
      <c r="E589" s="36"/>
    </row>
    <row r="590" spans="5:5" x14ac:dyDescent="0.2">
      <c r="E590" s="36"/>
    </row>
    <row r="591" spans="5:5" x14ac:dyDescent="0.2">
      <c r="E591" s="36"/>
    </row>
    <row r="592" spans="5:5" x14ac:dyDescent="0.2">
      <c r="E592" s="36"/>
    </row>
    <row r="593" spans="5:5" x14ac:dyDescent="0.2">
      <c r="E593" s="36"/>
    </row>
    <row r="594" spans="5:5" x14ac:dyDescent="0.2">
      <c r="E594" s="36"/>
    </row>
    <row r="595" spans="5:5" x14ac:dyDescent="0.2">
      <c r="E595" s="36"/>
    </row>
    <row r="596" spans="5:5" x14ac:dyDescent="0.2">
      <c r="E596" s="36"/>
    </row>
    <row r="597" spans="5:5" x14ac:dyDescent="0.2">
      <c r="E597" s="36"/>
    </row>
    <row r="598" spans="5:5" x14ac:dyDescent="0.2">
      <c r="E598" s="36"/>
    </row>
    <row r="599" spans="5:5" x14ac:dyDescent="0.2">
      <c r="E599" s="36"/>
    </row>
    <row r="600" spans="5:5" x14ac:dyDescent="0.2">
      <c r="E600" s="36"/>
    </row>
    <row r="601" spans="5:5" x14ac:dyDescent="0.2">
      <c r="E601" s="36"/>
    </row>
    <row r="602" spans="5:5" x14ac:dyDescent="0.2">
      <c r="E602" s="36"/>
    </row>
    <row r="603" spans="5:5" x14ac:dyDescent="0.2">
      <c r="E603" s="36"/>
    </row>
    <row r="604" spans="5:5" x14ac:dyDescent="0.2">
      <c r="E604" s="36"/>
    </row>
    <row r="605" spans="5:5" x14ac:dyDescent="0.2">
      <c r="E605" s="36"/>
    </row>
    <row r="606" spans="5:5" x14ac:dyDescent="0.2">
      <c r="E606" s="36"/>
    </row>
    <row r="607" spans="5:5" x14ac:dyDescent="0.2">
      <c r="E607" s="36"/>
    </row>
    <row r="608" spans="5:5" x14ac:dyDescent="0.2">
      <c r="E608" s="36"/>
    </row>
    <row r="609" spans="5:5" x14ac:dyDescent="0.2">
      <c r="E609" s="36"/>
    </row>
    <row r="610" spans="5:5" x14ac:dyDescent="0.2">
      <c r="E610" s="36"/>
    </row>
    <row r="611" spans="5:5" x14ac:dyDescent="0.2">
      <c r="E611" s="36"/>
    </row>
    <row r="612" spans="5:5" x14ac:dyDescent="0.2">
      <c r="E612" s="36"/>
    </row>
    <row r="613" spans="5:5" x14ac:dyDescent="0.2">
      <c r="E613" s="36"/>
    </row>
    <row r="614" spans="5:5" x14ac:dyDescent="0.2">
      <c r="E614" s="36"/>
    </row>
    <row r="615" spans="5:5" x14ac:dyDescent="0.2">
      <c r="E615" s="36"/>
    </row>
    <row r="616" spans="5:5" x14ac:dyDescent="0.2">
      <c r="E616" s="36"/>
    </row>
    <row r="617" spans="5:5" x14ac:dyDescent="0.2">
      <c r="E617" s="36"/>
    </row>
    <row r="618" spans="5:5" x14ac:dyDescent="0.2">
      <c r="E618" s="36"/>
    </row>
    <row r="619" spans="5:5" x14ac:dyDescent="0.2">
      <c r="E619" s="36"/>
    </row>
    <row r="620" spans="5:5" x14ac:dyDescent="0.2">
      <c r="E620" s="36"/>
    </row>
    <row r="621" spans="5:5" x14ac:dyDescent="0.2">
      <c r="E621" s="36"/>
    </row>
    <row r="622" spans="5:5" x14ac:dyDescent="0.2">
      <c r="E622" s="36"/>
    </row>
    <row r="623" spans="5:5" x14ac:dyDescent="0.2">
      <c r="E623" s="36"/>
    </row>
    <row r="624" spans="5:5" x14ac:dyDescent="0.2">
      <c r="E624" s="36"/>
    </row>
    <row r="625" spans="5:5" x14ac:dyDescent="0.2">
      <c r="E625" s="36"/>
    </row>
    <row r="626" spans="5:5" x14ac:dyDescent="0.2">
      <c r="E626" s="36"/>
    </row>
    <row r="627" spans="5:5" x14ac:dyDescent="0.2">
      <c r="E627" s="36"/>
    </row>
    <row r="628" spans="5:5" x14ac:dyDescent="0.2">
      <c r="E628" s="36"/>
    </row>
    <row r="629" spans="5:5" x14ac:dyDescent="0.2">
      <c r="E629" s="36"/>
    </row>
    <row r="630" spans="5:5" x14ac:dyDescent="0.2">
      <c r="E630" s="36"/>
    </row>
    <row r="631" spans="5:5" x14ac:dyDescent="0.2">
      <c r="E631" s="36"/>
    </row>
    <row r="632" spans="5:5" x14ac:dyDescent="0.2">
      <c r="E632" s="36"/>
    </row>
    <row r="633" spans="5:5" x14ac:dyDescent="0.2">
      <c r="E633" s="36"/>
    </row>
    <row r="634" spans="5:5" x14ac:dyDescent="0.2">
      <c r="E634" s="36"/>
    </row>
    <row r="635" spans="5:5" x14ac:dyDescent="0.2">
      <c r="E635" s="36"/>
    </row>
    <row r="636" spans="5:5" x14ac:dyDescent="0.2">
      <c r="E636" s="36"/>
    </row>
    <row r="637" spans="5:5" x14ac:dyDescent="0.2">
      <c r="E637" s="36"/>
    </row>
    <row r="638" spans="5:5" x14ac:dyDescent="0.2">
      <c r="E638" s="36"/>
    </row>
    <row r="639" spans="5:5" x14ac:dyDescent="0.2">
      <c r="E639" s="36"/>
    </row>
    <row r="640" spans="5:5" x14ac:dyDescent="0.2">
      <c r="E640" s="36"/>
    </row>
    <row r="641" spans="5:5" x14ac:dyDescent="0.2">
      <c r="E641" s="36"/>
    </row>
    <row r="642" spans="5:5" x14ac:dyDescent="0.2">
      <c r="E642" s="36"/>
    </row>
    <row r="643" spans="5:5" x14ac:dyDescent="0.2">
      <c r="E643" s="36"/>
    </row>
    <row r="644" spans="5:5" x14ac:dyDescent="0.2">
      <c r="E644" s="36"/>
    </row>
    <row r="645" spans="5:5" x14ac:dyDescent="0.2">
      <c r="E645" s="36"/>
    </row>
    <row r="646" spans="5:5" x14ac:dyDescent="0.2">
      <c r="E646" s="36"/>
    </row>
    <row r="647" spans="5:5" x14ac:dyDescent="0.2">
      <c r="E647" s="36"/>
    </row>
    <row r="648" spans="5:5" x14ac:dyDescent="0.2">
      <c r="E648" s="36"/>
    </row>
    <row r="649" spans="5:5" x14ac:dyDescent="0.2">
      <c r="E649" s="36"/>
    </row>
    <row r="650" spans="5:5" x14ac:dyDescent="0.2">
      <c r="E650" s="36"/>
    </row>
    <row r="651" spans="5:5" x14ac:dyDescent="0.2">
      <c r="E651" s="36"/>
    </row>
    <row r="652" spans="5:5" x14ac:dyDescent="0.2">
      <c r="E652" s="36"/>
    </row>
    <row r="653" spans="5:5" x14ac:dyDescent="0.2">
      <c r="E653" s="36"/>
    </row>
    <row r="654" spans="5:5" x14ac:dyDescent="0.2">
      <c r="E654" s="36"/>
    </row>
    <row r="655" spans="5:5" x14ac:dyDescent="0.2">
      <c r="E655" s="36"/>
    </row>
    <row r="656" spans="5:5" x14ac:dyDescent="0.2">
      <c r="E656" s="36"/>
    </row>
    <row r="657" spans="5:5" x14ac:dyDescent="0.2">
      <c r="E657" s="36"/>
    </row>
    <row r="658" spans="5:5" x14ac:dyDescent="0.2">
      <c r="E658" s="36"/>
    </row>
    <row r="659" spans="5:5" x14ac:dyDescent="0.2">
      <c r="E659" s="36"/>
    </row>
    <row r="660" spans="5:5" x14ac:dyDescent="0.2">
      <c r="E660" s="36"/>
    </row>
    <row r="661" spans="5:5" x14ac:dyDescent="0.2">
      <c r="E661" s="36"/>
    </row>
    <row r="662" spans="5:5" x14ac:dyDescent="0.2">
      <c r="E662" s="36"/>
    </row>
    <row r="663" spans="5:5" x14ac:dyDescent="0.2">
      <c r="E663" s="36"/>
    </row>
    <row r="664" spans="5:5" x14ac:dyDescent="0.2">
      <c r="E664" s="36"/>
    </row>
    <row r="665" spans="5:5" x14ac:dyDescent="0.2">
      <c r="E665" s="36"/>
    </row>
    <row r="666" spans="5:5" x14ac:dyDescent="0.2">
      <c r="E666" s="36"/>
    </row>
    <row r="667" spans="5:5" x14ac:dyDescent="0.2">
      <c r="E667" s="36"/>
    </row>
    <row r="668" spans="5:5" x14ac:dyDescent="0.2">
      <c r="E668" s="36"/>
    </row>
    <row r="669" spans="5:5" x14ac:dyDescent="0.2">
      <c r="E669" s="36"/>
    </row>
    <row r="670" spans="5:5" x14ac:dyDescent="0.2">
      <c r="E670" s="36"/>
    </row>
    <row r="671" spans="5:5" x14ac:dyDescent="0.2">
      <c r="E671" s="36"/>
    </row>
    <row r="672" spans="5:5" x14ac:dyDescent="0.2">
      <c r="E672" s="36"/>
    </row>
    <row r="673" spans="5:5" x14ac:dyDescent="0.2">
      <c r="E673" s="36"/>
    </row>
    <row r="674" spans="5:5" x14ac:dyDescent="0.2">
      <c r="E674" s="36"/>
    </row>
    <row r="675" spans="5:5" x14ac:dyDescent="0.2">
      <c r="E675" s="36"/>
    </row>
    <row r="676" spans="5:5" x14ac:dyDescent="0.2">
      <c r="E676" s="36"/>
    </row>
    <row r="677" spans="5:5" x14ac:dyDescent="0.2">
      <c r="E677" s="36"/>
    </row>
    <row r="678" spans="5:5" x14ac:dyDescent="0.2">
      <c r="E678" s="36"/>
    </row>
    <row r="679" spans="5:5" x14ac:dyDescent="0.2">
      <c r="E679" s="36"/>
    </row>
    <row r="680" spans="5:5" x14ac:dyDescent="0.2">
      <c r="E680" s="36"/>
    </row>
    <row r="681" spans="5:5" x14ac:dyDescent="0.2">
      <c r="E681" s="36"/>
    </row>
    <row r="682" spans="5:5" x14ac:dyDescent="0.2">
      <c r="E682" s="36"/>
    </row>
    <row r="683" spans="5:5" x14ac:dyDescent="0.2">
      <c r="E683" s="36"/>
    </row>
    <row r="684" spans="5:5" x14ac:dyDescent="0.2">
      <c r="E684" s="36"/>
    </row>
    <row r="685" spans="5:5" x14ac:dyDescent="0.2">
      <c r="E685" s="36"/>
    </row>
    <row r="686" spans="5:5" x14ac:dyDescent="0.2">
      <c r="E686" s="36"/>
    </row>
    <row r="687" spans="5:5" x14ac:dyDescent="0.2">
      <c r="E687" s="36"/>
    </row>
    <row r="688" spans="5:5" x14ac:dyDescent="0.2">
      <c r="E688" s="36"/>
    </row>
    <row r="689" spans="5:5" x14ac:dyDescent="0.2">
      <c r="E689" s="36"/>
    </row>
    <row r="690" spans="5:5" x14ac:dyDescent="0.2">
      <c r="E690" s="36"/>
    </row>
    <row r="691" spans="5:5" x14ac:dyDescent="0.2">
      <c r="E691" s="36"/>
    </row>
    <row r="692" spans="5:5" x14ac:dyDescent="0.2">
      <c r="E692" s="36"/>
    </row>
    <row r="693" spans="5:5" x14ac:dyDescent="0.2">
      <c r="E693" s="36"/>
    </row>
    <row r="694" spans="5:5" x14ac:dyDescent="0.2">
      <c r="E694" s="36"/>
    </row>
    <row r="695" spans="5:5" x14ac:dyDescent="0.2">
      <c r="E695" s="36"/>
    </row>
    <row r="696" spans="5:5" x14ac:dyDescent="0.2">
      <c r="E696" s="36"/>
    </row>
    <row r="697" spans="5:5" x14ac:dyDescent="0.2">
      <c r="E697" s="36"/>
    </row>
    <row r="698" spans="5:5" x14ac:dyDescent="0.2">
      <c r="E698" s="36"/>
    </row>
    <row r="699" spans="5:5" x14ac:dyDescent="0.2">
      <c r="E699" s="36"/>
    </row>
    <row r="700" spans="5:5" x14ac:dyDescent="0.2">
      <c r="E700" s="36"/>
    </row>
    <row r="701" spans="5:5" x14ac:dyDescent="0.2">
      <c r="E701" s="36"/>
    </row>
    <row r="702" spans="5:5" x14ac:dyDescent="0.2">
      <c r="E702" s="36"/>
    </row>
    <row r="703" spans="5:5" x14ac:dyDescent="0.2">
      <c r="E703" s="36"/>
    </row>
    <row r="704" spans="5:5" x14ac:dyDescent="0.2">
      <c r="E704" s="36"/>
    </row>
    <row r="705" spans="5:5" x14ac:dyDescent="0.2">
      <c r="E705" s="36"/>
    </row>
    <row r="706" spans="5:5" x14ac:dyDescent="0.2">
      <c r="E706" s="36"/>
    </row>
    <row r="707" spans="5:5" x14ac:dyDescent="0.2">
      <c r="E707" s="36"/>
    </row>
    <row r="708" spans="5:5" x14ac:dyDescent="0.2">
      <c r="E708" s="36"/>
    </row>
    <row r="709" spans="5:5" x14ac:dyDescent="0.2">
      <c r="E709" s="36"/>
    </row>
    <row r="710" spans="5:5" x14ac:dyDescent="0.2">
      <c r="E710" s="36"/>
    </row>
    <row r="711" spans="5:5" x14ac:dyDescent="0.2">
      <c r="E711" s="36"/>
    </row>
    <row r="712" spans="5:5" x14ac:dyDescent="0.2">
      <c r="E712" s="36"/>
    </row>
    <row r="713" spans="5:5" x14ac:dyDescent="0.2">
      <c r="E713" s="36"/>
    </row>
    <row r="714" spans="5:5" x14ac:dyDescent="0.2">
      <c r="E714" s="36"/>
    </row>
    <row r="715" spans="5:5" x14ac:dyDescent="0.2">
      <c r="E715" s="36"/>
    </row>
    <row r="716" spans="5:5" x14ac:dyDescent="0.2">
      <c r="E716" s="36"/>
    </row>
    <row r="717" spans="5:5" x14ac:dyDescent="0.2">
      <c r="E717" s="36"/>
    </row>
    <row r="718" spans="5:5" x14ac:dyDescent="0.2">
      <c r="E718" s="36"/>
    </row>
    <row r="719" spans="5:5" x14ac:dyDescent="0.2">
      <c r="E719" s="36"/>
    </row>
    <row r="720" spans="5:5" x14ac:dyDescent="0.2">
      <c r="E720" s="36"/>
    </row>
    <row r="721" spans="5:5" x14ac:dyDescent="0.2">
      <c r="E721" s="36"/>
    </row>
    <row r="722" spans="5:5" x14ac:dyDescent="0.2">
      <c r="E722" s="36"/>
    </row>
    <row r="723" spans="5:5" x14ac:dyDescent="0.2">
      <c r="E723" s="36"/>
    </row>
    <row r="724" spans="5:5" x14ac:dyDescent="0.2">
      <c r="E724" s="36"/>
    </row>
    <row r="725" spans="5:5" x14ac:dyDescent="0.2">
      <c r="E725" s="36"/>
    </row>
    <row r="726" spans="5:5" x14ac:dyDescent="0.2">
      <c r="E726" s="36"/>
    </row>
    <row r="727" spans="5:5" x14ac:dyDescent="0.2">
      <c r="E727" s="36"/>
    </row>
    <row r="728" spans="5:5" x14ac:dyDescent="0.2">
      <c r="E728" s="36"/>
    </row>
    <row r="729" spans="5:5" x14ac:dyDescent="0.2">
      <c r="E729" s="36"/>
    </row>
    <row r="730" spans="5:5" x14ac:dyDescent="0.2">
      <c r="E730" s="36"/>
    </row>
    <row r="731" spans="5:5" x14ac:dyDescent="0.2">
      <c r="E731" s="36"/>
    </row>
    <row r="732" spans="5:5" x14ac:dyDescent="0.2">
      <c r="E732" s="36"/>
    </row>
    <row r="733" spans="5:5" x14ac:dyDescent="0.2">
      <c r="E733" s="36"/>
    </row>
    <row r="734" spans="5:5" x14ac:dyDescent="0.2">
      <c r="E734" s="36"/>
    </row>
    <row r="735" spans="5:5" x14ac:dyDescent="0.2">
      <c r="E735" s="36"/>
    </row>
    <row r="736" spans="5:5" x14ac:dyDescent="0.2">
      <c r="E736" s="36"/>
    </row>
    <row r="737" spans="5:5" x14ac:dyDescent="0.2">
      <c r="E737" s="36"/>
    </row>
    <row r="738" spans="5:5" x14ac:dyDescent="0.2">
      <c r="E738" s="36"/>
    </row>
    <row r="739" spans="5:5" x14ac:dyDescent="0.2">
      <c r="E739" s="36"/>
    </row>
    <row r="740" spans="5:5" x14ac:dyDescent="0.2">
      <c r="E740" s="36"/>
    </row>
    <row r="741" spans="5:5" x14ac:dyDescent="0.2">
      <c r="E741" s="36"/>
    </row>
    <row r="742" spans="5:5" x14ac:dyDescent="0.2">
      <c r="E742" s="36"/>
    </row>
    <row r="743" spans="5:5" x14ac:dyDescent="0.2">
      <c r="E743" s="36"/>
    </row>
    <row r="744" spans="5:5" x14ac:dyDescent="0.2">
      <c r="E744" s="36"/>
    </row>
    <row r="745" spans="5:5" x14ac:dyDescent="0.2">
      <c r="E745" s="36"/>
    </row>
    <row r="746" spans="5:5" x14ac:dyDescent="0.2">
      <c r="E746" s="36"/>
    </row>
    <row r="747" spans="5:5" x14ac:dyDescent="0.2">
      <c r="E747" s="36"/>
    </row>
    <row r="748" spans="5:5" x14ac:dyDescent="0.2">
      <c r="E748" s="36"/>
    </row>
    <row r="749" spans="5:5" x14ac:dyDescent="0.2">
      <c r="E749" s="36"/>
    </row>
    <row r="750" spans="5:5" x14ac:dyDescent="0.2">
      <c r="E750" s="36"/>
    </row>
    <row r="751" spans="5:5" x14ac:dyDescent="0.2">
      <c r="E751" s="36"/>
    </row>
    <row r="752" spans="5:5" x14ac:dyDescent="0.2">
      <c r="E752" s="36"/>
    </row>
    <row r="753" spans="5:5" x14ac:dyDescent="0.2">
      <c r="E753" s="36"/>
    </row>
    <row r="754" spans="5:5" x14ac:dyDescent="0.2">
      <c r="E754" s="36"/>
    </row>
    <row r="755" spans="5:5" x14ac:dyDescent="0.2">
      <c r="E755" s="36"/>
    </row>
    <row r="756" spans="5:5" x14ac:dyDescent="0.2">
      <c r="E756" s="36"/>
    </row>
    <row r="757" spans="5:5" x14ac:dyDescent="0.2">
      <c r="E757" s="36"/>
    </row>
    <row r="758" spans="5:5" x14ac:dyDescent="0.2">
      <c r="E758" s="36"/>
    </row>
    <row r="759" spans="5:5" x14ac:dyDescent="0.2">
      <c r="E759" s="36"/>
    </row>
    <row r="760" spans="5:5" x14ac:dyDescent="0.2">
      <c r="E760" s="36"/>
    </row>
    <row r="761" spans="5:5" x14ac:dyDescent="0.2">
      <c r="E761" s="36"/>
    </row>
    <row r="762" spans="5:5" x14ac:dyDescent="0.2">
      <c r="E762" s="36"/>
    </row>
    <row r="763" spans="5:5" x14ac:dyDescent="0.2">
      <c r="E763" s="36"/>
    </row>
    <row r="764" spans="5:5" x14ac:dyDescent="0.2">
      <c r="E764" s="36"/>
    </row>
    <row r="765" spans="5:5" x14ac:dyDescent="0.2">
      <c r="E765" s="36"/>
    </row>
    <row r="766" spans="5:5" x14ac:dyDescent="0.2">
      <c r="E766" s="36"/>
    </row>
    <row r="767" spans="5:5" x14ac:dyDescent="0.2">
      <c r="E767" s="36"/>
    </row>
    <row r="768" spans="5:5" x14ac:dyDescent="0.2">
      <c r="E768" s="36"/>
    </row>
    <row r="769" spans="5:5" x14ac:dyDescent="0.2">
      <c r="E769" s="36"/>
    </row>
    <row r="770" spans="5:5" x14ac:dyDescent="0.2">
      <c r="E770" s="36"/>
    </row>
    <row r="771" spans="5:5" x14ac:dyDescent="0.2">
      <c r="E771" s="36"/>
    </row>
    <row r="772" spans="5:5" x14ac:dyDescent="0.2">
      <c r="E772" s="36"/>
    </row>
    <row r="773" spans="5:5" x14ac:dyDescent="0.2">
      <c r="E773" s="36"/>
    </row>
    <row r="774" spans="5:5" x14ac:dyDescent="0.2">
      <c r="E774" s="36"/>
    </row>
    <row r="775" spans="5:5" x14ac:dyDescent="0.2">
      <c r="E775" s="36"/>
    </row>
    <row r="776" spans="5:5" x14ac:dyDescent="0.2">
      <c r="E776" s="36"/>
    </row>
    <row r="777" spans="5:5" x14ac:dyDescent="0.2">
      <c r="E777" s="36"/>
    </row>
    <row r="778" spans="5:5" x14ac:dyDescent="0.2">
      <c r="E778" s="36"/>
    </row>
    <row r="779" spans="5:5" x14ac:dyDescent="0.2">
      <c r="E779" s="36"/>
    </row>
    <row r="780" spans="5:5" x14ac:dyDescent="0.2">
      <c r="E780" s="36"/>
    </row>
    <row r="781" spans="5:5" x14ac:dyDescent="0.2">
      <c r="E781" s="36"/>
    </row>
    <row r="782" spans="5:5" x14ac:dyDescent="0.2">
      <c r="E782" s="36"/>
    </row>
    <row r="783" spans="5:5" x14ac:dyDescent="0.2">
      <c r="E783" s="36"/>
    </row>
    <row r="784" spans="5:5" x14ac:dyDescent="0.2">
      <c r="E784" s="36"/>
    </row>
    <row r="785" spans="5:5" x14ac:dyDescent="0.2">
      <c r="E785" s="36"/>
    </row>
    <row r="786" spans="5:5" x14ac:dyDescent="0.2">
      <c r="E786" s="36"/>
    </row>
    <row r="787" spans="5:5" x14ac:dyDescent="0.2">
      <c r="E787" s="36"/>
    </row>
    <row r="788" spans="5:5" x14ac:dyDescent="0.2">
      <c r="E788" s="36"/>
    </row>
    <row r="789" spans="5:5" x14ac:dyDescent="0.2">
      <c r="E789" s="36"/>
    </row>
    <row r="790" spans="5:5" x14ac:dyDescent="0.2">
      <c r="E790" s="36"/>
    </row>
    <row r="791" spans="5:5" x14ac:dyDescent="0.2">
      <c r="E791" s="36"/>
    </row>
    <row r="792" spans="5:5" x14ac:dyDescent="0.2">
      <c r="E792" s="36"/>
    </row>
    <row r="793" spans="5:5" x14ac:dyDescent="0.2">
      <c r="E793" s="36"/>
    </row>
    <row r="794" spans="5:5" x14ac:dyDescent="0.2">
      <c r="E794" s="36"/>
    </row>
    <row r="795" spans="5:5" x14ac:dyDescent="0.2">
      <c r="E795" s="36"/>
    </row>
    <row r="796" spans="5:5" x14ac:dyDescent="0.2">
      <c r="E796" s="36"/>
    </row>
    <row r="797" spans="5:5" x14ac:dyDescent="0.2">
      <c r="E797" s="36"/>
    </row>
    <row r="798" spans="5:5" x14ac:dyDescent="0.2">
      <c r="E798" s="36"/>
    </row>
    <row r="799" spans="5:5" x14ac:dyDescent="0.2">
      <c r="E799" s="36"/>
    </row>
    <row r="800" spans="5:5" x14ac:dyDescent="0.2">
      <c r="E800" s="36"/>
    </row>
    <row r="801" spans="5:5" x14ac:dyDescent="0.2">
      <c r="E801" s="36"/>
    </row>
    <row r="802" spans="5:5" x14ac:dyDescent="0.2">
      <c r="E802" s="36"/>
    </row>
    <row r="803" spans="5:5" x14ac:dyDescent="0.2">
      <c r="E803" s="36"/>
    </row>
    <row r="804" spans="5:5" x14ac:dyDescent="0.2">
      <c r="E804" s="36"/>
    </row>
    <row r="805" spans="5:5" x14ac:dyDescent="0.2">
      <c r="E805" s="36"/>
    </row>
    <row r="806" spans="5:5" x14ac:dyDescent="0.2">
      <c r="E806" s="36"/>
    </row>
    <row r="807" spans="5:5" x14ac:dyDescent="0.2">
      <c r="E807" s="36"/>
    </row>
    <row r="808" spans="5:5" x14ac:dyDescent="0.2">
      <c r="E808" s="36"/>
    </row>
    <row r="809" spans="5:5" x14ac:dyDescent="0.2">
      <c r="E809" s="36"/>
    </row>
    <row r="810" spans="5:5" x14ac:dyDescent="0.2">
      <c r="E810" s="36"/>
    </row>
    <row r="811" spans="5:5" x14ac:dyDescent="0.2">
      <c r="E811" s="36"/>
    </row>
    <row r="812" spans="5:5" x14ac:dyDescent="0.2">
      <c r="E812" s="36"/>
    </row>
    <row r="813" spans="5:5" x14ac:dyDescent="0.2">
      <c r="E813" s="36"/>
    </row>
    <row r="814" spans="5:5" x14ac:dyDescent="0.2">
      <c r="E814" s="36"/>
    </row>
    <row r="815" spans="5:5" x14ac:dyDescent="0.2">
      <c r="E815" s="36"/>
    </row>
    <row r="816" spans="5:5" x14ac:dyDescent="0.2">
      <c r="E816" s="36"/>
    </row>
    <row r="817" spans="5:5" x14ac:dyDescent="0.2">
      <c r="E817" s="36"/>
    </row>
    <row r="818" spans="5:5" x14ac:dyDescent="0.2">
      <c r="E818" s="36"/>
    </row>
    <row r="819" spans="5:5" x14ac:dyDescent="0.2">
      <c r="E819" s="36"/>
    </row>
    <row r="820" spans="5:5" x14ac:dyDescent="0.2">
      <c r="E820" s="36"/>
    </row>
    <row r="821" spans="5:5" x14ac:dyDescent="0.2">
      <c r="E821" s="36"/>
    </row>
    <row r="822" spans="5:5" x14ac:dyDescent="0.2">
      <c r="E822" s="36"/>
    </row>
    <row r="823" spans="5:5" x14ac:dyDescent="0.2">
      <c r="E823" s="36"/>
    </row>
    <row r="824" spans="5:5" x14ac:dyDescent="0.2">
      <c r="E824" s="36"/>
    </row>
    <row r="825" spans="5:5" x14ac:dyDescent="0.2">
      <c r="E825" s="36"/>
    </row>
    <row r="826" spans="5:5" x14ac:dyDescent="0.2">
      <c r="E826" s="36"/>
    </row>
    <row r="827" spans="5:5" x14ac:dyDescent="0.2">
      <c r="E827" s="36"/>
    </row>
    <row r="828" spans="5:5" x14ac:dyDescent="0.2">
      <c r="E828" s="36"/>
    </row>
    <row r="829" spans="5:5" x14ac:dyDescent="0.2">
      <c r="E829" s="36"/>
    </row>
    <row r="830" spans="5:5" x14ac:dyDescent="0.2">
      <c r="E830" s="36"/>
    </row>
    <row r="831" spans="5:5" x14ac:dyDescent="0.2">
      <c r="E831" s="36"/>
    </row>
    <row r="832" spans="5:5" x14ac:dyDescent="0.2">
      <c r="E832" s="36"/>
    </row>
    <row r="833" spans="5:5" x14ac:dyDescent="0.2">
      <c r="E833" s="36"/>
    </row>
    <row r="834" spans="5:5" x14ac:dyDescent="0.2">
      <c r="E834" s="36"/>
    </row>
    <row r="835" spans="5:5" x14ac:dyDescent="0.2">
      <c r="E835" s="36"/>
    </row>
    <row r="836" spans="5:5" x14ac:dyDescent="0.2">
      <c r="E836" s="36"/>
    </row>
    <row r="837" spans="5:5" x14ac:dyDescent="0.2">
      <c r="E837" s="36"/>
    </row>
    <row r="838" spans="5:5" x14ac:dyDescent="0.2">
      <c r="E838" s="36"/>
    </row>
    <row r="839" spans="5:5" x14ac:dyDescent="0.2">
      <c r="E839" s="36"/>
    </row>
    <row r="840" spans="5:5" x14ac:dyDescent="0.2">
      <c r="E840" s="36"/>
    </row>
    <row r="841" spans="5:5" x14ac:dyDescent="0.2">
      <c r="E841" s="36"/>
    </row>
    <row r="842" spans="5:5" x14ac:dyDescent="0.2">
      <c r="E842" s="36"/>
    </row>
    <row r="843" spans="5:5" x14ac:dyDescent="0.2">
      <c r="E843" s="36"/>
    </row>
    <row r="844" spans="5:5" x14ac:dyDescent="0.2">
      <c r="E844" s="36"/>
    </row>
    <row r="845" spans="5:5" x14ac:dyDescent="0.2">
      <c r="E845" s="36"/>
    </row>
    <row r="846" spans="5:5" x14ac:dyDescent="0.2">
      <c r="E846" s="36"/>
    </row>
    <row r="847" spans="5:5" x14ac:dyDescent="0.2">
      <c r="E847" s="36"/>
    </row>
    <row r="848" spans="5:5" x14ac:dyDescent="0.2">
      <c r="E848" s="36"/>
    </row>
    <row r="849" spans="5:5" x14ac:dyDescent="0.2">
      <c r="E849" s="36"/>
    </row>
    <row r="850" spans="5:5" x14ac:dyDescent="0.2">
      <c r="E850" s="36"/>
    </row>
    <row r="851" spans="5:5" x14ac:dyDescent="0.2">
      <c r="E851" s="36"/>
    </row>
    <row r="852" spans="5:5" x14ac:dyDescent="0.2">
      <c r="E852" s="36"/>
    </row>
    <row r="853" spans="5:5" x14ac:dyDescent="0.2">
      <c r="E853" s="36"/>
    </row>
    <row r="854" spans="5:5" x14ac:dyDescent="0.2">
      <c r="E854" s="36"/>
    </row>
    <row r="855" spans="5:5" x14ac:dyDescent="0.2">
      <c r="E855" s="36"/>
    </row>
    <row r="856" spans="5:5" x14ac:dyDescent="0.2">
      <c r="E856" s="36"/>
    </row>
    <row r="857" spans="5:5" x14ac:dyDescent="0.2">
      <c r="E857" s="36"/>
    </row>
    <row r="858" spans="5:5" x14ac:dyDescent="0.2">
      <c r="E858" s="36"/>
    </row>
    <row r="859" spans="5:5" x14ac:dyDescent="0.2">
      <c r="E859" s="36"/>
    </row>
    <row r="860" spans="5:5" x14ac:dyDescent="0.2">
      <c r="E860" s="36"/>
    </row>
    <row r="861" spans="5:5" x14ac:dyDescent="0.2">
      <c r="E861" s="36"/>
    </row>
    <row r="862" spans="5:5" x14ac:dyDescent="0.2">
      <c r="E862" s="36"/>
    </row>
    <row r="863" spans="5:5" x14ac:dyDescent="0.2">
      <c r="E863" s="36"/>
    </row>
    <row r="864" spans="5:5" x14ac:dyDescent="0.2">
      <c r="E864" s="36"/>
    </row>
    <row r="865" spans="5:5" x14ac:dyDescent="0.2">
      <c r="E865" s="36"/>
    </row>
    <row r="866" spans="5:5" x14ac:dyDescent="0.2">
      <c r="E866" s="36"/>
    </row>
    <row r="867" spans="5:5" x14ac:dyDescent="0.2">
      <c r="E867" s="36"/>
    </row>
    <row r="868" spans="5:5" x14ac:dyDescent="0.2">
      <c r="E868" s="36"/>
    </row>
    <row r="869" spans="5:5" x14ac:dyDescent="0.2">
      <c r="E869" s="36"/>
    </row>
    <row r="870" spans="5:5" x14ac:dyDescent="0.2">
      <c r="E870" s="36"/>
    </row>
    <row r="871" spans="5:5" x14ac:dyDescent="0.2">
      <c r="E871" s="36"/>
    </row>
    <row r="872" spans="5:5" x14ac:dyDescent="0.2">
      <c r="E872" s="36"/>
    </row>
    <row r="873" spans="5:5" x14ac:dyDescent="0.2">
      <c r="E873" s="36"/>
    </row>
    <row r="874" spans="5:5" x14ac:dyDescent="0.2">
      <c r="E874" s="36"/>
    </row>
    <row r="875" spans="5:5" x14ac:dyDescent="0.2">
      <c r="E875" s="36"/>
    </row>
    <row r="876" spans="5:5" x14ac:dyDescent="0.2">
      <c r="E876" s="36"/>
    </row>
    <row r="877" spans="5:5" x14ac:dyDescent="0.2">
      <c r="E877" s="36"/>
    </row>
    <row r="878" spans="5:5" x14ac:dyDescent="0.2">
      <c r="E878" s="36"/>
    </row>
    <row r="879" spans="5:5" x14ac:dyDescent="0.2">
      <c r="E879" s="36"/>
    </row>
    <row r="880" spans="5:5" x14ac:dyDescent="0.2">
      <c r="E880" s="36"/>
    </row>
  </sheetData>
  <customSheetViews>
    <customSheetView guid="{5DD12DDA-9DA0-4465-B056-6689AA7C5DC0}" hiddenColumns="1" topLeftCell="C48">
      <selection activeCell="C56" sqref="C56"/>
      <pageMargins left="0.7" right="0.7" top="0.75" bottom="0.75" header="0.3" footer="0.3"/>
    </customSheetView>
  </customSheetViews>
  <mergeCells count="26">
    <mergeCell ref="A25:B25"/>
    <mergeCell ref="A82:B82"/>
    <mergeCell ref="A119:B119"/>
    <mergeCell ref="A9:B9"/>
    <mergeCell ref="A1:B1"/>
    <mergeCell ref="A2:B2"/>
    <mergeCell ref="A3:B3"/>
    <mergeCell ref="A4:B4"/>
    <mergeCell ref="A5:B5"/>
    <mergeCell ref="A6:B6"/>
    <mergeCell ref="A7:B7"/>
    <mergeCell ref="A8:B8"/>
    <mergeCell ref="D26:E26"/>
    <mergeCell ref="D42:E42"/>
    <mergeCell ref="D85:E85"/>
    <mergeCell ref="D92:E92"/>
    <mergeCell ref="D98:E98"/>
    <mergeCell ref="D150:E150"/>
    <mergeCell ref="A185:B185"/>
    <mergeCell ref="A175:B175"/>
    <mergeCell ref="D105:E105"/>
    <mergeCell ref="D111:E111"/>
    <mergeCell ref="D120:E120"/>
    <mergeCell ref="D131:E131"/>
    <mergeCell ref="D140:E140"/>
    <mergeCell ref="A164:B164"/>
  </mergeCells>
  <dataValidations disablePrompts="1" count="2">
    <dataValidation type="list" allowBlank="1" showInputMessage="1" showErrorMessage="1" sqref="D10:D24 D27:D41 D43:D81 D83:D84" xr:uid="{00000000-0002-0000-0000-000000000000}">
      <formula1>$D$2:$D$7</formula1>
    </dataValidation>
    <dataValidation type="list" allowBlank="1" showInputMessage="1" showErrorMessage="1" sqref="D86:D91 D93:D97 D99:D104 D106:D110 D112:D118 D121:D130 D132:D139 D141:D149 D151:D163 D165:D174 D176:D184 D186:D198" xr:uid="{00000000-0002-0000-0000-000001000000}">
      <formula1>$D$2:$D$6</formula1>
    </dataValidation>
  </dataValidations>
  <pageMargins left="0.27" right="0.26" top="0.57999999999999996" bottom="0.45" header="0.27" footer="0.18"/>
  <pageSetup scale="95" orientation="landscape" r:id="rId1"/>
  <headerFooter>
    <oddHeader>&amp;R&amp;"+,Bold"&amp;10&amp;USAN MATEO COUNTY OFFICE OF EDUCATION</oddHeader>
    <oddFooter>&amp;L&amp;"Arial,Italic"&amp;9SMCOE 23-24 RFP-001&amp;C&amp;"Arial,Italic"&amp;9Appendix D&amp;R&amp;"Arial,Italic"&amp;9&amp;P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232"/>
  <sheetViews>
    <sheetView zoomScaleNormal="100" workbookViewId="0">
      <selection activeCell="G12" sqref="G12"/>
    </sheetView>
  </sheetViews>
  <sheetFormatPr defaultColWidth="8.88671875" defaultRowHeight="11.4" x14ac:dyDescent="0.2"/>
  <cols>
    <col min="1" max="1" width="3.5546875" style="38" customWidth="1"/>
    <col min="2" max="2" width="6.109375" style="39" customWidth="1"/>
    <col min="3" max="3" width="80.33203125" style="37" customWidth="1"/>
    <col min="4" max="4" width="7.5546875" style="40" customWidth="1"/>
    <col min="5" max="5" width="45.5546875" style="35" customWidth="1"/>
    <col min="6" max="16384" width="8.88671875" style="37"/>
  </cols>
  <sheetData>
    <row r="1" spans="1:5" s="86" customFormat="1" ht="12" x14ac:dyDescent="0.2">
      <c r="A1" s="270"/>
      <c r="B1" s="271"/>
      <c r="C1" s="110"/>
      <c r="D1" s="116" t="s">
        <v>873</v>
      </c>
      <c r="E1" s="115" t="s">
        <v>874</v>
      </c>
    </row>
    <row r="2" spans="1:5" s="86" customFormat="1" ht="12" x14ac:dyDescent="0.2">
      <c r="A2" s="272"/>
      <c r="B2" s="273"/>
      <c r="C2" s="111"/>
      <c r="D2" s="117" t="s">
        <v>875</v>
      </c>
      <c r="E2" s="118" t="s">
        <v>876</v>
      </c>
    </row>
    <row r="3" spans="1:5" s="86" customFormat="1" ht="12" x14ac:dyDescent="0.2">
      <c r="A3" s="272"/>
      <c r="B3" s="273"/>
      <c r="C3" s="111"/>
      <c r="D3" s="117" t="s">
        <v>877</v>
      </c>
      <c r="E3" s="118" t="s">
        <v>878</v>
      </c>
    </row>
    <row r="4" spans="1:5" s="86" customFormat="1" ht="18.75" customHeight="1" x14ac:dyDescent="0.2">
      <c r="A4" s="272"/>
      <c r="B4" s="273"/>
      <c r="C4" s="112" t="s">
        <v>887</v>
      </c>
      <c r="D4" s="117" t="s">
        <v>879</v>
      </c>
      <c r="E4" s="119" t="s">
        <v>880</v>
      </c>
    </row>
    <row r="5" spans="1:5" s="86" customFormat="1" ht="18" customHeight="1" x14ac:dyDescent="0.2">
      <c r="A5" s="272"/>
      <c r="B5" s="273"/>
      <c r="C5" s="111"/>
      <c r="D5" s="117" t="s">
        <v>881</v>
      </c>
      <c r="E5" s="119" t="s">
        <v>882</v>
      </c>
    </row>
    <row r="6" spans="1:5" s="86" customFormat="1" ht="12" x14ac:dyDescent="0.2">
      <c r="A6" s="272"/>
      <c r="B6" s="273"/>
      <c r="C6" s="111"/>
      <c r="D6" s="117" t="s">
        <v>883</v>
      </c>
      <c r="E6" s="118" t="s">
        <v>884</v>
      </c>
    </row>
    <row r="7" spans="1:5" s="86" customFormat="1" ht="10.199999999999999" x14ac:dyDescent="0.2">
      <c r="A7" s="272"/>
      <c r="B7" s="273"/>
      <c r="C7" s="113"/>
      <c r="D7" s="117" t="s">
        <v>885</v>
      </c>
      <c r="E7" s="118" t="s">
        <v>886</v>
      </c>
    </row>
    <row r="8" spans="1:5" s="86" customFormat="1" ht="10.199999999999999" x14ac:dyDescent="0.2">
      <c r="A8" s="274" t="s">
        <v>164</v>
      </c>
      <c r="B8" s="275"/>
      <c r="C8" s="114"/>
      <c r="D8" s="116" t="s">
        <v>873</v>
      </c>
      <c r="E8" s="115" t="s">
        <v>163</v>
      </c>
    </row>
    <row r="9" spans="1:5" ht="12" x14ac:dyDescent="0.25">
      <c r="A9" s="276"/>
      <c r="B9" s="277"/>
      <c r="C9" s="212" t="s">
        <v>0</v>
      </c>
      <c r="D9" s="91"/>
      <c r="E9" s="249"/>
    </row>
    <row r="10" spans="1:5" ht="22.8" x14ac:dyDescent="0.2">
      <c r="A10" s="208" t="s">
        <v>165</v>
      </c>
      <c r="B10" s="210">
        <v>1</v>
      </c>
      <c r="C10" s="22" t="s">
        <v>166</v>
      </c>
      <c r="D10" s="23"/>
      <c r="E10" s="256"/>
    </row>
    <row r="11" spans="1:5" ht="22.8" x14ac:dyDescent="0.2">
      <c r="A11" s="208" t="s">
        <v>165</v>
      </c>
      <c r="B11" s="210">
        <f>SUM(B10+1)</f>
        <v>2</v>
      </c>
      <c r="C11" s="22" t="s">
        <v>167</v>
      </c>
      <c r="D11" s="23"/>
      <c r="E11" s="256"/>
    </row>
    <row r="12" spans="1:5" ht="37.5" customHeight="1" x14ac:dyDescent="0.2">
      <c r="A12" s="208" t="s">
        <v>165</v>
      </c>
      <c r="B12" s="210">
        <f>SUM(B11+1)</f>
        <v>3</v>
      </c>
      <c r="C12" s="28" t="s">
        <v>834</v>
      </c>
      <c r="D12" s="23"/>
      <c r="E12" s="256"/>
    </row>
    <row r="13" spans="1:5" ht="22.8" x14ac:dyDescent="0.2">
      <c r="A13" s="208" t="s">
        <v>165</v>
      </c>
      <c r="B13" s="210">
        <f>SUM(B12+1)</f>
        <v>4</v>
      </c>
      <c r="C13" s="25" t="s">
        <v>833</v>
      </c>
      <c r="D13" s="23"/>
      <c r="E13" s="256"/>
    </row>
    <row r="14" spans="1:5" x14ac:dyDescent="0.2">
      <c r="A14" s="208" t="s">
        <v>165</v>
      </c>
      <c r="B14" s="210">
        <f>SUM(B13+1)</f>
        <v>5</v>
      </c>
      <c r="C14" s="22" t="s">
        <v>168</v>
      </c>
      <c r="D14" s="23"/>
      <c r="E14" s="256"/>
    </row>
    <row r="15" spans="1:5" x14ac:dyDescent="0.2">
      <c r="A15" s="208" t="s">
        <v>165</v>
      </c>
      <c r="B15" s="210">
        <f t="shared" ref="B15:B32" si="0">SUM(B14+1)</f>
        <v>6</v>
      </c>
      <c r="C15" s="22" t="s">
        <v>169</v>
      </c>
      <c r="D15" s="185"/>
      <c r="E15" s="257"/>
    </row>
    <row r="16" spans="1:5" x14ac:dyDescent="0.2">
      <c r="A16" s="208" t="s">
        <v>165</v>
      </c>
      <c r="B16" s="210">
        <f t="shared" si="0"/>
        <v>7</v>
      </c>
      <c r="C16" s="24" t="s">
        <v>170</v>
      </c>
      <c r="D16" s="23"/>
      <c r="E16" s="256"/>
    </row>
    <row r="17" spans="1:5" x14ac:dyDescent="0.2">
      <c r="A17" s="208" t="s">
        <v>165</v>
      </c>
      <c r="B17" s="210">
        <f t="shared" si="0"/>
        <v>8</v>
      </c>
      <c r="C17" s="24" t="s">
        <v>171</v>
      </c>
      <c r="D17" s="23"/>
      <c r="E17" s="256"/>
    </row>
    <row r="18" spans="1:5" x14ac:dyDescent="0.2">
      <c r="A18" s="208" t="s">
        <v>165</v>
      </c>
      <c r="B18" s="210">
        <f t="shared" si="0"/>
        <v>9</v>
      </c>
      <c r="C18" s="24" t="s">
        <v>172</v>
      </c>
      <c r="D18" s="23"/>
      <c r="E18" s="258"/>
    </row>
    <row r="19" spans="1:5" ht="15" customHeight="1" x14ac:dyDescent="0.2">
      <c r="A19" s="209" t="s">
        <v>165</v>
      </c>
      <c r="B19" s="210">
        <f t="shared" si="0"/>
        <v>10</v>
      </c>
      <c r="C19" s="25" t="s">
        <v>173</v>
      </c>
      <c r="D19" s="26"/>
      <c r="E19" s="256"/>
    </row>
    <row r="20" spans="1:5" ht="22.8" x14ac:dyDescent="0.2">
      <c r="A20" s="209" t="s">
        <v>165</v>
      </c>
      <c r="B20" s="210">
        <f t="shared" si="0"/>
        <v>11</v>
      </c>
      <c r="C20" s="25" t="s">
        <v>174</v>
      </c>
      <c r="D20" s="185"/>
      <c r="E20" s="257"/>
    </row>
    <row r="21" spans="1:5" x14ac:dyDescent="0.2">
      <c r="A21" s="209" t="s">
        <v>165</v>
      </c>
      <c r="B21" s="210">
        <f t="shared" si="0"/>
        <v>12</v>
      </c>
      <c r="C21" s="27" t="s">
        <v>175</v>
      </c>
      <c r="D21" s="26"/>
      <c r="E21" s="256"/>
    </row>
    <row r="22" spans="1:5" x14ac:dyDescent="0.2">
      <c r="A22" s="209" t="s">
        <v>165</v>
      </c>
      <c r="B22" s="210">
        <f t="shared" si="0"/>
        <v>13</v>
      </c>
      <c r="C22" s="27" t="s">
        <v>176</v>
      </c>
      <c r="D22" s="26"/>
      <c r="E22" s="256"/>
    </row>
    <row r="23" spans="1:5" x14ac:dyDescent="0.2">
      <c r="A23" s="209" t="s">
        <v>165</v>
      </c>
      <c r="B23" s="210">
        <f t="shared" si="0"/>
        <v>14</v>
      </c>
      <c r="C23" s="28" t="s">
        <v>835</v>
      </c>
      <c r="D23" s="185"/>
      <c r="E23" s="257"/>
    </row>
    <row r="24" spans="1:5" x14ac:dyDescent="0.2">
      <c r="A24" s="208" t="s">
        <v>165</v>
      </c>
      <c r="B24" s="210">
        <f t="shared" si="0"/>
        <v>15</v>
      </c>
      <c r="C24" s="24" t="s">
        <v>177</v>
      </c>
      <c r="D24" s="23"/>
      <c r="E24" s="256"/>
    </row>
    <row r="25" spans="1:5" x14ac:dyDescent="0.2">
      <c r="A25" s="208" t="s">
        <v>165</v>
      </c>
      <c r="B25" s="210">
        <f t="shared" si="0"/>
        <v>16</v>
      </c>
      <c r="C25" s="24" t="s">
        <v>178</v>
      </c>
      <c r="D25" s="23"/>
      <c r="E25" s="256"/>
    </row>
    <row r="26" spans="1:5" x14ac:dyDescent="0.2">
      <c r="A26" s="208" t="s">
        <v>165</v>
      </c>
      <c r="B26" s="210">
        <f t="shared" si="0"/>
        <v>17</v>
      </c>
      <c r="C26" s="24" t="s">
        <v>179</v>
      </c>
      <c r="D26" s="23"/>
      <c r="E26" s="256"/>
    </row>
    <row r="27" spans="1:5" x14ac:dyDescent="0.2">
      <c r="A27" s="208" t="s">
        <v>165</v>
      </c>
      <c r="B27" s="210">
        <f t="shared" si="0"/>
        <v>18</v>
      </c>
      <c r="C27" s="24" t="s">
        <v>180</v>
      </c>
      <c r="D27" s="23"/>
      <c r="E27" s="256"/>
    </row>
    <row r="28" spans="1:5" x14ac:dyDescent="0.2">
      <c r="A28" s="208" t="s">
        <v>165</v>
      </c>
      <c r="B28" s="210">
        <f t="shared" si="0"/>
        <v>19</v>
      </c>
      <c r="C28" s="24" t="s">
        <v>181</v>
      </c>
      <c r="D28" s="23"/>
      <c r="E28" s="256"/>
    </row>
    <row r="29" spans="1:5" x14ac:dyDescent="0.2">
      <c r="A29" s="208" t="s">
        <v>165</v>
      </c>
      <c r="B29" s="210">
        <f t="shared" si="0"/>
        <v>20</v>
      </c>
      <c r="C29" s="24" t="s">
        <v>182</v>
      </c>
      <c r="D29" s="23"/>
      <c r="E29" s="256"/>
    </row>
    <row r="30" spans="1:5" x14ac:dyDescent="0.2">
      <c r="A30" s="208" t="s">
        <v>165</v>
      </c>
      <c r="B30" s="210">
        <f t="shared" si="0"/>
        <v>21</v>
      </c>
      <c r="C30" s="24" t="s">
        <v>183</v>
      </c>
      <c r="D30" s="23"/>
      <c r="E30" s="256"/>
    </row>
    <row r="31" spans="1:5" x14ac:dyDescent="0.2">
      <c r="A31" s="208" t="s">
        <v>165</v>
      </c>
      <c r="B31" s="210">
        <f t="shared" si="0"/>
        <v>22</v>
      </c>
      <c r="C31" s="24" t="s">
        <v>184</v>
      </c>
      <c r="D31" s="23"/>
      <c r="E31" s="256"/>
    </row>
    <row r="32" spans="1:5" x14ac:dyDescent="0.2">
      <c r="A32" s="208" t="s">
        <v>165</v>
      </c>
      <c r="B32" s="210">
        <f t="shared" si="0"/>
        <v>23</v>
      </c>
      <c r="C32" s="25" t="s">
        <v>836</v>
      </c>
      <c r="D32" s="23"/>
      <c r="E32" s="256"/>
    </row>
    <row r="33" spans="1:9" ht="22.8" x14ac:dyDescent="0.2">
      <c r="A33" s="209" t="s">
        <v>165</v>
      </c>
      <c r="B33" s="210">
        <f>SUM(B32+1)</f>
        <v>24</v>
      </c>
      <c r="C33" s="28" t="s">
        <v>185</v>
      </c>
      <c r="D33" s="26"/>
      <c r="E33" s="256"/>
    </row>
    <row r="34" spans="1:9" x14ac:dyDescent="0.2">
      <c r="A34" s="208" t="s">
        <v>165</v>
      </c>
      <c r="B34" s="210">
        <f>SUM(B33+1)</f>
        <v>25</v>
      </c>
      <c r="C34" s="28" t="s">
        <v>186</v>
      </c>
      <c r="D34" s="23"/>
      <c r="E34" s="256"/>
    </row>
    <row r="35" spans="1:9" x14ac:dyDescent="0.2">
      <c r="A35" s="208" t="s">
        <v>165</v>
      </c>
      <c r="B35" s="210">
        <f>SUM(B34+1)</f>
        <v>26</v>
      </c>
      <c r="C35" s="28" t="s">
        <v>845</v>
      </c>
      <c r="D35" s="23"/>
      <c r="E35" s="256"/>
    </row>
    <row r="36" spans="1:9" ht="15" customHeight="1" x14ac:dyDescent="0.2">
      <c r="A36" s="208" t="s">
        <v>165</v>
      </c>
      <c r="B36" s="210">
        <f>SUM(B35+1)</f>
        <v>27</v>
      </c>
      <c r="C36" s="28" t="s">
        <v>187</v>
      </c>
      <c r="D36" s="23"/>
      <c r="E36" s="256"/>
    </row>
    <row r="37" spans="1:9" ht="12" x14ac:dyDescent="0.25">
      <c r="A37" s="276"/>
      <c r="B37" s="277"/>
      <c r="C37" s="212" t="s">
        <v>188</v>
      </c>
      <c r="D37" s="212"/>
      <c r="E37" s="259"/>
      <c r="F37" s="186"/>
      <c r="G37" s="92"/>
      <c r="H37" s="93"/>
      <c r="I37" s="80"/>
    </row>
    <row r="38" spans="1:9" x14ac:dyDescent="0.2">
      <c r="A38" s="208" t="s">
        <v>165</v>
      </c>
      <c r="B38" s="210">
        <f>SUM(B36+1)</f>
        <v>28</v>
      </c>
      <c r="C38" s="213" t="s">
        <v>189</v>
      </c>
      <c r="D38" s="23"/>
      <c r="E38" s="256"/>
    </row>
    <row r="39" spans="1:9" ht="12" x14ac:dyDescent="0.2">
      <c r="A39" s="208" t="s">
        <v>165</v>
      </c>
      <c r="B39" s="210">
        <f>SUM(B38+1)</f>
        <v>29</v>
      </c>
      <c r="C39" s="25" t="s">
        <v>840</v>
      </c>
      <c r="D39" s="23"/>
      <c r="E39" s="260"/>
    </row>
    <row r="40" spans="1:9" ht="12" x14ac:dyDescent="0.2">
      <c r="A40" s="208" t="s">
        <v>165</v>
      </c>
      <c r="B40" s="210">
        <f>SUM(B39+1)</f>
        <v>30</v>
      </c>
      <c r="C40" s="25" t="s">
        <v>839</v>
      </c>
      <c r="D40" s="23"/>
      <c r="E40" s="260"/>
    </row>
    <row r="41" spans="1:9" ht="12" x14ac:dyDescent="0.25">
      <c r="A41" s="208" t="s">
        <v>165</v>
      </c>
      <c r="B41" s="210">
        <f>SUM(B40+1)</f>
        <v>31</v>
      </c>
      <c r="C41" s="25" t="s">
        <v>190</v>
      </c>
      <c r="D41" s="185"/>
      <c r="E41" s="257"/>
      <c r="F41" s="186"/>
      <c r="G41" s="92"/>
      <c r="H41" s="93"/>
      <c r="I41" s="80"/>
    </row>
    <row r="42" spans="1:9" x14ac:dyDescent="0.2">
      <c r="A42" s="208" t="s">
        <v>165</v>
      </c>
      <c r="B42" s="210">
        <f t="shared" ref="B42:B53" si="1">SUM(B41+1)</f>
        <v>32</v>
      </c>
      <c r="C42" s="24" t="s">
        <v>191</v>
      </c>
      <c r="D42" s="23"/>
      <c r="E42" s="256"/>
    </row>
    <row r="43" spans="1:9" ht="12" x14ac:dyDescent="0.2">
      <c r="A43" s="208" t="s">
        <v>165</v>
      </c>
      <c r="B43" s="210">
        <f t="shared" si="1"/>
        <v>33</v>
      </c>
      <c r="C43" s="24" t="s">
        <v>192</v>
      </c>
      <c r="D43" s="23"/>
      <c r="E43" s="260"/>
    </row>
    <row r="44" spans="1:9" x14ac:dyDescent="0.2">
      <c r="A44" s="208" t="s">
        <v>165</v>
      </c>
      <c r="B44" s="210">
        <f t="shared" si="1"/>
        <v>34</v>
      </c>
      <c r="C44" s="24" t="s">
        <v>193</v>
      </c>
      <c r="D44" s="23"/>
      <c r="E44" s="256"/>
    </row>
    <row r="45" spans="1:9" x14ac:dyDescent="0.2">
      <c r="A45" s="208" t="s">
        <v>165</v>
      </c>
      <c r="B45" s="210">
        <f t="shared" si="1"/>
        <v>35</v>
      </c>
      <c r="C45" s="24" t="s">
        <v>194</v>
      </c>
      <c r="D45" s="23"/>
      <c r="E45" s="256"/>
    </row>
    <row r="46" spans="1:9" x14ac:dyDescent="0.2">
      <c r="A46" s="208" t="s">
        <v>165</v>
      </c>
      <c r="B46" s="210">
        <f t="shared" si="1"/>
        <v>36</v>
      </c>
      <c r="C46" s="24" t="s">
        <v>195</v>
      </c>
      <c r="D46" s="23"/>
      <c r="E46" s="256"/>
    </row>
    <row r="47" spans="1:9" x14ac:dyDescent="0.2">
      <c r="A47" s="208" t="s">
        <v>165</v>
      </c>
      <c r="B47" s="210">
        <f t="shared" si="1"/>
        <v>37</v>
      </c>
      <c r="C47" s="24" t="s">
        <v>196</v>
      </c>
      <c r="D47" s="23"/>
      <c r="E47" s="256"/>
    </row>
    <row r="48" spans="1:9" x14ac:dyDescent="0.2">
      <c r="A48" s="208" t="s">
        <v>165</v>
      </c>
      <c r="B48" s="210">
        <f t="shared" si="1"/>
        <v>38</v>
      </c>
      <c r="C48" s="24" t="s">
        <v>197</v>
      </c>
      <c r="D48" s="23"/>
      <c r="E48" s="256"/>
    </row>
    <row r="49" spans="1:5" x14ac:dyDescent="0.2">
      <c r="A49" s="208" t="s">
        <v>165</v>
      </c>
      <c r="B49" s="210">
        <f t="shared" si="1"/>
        <v>39</v>
      </c>
      <c r="C49" s="24" t="s">
        <v>198</v>
      </c>
      <c r="D49" s="23"/>
      <c r="E49" s="256"/>
    </row>
    <row r="50" spans="1:5" x14ac:dyDescent="0.2">
      <c r="A50" s="208" t="s">
        <v>165</v>
      </c>
      <c r="B50" s="210">
        <f t="shared" si="1"/>
        <v>40</v>
      </c>
      <c r="C50" s="27" t="s">
        <v>838</v>
      </c>
      <c r="D50" s="23"/>
      <c r="E50" s="256"/>
    </row>
    <row r="51" spans="1:5" x14ac:dyDescent="0.2">
      <c r="A51" s="208" t="s">
        <v>165</v>
      </c>
      <c r="B51" s="210">
        <f t="shared" si="1"/>
        <v>41</v>
      </c>
      <c r="C51" s="24" t="s">
        <v>199</v>
      </c>
      <c r="D51" s="23"/>
      <c r="E51" s="256"/>
    </row>
    <row r="52" spans="1:5" x14ac:dyDescent="0.2">
      <c r="A52" s="208" t="s">
        <v>165</v>
      </c>
      <c r="B52" s="210">
        <f t="shared" si="1"/>
        <v>42</v>
      </c>
      <c r="C52" s="24" t="s">
        <v>200</v>
      </c>
      <c r="D52" s="23"/>
      <c r="E52" s="256"/>
    </row>
    <row r="53" spans="1:5" x14ac:dyDescent="0.2">
      <c r="A53" s="208" t="s">
        <v>165</v>
      </c>
      <c r="B53" s="210">
        <f t="shared" si="1"/>
        <v>43</v>
      </c>
      <c r="C53" s="29" t="s">
        <v>201</v>
      </c>
      <c r="D53" s="23"/>
      <c r="E53" s="256"/>
    </row>
    <row r="54" spans="1:5" x14ac:dyDescent="0.2">
      <c r="A54" s="208" t="s">
        <v>165</v>
      </c>
      <c r="B54" s="210">
        <f>+SUM(B53+1)</f>
        <v>44</v>
      </c>
      <c r="C54" s="29" t="s">
        <v>202</v>
      </c>
      <c r="D54" s="23"/>
      <c r="E54" s="256"/>
    </row>
    <row r="55" spans="1:5" x14ac:dyDescent="0.2">
      <c r="A55" s="208" t="s">
        <v>165</v>
      </c>
      <c r="B55" s="210">
        <f>+SUM(B54+1)</f>
        <v>45</v>
      </c>
      <c r="C55" s="29" t="s">
        <v>203</v>
      </c>
      <c r="D55" s="185"/>
      <c r="E55" s="257"/>
    </row>
    <row r="56" spans="1:5" x14ac:dyDescent="0.2">
      <c r="A56" s="208" t="s">
        <v>165</v>
      </c>
      <c r="B56" s="210">
        <f t="shared" ref="B56:B67" si="2">+SUM(B55+1)</f>
        <v>46</v>
      </c>
      <c r="C56" s="24" t="s">
        <v>204</v>
      </c>
      <c r="D56" s="23"/>
      <c r="E56" s="256"/>
    </row>
    <row r="57" spans="1:5" x14ac:dyDescent="0.2">
      <c r="A57" s="208" t="s">
        <v>165</v>
      </c>
      <c r="B57" s="210">
        <f t="shared" si="2"/>
        <v>47</v>
      </c>
      <c r="C57" s="24" t="s">
        <v>205</v>
      </c>
      <c r="D57" s="23"/>
      <c r="E57" s="256"/>
    </row>
    <row r="58" spans="1:5" x14ac:dyDescent="0.2">
      <c r="A58" s="208" t="s">
        <v>165</v>
      </c>
      <c r="B58" s="210">
        <f t="shared" si="2"/>
        <v>48</v>
      </c>
      <c r="C58" s="24" t="s">
        <v>206</v>
      </c>
      <c r="D58" s="23"/>
      <c r="E58" s="256"/>
    </row>
    <row r="59" spans="1:5" x14ac:dyDescent="0.2">
      <c r="A59" s="208" t="s">
        <v>165</v>
      </c>
      <c r="B59" s="210">
        <f t="shared" si="2"/>
        <v>49</v>
      </c>
      <c r="C59" s="24" t="s">
        <v>207</v>
      </c>
      <c r="D59" s="23"/>
      <c r="E59" s="256"/>
    </row>
    <row r="60" spans="1:5" x14ac:dyDescent="0.2">
      <c r="A60" s="208" t="s">
        <v>165</v>
      </c>
      <c r="B60" s="210">
        <f t="shared" si="2"/>
        <v>50</v>
      </c>
      <c r="C60" s="24" t="s">
        <v>208</v>
      </c>
      <c r="D60" s="23"/>
      <c r="E60" s="258"/>
    </row>
    <row r="61" spans="1:5" x14ac:dyDescent="0.2">
      <c r="A61" s="208" t="s">
        <v>165</v>
      </c>
      <c r="B61" s="210">
        <f t="shared" si="2"/>
        <v>51</v>
      </c>
      <c r="C61" s="24" t="s">
        <v>209</v>
      </c>
      <c r="D61" s="23"/>
      <c r="E61" s="256"/>
    </row>
    <row r="62" spans="1:5" x14ac:dyDescent="0.2">
      <c r="A62" s="208" t="s">
        <v>165</v>
      </c>
      <c r="B62" s="210">
        <f t="shared" si="2"/>
        <v>52</v>
      </c>
      <c r="C62" s="22" t="s">
        <v>210</v>
      </c>
      <c r="D62" s="185"/>
      <c r="E62" s="257"/>
    </row>
    <row r="63" spans="1:5" x14ac:dyDescent="0.2">
      <c r="A63" s="208" t="s">
        <v>165</v>
      </c>
      <c r="B63" s="210">
        <f t="shared" si="2"/>
        <v>53</v>
      </c>
      <c r="C63" s="24" t="s">
        <v>211</v>
      </c>
      <c r="D63" s="23"/>
      <c r="E63" s="256"/>
    </row>
    <row r="64" spans="1:5" x14ac:dyDescent="0.2">
      <c r="A64" s="208" t="s">
        <v>165</v>
      </c>
      <c r="B64" s="210">
        <f t="shared" si="2"/>
        <v>54</v>
      </c>
      <c r="C64" s="24" t="s">
        <v>212</v>
      </c>
      <c r="D64" s="23"/>
      <c r="E64" s="256"/>
    </row>
    <row r="65" spans="1:5" ht="12" x14ac:dyDescent="0.2">
      <c r="A65" s="208" t="s">
        <v>165</v>
      </c>
      <c r="B65" s="210">
        <f t="shared" si="2"/>
        <v>55</v>
      </c>
      <c r="C65" s="24" t="s">
        <v>213</v>
      </c>
      <c r="D65" s="23"/>
      <c r="E65" s="260"/>
    </row>
    <row r="66" spans="1:5" ht="12" x14ac:dyDescent="0.2">
      <c r="A66" s="208" t="s">
        <v>165</v>
      </c>
      <c r="B66" s="210">
        <f t="shared" si="2"/>
        <v>56</v>
      </c>
      <c r="C66" s="27" t="s">
        <v>841</v>
      </c>
      <c r="D66" s="23"/>
      <c r="E66" s="260"/>
    </row>
    <row r="67" spans="1:5" ht="15" customHeight="1" x14ac:dyDescent="0.2">
      <c r="A67" s="208" t="s">
        <v>165</v>
      </c>
      <c r="B67" s="210">
        <f t="shared" si="2"/>
        <v>57</v>
      </c>
      <c r="C67" s="29" t="s">
        <v>214</v>
      </c>
      <c r="D67" s="23"/>
      <c r="E67" s="256"/>
    </row>
    <row r="68" spans="1:5" x14ac:dyDescent="0.2">
      <c r="A68" s="208" t="s">
        <v>165</v>
      </c>
      <c r="B68" s="210">
        <f>+SUM(B67+1)</f>
        <v>58</v>
      </c>
      <c r="C68" s="22" t="s">
        <v>215</v>
      </c>
      <c r="D68" s="23"/>
      <c r="E68" s="256"/>
    </row>
    <row r="69" spans="1:5" ht="22.8" x14ac:dyDescent="0.2">
      <c r="A69" s="208" t="s">
        <v>165</v>
      </c>
      <c r="B69" s="210">
        <f t="shared" ref="B69:B75" si="3">+SUM(B68+1)</f>
        <v>59</v>
      </c>
      <c r="C69" s="29" t="s">
        <v>216</v>
      </c>
      <c r="D69" s="23"/>
      <c r="E69" s="256"/>
    </row>
    <row r="70" spans="1:5" ht="15" customHeight="1" x14ac:dyDescent="0.2">
      <c r="A70" s="208" t="s">
        <v>165</v>
      </c>
      <c r="B70" s="210">
        <f t="shared" si="3"/>
        <v>60</v>
      </c>
      <c r="C70" s="29" t="s">
        <v>842</v>
      </c>
      <c r="D70" s="23"/>
      <c r="E70" s="256"/>
    </row>
    <row r="71" spans="1:5" ht="15" customHeight="1" x14ac:dyDescent="0.2">
      <c r="A71" s="208" t="s">
        <v>165</v>
      </c>
      <c r="B71" s="210">
        <f t="shared" si="3"/>
        <v>61</v>
      </c>
      <c r="C71" s="29" t="s">
        <v>217</v>
      </c>
      <c r="D71" s="23"/>
      <c r="E71" s="256"/>
    </row>
    <row r="72" spans="1:5" ht="15" customHeight="1" x14ac:dyDescent="0.2">
      <c r="A72" s="208" t="s">
        <v>165</v>
      </c>
      <c r="B72" s="210">
        <f t="shared" si="3"/>
        <v>62</v>
      </c>
      <c r="C72" s="29" t="s">
        <v>218</v>
      </c>
      <c r="D72" s="23"/>
      <c r="E72" s="256"/>
    </row>
    <row r="73" spans="1:5" ht="15" customHeight="1" x14ac:dyDescent="0.2">
      <c r="A73" s="208" t="s">
        <v>165</v>
      </c>
      <c r="B73" s="210">
        <f t="shared" si="3"/>
        <v>63</v>
      </c>
      <c r="C73" s="29" t="s">
        <v>219</v>
      </c>
      <c r="D73" s="23"/>
      <c r="E73" s="256"/>
    </row>
    <row r="74" spans="1:5" ht="25.5" customHeight="1" x14ac:dyDescent="0.2">
      <c r="A74" s="208" t="s">
        <v>165</v>
      </c>
      <c r="B74" s="210">
        <f t="shared" si="3"/>
        <v>64</v>
      </c>
      <c r="C74" s="29" t="s">
        <v>220</v>
      </c>
      <c r="D74" s="23"/>
      <c r="E74" s="256"/>
    </row>
    <row r="75" spans="1:5" x14ac:dyDescent="0.2">
      <c r="A75" s="208" t="s">
        <v>165</v>
      </c>
      <c r="B75" s="210">
        <f t="shared" si="3"/>
        <v>65</v>
      </c>
      <c r="C75" s="29" t="s">
        <v>221</v>
      </c>
      <c r="D75" s="23"/>
      <c r="E75" s="256"/>
    </row>
    <row r="76" spans="1:5" ht="12" x14ac:dyDescent="0.25">
      <c r="A76" s="278"/>
      <c r="B76" s="279"/>
      <c r="C76" s="211" t="s">
        <v>222</v>
      </c>
      <c r="D76" s="211"/>
      <c r="E76" s="249"/>
    </row>
    <row r="77" spans="1:5" x14ac:dyDescent="0.2">
      <c r="A77" s="208" t="s">
        <v>165</v>
      </c>
      <c r="B77" s="210">
        <f>SUM(B75+1)</f>
        <v>66</v>
      </c>
      <c r="C77" s="29" t="s">
        <v>223</v>
      </c>
      <c r="D77" s="185"/>
      <c r="E77" s="257"/>
    </row>
    <row r="78" spans="1:5" x14ac:dyDescent="0.2">
      <c r="A78" s="208" t="s">
        <v>165</v>
      </c>
      <c r="B78" s="210">
        <f t="shared" ref="B78:B83" si="4">SUM(B77+1)</f>
        <v>67</v>
      </c>
      <c r="C78" s="24" t="s">
        <v>224</v>
      </c>
      <c r="D78" s="23"/>
      <c r="E78" s="256"/>
    </row>
    <row r="79" spans="1:5" x14ac:dyDescent="0.2">
      <c r="A79" s="208" t="s">
        <v>165</v>
      </c>
      <c r="B79" s="210">
        <f t="shared" si="4"/>
        <v>68</v>
      </c>
      <c r="C79" s="24" t="s">
        <v>225</v>
      </c>
      <c r="D79" s="23"/>
      <c r="E79" s="256"/>
    </row>
    <row r="80" spans="1:5" x14ac:dyDescent="0.2">
      <c r="A80" s="208" t="s">
        <v>165</v>
      </c>
      <c r="B80" s="210">
        <f t="shared" si="4"/>
        <v>69</v>
      </c>
      <c r="C80" s="22" t="s">
        <v>226</v>
      </c>
      <c r="D80" s="185"/>
      <c r="E80" s="257"/>
    </row>
    <row r="81" spans="1:5" x14ac:dyDescent="0.2">
      <c r="A81" s="208" t="s">
        <v>165</v>
      </c>
      <c r="B81" s="210">
        <f t="shared" si="4"/>
        <v>70</v>
      </c>
      <c r="C81" s="24" t="s">
        <v>227</v>
      </c>
      <c r="D81" s="23"/>
      <c r="E81" s="256"/>
    </row>
    <row r="82" spans="1:5" x14ac:dyDescent="0.2">
      <c r="A82" s="208" t="s">
        <v>165</v>
      </c>
      <c r="B82" s="210">
        <f t="shared" si="4"/>
        <v>71</v>
      </c>
      <c r="C82" s="24" t="s">
        <v>228</v>
      </c>
      <c r="D82" s="23"/>
      <c r="E82" s="256"/>
    </row>
    <row r="83" spans="1:5" x14ac:dyDescent="0.2">
      <c r="A83" s="208" t="s">
        <v>165</v>
      </c>
      <c r="B83" s="210">
        <f t="shared" si="4"/>
        <v>72</v>
      </c>
      <c r="C83" s="29" t="s">
        <v>856</v>
      </c>
      <c r="D83" s="23"/>
      <c r="E83" s="256"/>
    </row>
    <row r="84" spans="1:5" ht="12" x14ac:dyDescent="0.25">
      <c r="A84" s="278"/>
      <c r="B84" s="279"/>
      <c r="C84" s="211" t="s">
        <v>229</v>
      </c>
      <c r="D84" s="211"/>
      <c r="E84" s="249"/>
    </row>
    <row r="85" spans="1:5" x14ac:dyDescent="0.2">
      <c r="A85" s="208" t="s">
        <v>165</v>
      </c>
      <c r="B85" s="210">
        <f>SUM(B83+1)</f>
        <v>73</v>
      </c>
      <c r="C85" s="25" t="s">
        <v>230</v>
      </c>
      <c r="D85" s="23"/>
      <c r="E85" s="256"/>
    </row>
    <row r="86" spans="1:5" x14ac:dyDescent="0.2">
      <c r="A86" s="208" t="s">
        <v>165</v>
      </c>
      <c r="B86" s="210">
        <f>SUM(B85+1)</f>
        <v>74</v>
      </c>
      <c r="C86" s="25" t="s">
        <v>231</v>
      </c>
      <c r="D86" s="23"/>
      <c r="E86" s="256"/>
    </row>
    <row r="87" spans="1:5" ht="22.8" x14ac:dyDescent="0.2">
      <c r="A87" s="208" t="s">
        <v>165</v>
      </c>
      <c r="B87" s="210">
        <f t="shared" ref="B87:B117" si="5">SUM(B86+1)</f>
        <v>75</v>
      </c>
      <c r="C87" s="28" t="s">
        <v>853</v>
      </c>
      <c r="D87" s="23"/>
      <c r="E87" s="256"/>
    </row>
    <row r="88" spans="1:5" x14ac:dyDescent="0.2">
      <c r="A88" s="208" t="s">
        <v>165</v>
      </c>
      <c r="B88" s="210">
        <f t="shared" si="5"/>
        <v>76</v>
      </c>
      <c r="C88" s="28" t="s">
        <v>854</v>
      </c>
      <c r="D88" s="23"/>
      <c r="E88" s="256"/>
    </row>
    <row r="89" spans="1:5" ht="22.8" x14ac:dyDescent="0.2">
      <c r="A89" s="208" t="s">
        <v>165</v>
      </c>
      <c r="B89" s="210">
        <f t="shared" si="5"/>
        <v>77</v>
      </c>
      <c r="C89" s="28" t="s">
        <v>855</v>
      </c>
      <c r="D89" s="23"/>
      <c r="E89" s="256"/>
    </row>
    <row r="90" spans="1:5" ht="22.8" x14ac:dyDescent="0.2">
      <c r="A90" s="208" t="s">
        <v>165</v>
      </c>
      <c r="B90" s="210">
        <f t="shared" si="5"/>
        <v>78</v>
      </c>
      <c r="C90" s="29" t="s">
        <v>232</v>
      </c>
      <c r="D90" s="23"/>
      <c r="E90" s="256"/>
    </row>
    <row r="91" spans="1:5" x14ac:dyDescent="0.2">
      <c r="A91" s="208" t="s">
        <v>165</v>
      </c>
      <c r="B91" s="210">
        <f t="shared" si="5"/>
        <v>79</v>
      </c>
      <c r="C91" s="29" t="s">
        <v>233</v>
      </c>
      <c r="D91" s="23"/>
      <c r="E91" s="256"/>
    </row>
    <row r="92" spans="1:5" x14ac:dyDescent="0.2">
      <c r="A92" s="208" t="s">
        <v>165</v>
      </c>
      <c r="B92" s="210">
        <f t="shared" si="5"/>
        <v>80</v>
      </c>
      <c r="C92" s="28" t="s">
        <v>852</v>
      </c>
      <c r="D92" s="23"/>
      <c r="E92" s="256"/>
    </row>
    <row r="93" spans="1:5" ht="15" customHeight="1" x14ac:dyDescent="0.2">
      <c r="A93" s="208" t="s">
        <v>165</v>
      </c>
      <c r="B93" s="210">
        <f t="shared" si="5"/>
        <v>81</v>
      </c>
      <c r="C93" s="29" t="s">
        <v>234</v>
      </c>
      <c r="D93" s="23"/>
      <c r="E93" s="256"/>
    </row>
    <row r="94" spans="1:5" x14ac:dyDescent="0.2">
      <c r="A94" s="208" t="s">
        <v>165</v>
      </c>
      <c r="B94" s="210">
        <f t="shared" si="5"/>
        <v>82</v>
      </c>
      <c r="C94" s="29" t="s">
        <v>235</v>
      </c>
      <c r="D94" s="185"/>
      <c r="E94" s="257"/>
    </row>
    <row r="95" spans="1:5" x14ac:dyDescent="0.2">
      <c r="A95" s="208" t="s">
        <v>165</v>
      </c>
      <c r="B95" s="210">
        <f t="shared" si="5"/>
        <v>83</v>
      </c>
      <c r="C95" s="24" t="s">
        <v>236</v>
      </c>
      <c r="D95" s="23"/>
      <c r="E95" s="256"/>
    </row>
    <row r="96" spans="1:5" x14ac:dyDescent="0.2">
      <c r="A96" s="208" t="s">
        <v>165</v>
      </c>
      <c r="B96" s="210">
        <f t="shared" si="5"/>
        <v>84</v>
      </c>
      <c r="C96" s="24" t="s">
        <v>237</v>
      </c>
      <c r="D96" s="23"/>
      <c r="E96" s="256"/>
    </row>
    <row r="97" spans="1:5" x14ac:dyDescent="0.2">
      <c r="A97" s="208" t="s">
        <v>165</v>
      </c>
      <c r="B97" s="210">
        <f t="shared" si="5"/>
        <v>85</v>
      </c>
      <c r="C97" s="24" t="s">
        <v>238</v>
      </c>
      <c r="D97" s="23"/>
      <c r="E97" s="256"/>
    </row>
    <row r="98" spans="1:5" x14ac:dyDescent="0.2">
      <c r="A98" s="208" t="s">
        <v>165</v>
      </c>
      <c r="B98" s="210">
        <f t="shared" si="5"/>
        <v>86</v>
      </c>
      <c r="C98" s="24" t="s">
        <v>239</v>
      </c>
      <c r="D98" s="23"/>
      <c r="E98" s="256"/>
    </row>
    <row r="99" spans="1:5" x14ac:dyDescent="0.2">
      <c r="A99" s="208" t="s">
        <v>165</v>
      </c>
      <c r="B99" s="210">
        <f t="shared" si="5"/>
        <v>87</v>
      </c>
      <c r="C99" s="22" t="s">
        <v>240</v>
      </c>
      <c r="D99" s="23"/>
      <c r="E99" s="256"/>
    </row>
    <row r="100" spans="1:5" x14ac:dyDescent="0.2">
      <c r="A100" s="208" t="s">
        <v>165</v>
      </c>
      <c r="B100" s="210">
        <f t="shared" si="5"/>
        <v>88</v>
      </c>
      <c r="C100" s="22" t="s">
        <v>843</v>
      </c>
      <c r="D100" s="23"/>
      <c r="E100" s="256"/>
    </row>
    <row r="101" spans="1:5" ht="39" customHeight="1" x14ac:dyDescent="0.2">
      <c r="A101" s="208" t="s">
        <v>165</v>
      </c>
      <c r="B101" s="210">
        <f t="shared" si="5"/>
        <v>89</v>
      </c>
      <c r="C101" s="28" t="s">
        <v>896</v>
      </c>
      <c r="D101" s="23"/>
      <c r="E101" s="256"/>
    </row>
    <row r="102" spans="1:5" ht="22.8" x14ac:dyDescent="0.2">
      <c r="A102" s="208" t="s">
        <v>165</v>
      </c>
      <c r="B102" s="210">
        <f t="shared" si="5"/>
        <v>90</v>
      </c>
      <c r="C102" s="29" t="s">
        <v>241</v>
      </c>
      <c r="D102" s="23"/>
      <c r="E102" s="256"/>
    </row>
    <row r="103" spans="1:5" x14ac:dyDescent="0.2">
      <c r="A103" s="208" t="s">
        <v>165</v>
      </c>
      <c r="B103" s="210">
        <f t="shared" si="5"/>
        <v>91</v>
      </c>
      <c r="C103" s="29" t="s">
        <v>242</v>
      </c>
      <c r="D103" s="23"/>
      <c r="E103" s="256"/>
    </row>
    <row r="104" spans="1:5" ht="22.8" x14ac:dyDescent="0.2">
      <c r="A104" s="208" t="s">
        <v>165</v>
      </c>
      <c r="B104" s="210">
        <f t="shared" si="5"/>
        <v>92</v>
      </c>
      <c r="C104" s="28" t="s">
        <v>243</v>
      </c>
      <c r="D104" s="26"/>
      <c r="E104" s="256"/>
    </row>
    <row r="105" spans="1:5" x14ac:dyDescent="0.2">
      <c r="A105" s="208" t="s">
        <v>165</v>
      </c>
      <c r="B105" s="210">
        <f t="shared" si="5"/>
        <v>93</v>
      </c>
      <c r="C105" s="24" t="s">
        <v>857</v>
      </c>
      <c r="D105" s="23"/>
      <c r="E105" s="256"/>
    </row>
    <row r="106" spans="1:5" x14ac:dyDescent="0.2">
      <c r="A106" s="208" t="s">
        <v>165</v>
      </c>
      <c r="B106" s="210">
        <f t="shared" si="5"/>
        <v>94</v>
      </c>
      <c r="C106" s="27" t="s">
        <v>851</v>
      </c>
      <c r="D106" s="23"/>
      <c r="E106" s="256"/>
    </row>
    <row r="107" spans="1:5" x14ac:dyDescent="0.2">
      <c r="A107" s="208" t="s">
        <v>165</v>
      </c>
      <c r="B107" s="210">
        <f t="shared" si="5"/>
        <v>95</v>
      </c>
      <c r="C107" s="29" t="s">
        <v>244</v>
      </c>
      <c r="D107" s="23"/>
      <c r="E107" s="256"/>
    </row>
    <row r="108" spans="1:5" x14ac:dyDescent="0.2">
      <c r="A108" s="208" t="s">
        <v>165</v>
      </c>
      <c r="B108" s="210">
        <f t="shared" si="5"/>
        <v>96</v>
      </c>
      <c r="C108" s="29" t="s">
        <v>245</v>
      </c>
      <c r="D108" s="23"/>
      <c r="E108" s="256"/>
    </row>
    <row r="109" spans="1:5" ht="22.8" x14ac:dyDescent="0.2">
      <c r="A109" s="208" t="s">
        <v>165</v>
      </c>
      <c r="B109" s="210">
        <f t="shared" si="5"/>
        <v>97</v>
      </c>
      <c r="C109" s="29" t="s">
        <v>246</v>
      </c>
      <c r="D109" s="23"/>
      <c r="E109" s="256"/>
    </row>
    <row r="110" spans="1:5" x14ac:dyDescent="0.2">
      <c r="A110" s="208" t="s">
        <v>165</v>
      </c>
      <c r="B110" s="210">
        <f t="shared" si="5"/>
        <v>98</v>
      </c>
      <c r="C110" s="28" t="s">
        <v>844</v>
      </c>
      <c r="D110" s="23"/>
      <c r="E110" s="256"/>
    </row>
    <row r="111" spans="1:5" x14ac:dyDescent="0.2">
      <c r="A111" s="208" t="s">
        <v>165</v>
      </c>
      <c r="B111" s="210">
        <f t="shared" si="5"/>
        <v>99</v>
      </c>
      <c r="C111" s="29" t="s">
        <v>247</v>
      </c>
      <c r="D111" s="23"/>
      <c r="E111" s="256"/>
    </row>
    <row r="112" spans="1:5" ht="15" customHeight="1" x14ac:dyDescent="0.2">
      <c r="A112" s="208" t="s">
        <v>165</v>
      </c>
      <c r="B112" s="210">
        <f t="shared" si="5"/>
        <v>100</v>
      </c>
      <c r="C112" s="31" t="s">
        <v>248</v>
      </c>
      <c r="D112" s="23"/>
      <c r="E112" s="256"/>
    </row>
    <row r="113" spans="1:5" x14ac:dyDescent="0.2">
      <c r="A113" s="208" t="s">
        <v>165</v>
      </c>
      <c r="B113" s="210">
        <f t="shared" si="5"/>
        <v>101</v>
      </c>
      <c r="C113" s="29" t="s">
        <v>249</v>
      </c>
      <c r="D113" s="23"/>
      <c r="E113" s="256"/>
    </row>
    <row r="114" spans="1:5" ht="22.8" x14ac:dyDescent="0.2">
      <c r="A114" s="208" t="s">
        <v>165</v>
      </c>
      <c r="B114" s="210">
        <f t="shared" si="5"/>
        <v>102</v>
      </c>
      <c r="C114" s="29" t="s">
        <v>250</v>
      </c>
      <c r="D114" s="23"/>
      <c r="E114" s="256"/>
    </row>
    <row r="115" spans="1:5" ht="15" customHeight="1" x14ac:dyDescent="0.2">
      <c r="A115" s="208" t="s">
        <v>165</v>
      </c>
      <c r="B115" s="210">
        <f t="shared" si="5"/>
        <v>103</v>
      </c>
      <c r="C115" s="29" t="s">
        <v>251</v>
      </c>
      <c r="D115" s="23"/>
      <c r="E115" s="256"/>
    </row>
    <row r="116" spans="1:5" x14ac:dyDescent="0.2">
      <c r="A116" s="208" t="s">
        <v>165</v>
      </c>
      <c r="B116" s="210">
        <f t="shared" si="5"/>
        <v>104</v>
      </c>
      <c r="C116" s="29" t="s">
        <v>252</v>
      </c>
      <c r="D116" s="23"/>
      <c r="E116" s="256"/>
    </row>
    <row r="117" spans="1:5" ht="22.8" x14ac:dyDescent="0.2">
      <c r="A117" s="208" t="s">
        <v>165</v>
      </c>
      <c r="B117" s="210">
        <f t="shared" si="5"/>
        <v>105</v>
      </c>
      <c r="C117" s="96" t="s">
        <v>849</v>
      </c>
      <c r="D117" s="23"/>
      <c r="E117" s="256"/>
    </row>
    <row r="118" spans="1:5" ht="12" x14ac:dyDescent="0.25">
      <c r="A118" s="278"/>
      <c r="B118" s="280"/>
      <c r="C118" s="94" t="s">
        <v>253</v>
      </c>
      <c r="D118" s="94"/>
      <c r="E118" s="249"/>
    </row>
    <row r="119" spans="1:5" ht="15" customHeight="1" x14ac:dyDescent="0.2">
      <c r="A119" s="208" t="s">
        <v>165</v>
      </c>
      <c r="B119" s="210">
        <f>B117+1</f>
        <v>106</v>
      </c>
      <c r="C119" s="32" t="s">
        <v>254</v>
      </c>
      <c r="D119" s="23"/>
      <c r="E119" s="256"/>
    </row>
    <row r="120" spans="1:5" x14ac:dyDescent="0.2">
      <c r="A120" s="208" t="s">
        <v>165</v>
      </c>
      <c r="B120" s="210">
        <f>B119+1</f>
        <v>107</v>
      </c>
      <c r="C120" s="32" t="s">
        <v>255</v>
      </c>
      <c r="D120" s="23"/>
      <c r="E120" s="256"/>
    </row>
    <row r="121" spans="1:5" ht="15" customHeight="1" x14ac:dyDescent="0.2">
      <c r="A121" s="208" t="s">
        <v>165</v>
      </c>
      <c r="B121" s="210">
        <f>B120+1</f>
        <v>108</v>
      </c>
      <c r="C121" s="32" t="s">
        <v>256</v>
      </c>
      <c r="D121" s="23"/>
      <c r="E121" s="256"/>
    </row>
    <row r="122" spans="1:5" x14ac:dyDescent="0.2">
      <c r="A122" s="208" t="s">
        <v>165</v>
      </c>
      <c r="B122" s="210">
        <f>B121+1</f>
        <v>109</v>
      </c>
      <c r="C122" s="29" t="s">
        <v>257</v>
      </c>
      <c r="D122" s="23"/>
      <c r="E122" s="256"/>
    </row>
    <row r="123" spans="1:5" x14ac:dyDescent="0.2">
      <c r="A123" s="208" t="s">
        <v>165</v>
      </c>
      <c r="B123" s="210">
        <f>B122+1</f>
        <v>110</v>
      </c>
      <c r="C123" s="29" t="s">
        <v>258</v>
      </c>
      <c r="D123" s="23"/>
      <c r="E123" s="256"/>
    </row>
    <row r="124" spans="1:5" ht="12" x14ac:dyDescent="0.25">
      <c r="A124" s="278"/>
      <c r="B124" s="280"/>
      <c r="C124" s="94" t="s">
        <v>259</v>
      </c>
      <c r="D124" s="94"/>
      <c r="E124" s="249"/>
    </row>
    <row r="125" spans="1:5" x14ac:dyDescent="0.2">
      <c r="A125" s="208" t="s">
        <v>165</v>
      </c>
      <c r="B125" s="210">
        <f>SUM(B123+1)</f>
        <v>111</v>
      </c>
      <c r="C125" s="29" t="s">
        <v>260</v>
      </c>
      <c r="D125" s="185"/>
      <c r="E125" s="257"/>
    </row>
    <row r="126" spans="1:5" x14ac:dyDescent="0.2">
      <c r="A126" s="208" t="s">
        <v>165</v>
      </c>
      <c r="B126" s="210">
        <f>SUM(B125+1)</f>
        <v>112</v>
      </c>
      <c r="C126" s="24" t="s">
        <v>261</v>
      </c>
      <c r="D126" s="23"/>
      <c r="E126" s="256"/>
    </row>
    <row r="127" spans="1:5" x14ac:dyDescent="0.2">
      <c r="A127" s="208" t="s">
        <v>165</v>
      </c>
      <c r="B127" s="210">
        <f t="shared" ref="B127:B175" si="6">SUM(B126+1)</f>
        <v>113</v>
      </c>
      <c r="C127" s="24" t="s">
        <v>262</v>
      </c>
      <c r="D127" s="23"/>
      <c r="E127" s="256"/>
    </row>
    <row r="128" spans="1:5" x14ac:dyDescent="0.2">
      <c r="A128" s="208" t="s">
        <v>165</v>
      </c>
      <c r="B128" s="210">
        <f t="shared" si="6"/>
        <v>114</v>
      </c>
      <c r="C128" s="24" t="s">
        <v>263</v>
      </c>
      <c r="D128" s="23"/>
      <c r="E128" s="256"/>
    </row>
    <row r="129" spans="1:5" x14ac:dyDescent="0.2">
      <c r="A129" s="208" t="s">
        <v>165</v>
      </c>
      <c r="B129" s="210">
        <f t="shared" si="6"/>
        <v>115</v>
      </c>
      <c r="C129" s="24" t="s">
        <v>264</v>
      </c>
      <c r="D129" s="23"/>
      <c r="E129" s="256"/>
    </row>
    <row r="130" spans="1:5" x14ac:dyDescent="0.2">
      <c r="A130" s="208" t="s">
        <v>165</v>
      </c>
      <c r="B130" s="210">
        <f t="shared" si="6"/>
        <v>116</v>
      </c>
      <c r="C130" s="24" t="s">
        <v>265</v>
      </c>
      <c r="D130" s="23"/>
      <c r="E130" s="256"/>
    </row>
    <row r="131" spans="1:5" x14ac:dyDescent="0.2">
      <c r="A131" s="208" t="s">
        <v>165</v>
      </c>
      <c r="B131" s="210">
        <f t="shared" si="6"/>
        <v>117</v>
      </c>
      <c r="C131" s="24" t="s">
        <v>266</v>
      </c>
      <c r="D131" s="23"/>
      <c r="E131" s="256"/>
    </row>
    <row r="132" spans="1:5" x14ac:dyDescent="0.2">
      <c r="A132" s="208" t="s">
        <v>165</v>
      </c>
      <c r="B132" s="210">
        <f t="shared" si="6"/>
        <v>118</v>
      </c>
      <c r="C132" s="24" t="s">
        <v>267</v>
      </c>
      <c r="D132" s="23"/>
      <c r="E132" s="256"/>
    </row>
    <row r="133" spans="1:5" x14ac:dyDescent="0.2">
      <c r="A133" s="208" t="s">
        <v>165</v>
      </c>
      <c r="B133" s="210">
        <f t="shared" si="6"/>
        <v>119</v>
      </c>
      <c r="C133" s="24" t="s">
        <v>268</v>
      </c>
      <c r="D133" s="23"/>
      <c r="E133" s="256"/>
    </row>
    <row r="134" spans="1:5" x14ac:dyDescent="0.2">
      <c r="A134" s="208" t="s">
        <v>165</v>
      </c>
      <c r="B134" s="210">
        <f t="shared" si="6"/>
        <v>120</v>
      </c>
      <c r="C134" s="24" t="s">
        <v>269</v>
      </c>
      <c r="D134" s="23"/>
      <c r="E134" s="256"/>
    </row>
    <row r="135" spans="1:5" x14ac:dyDescent="0.2">
      <c r="A135" s="208" t="s">
        <v>165</v>
      </c>
      <c r="B135" s="210">
        <f t="shared" si="6"/>
        <v>121</v>
      </c>
      <c r="C135" s="24" t="s">
        <v>270</v>
      </c>
      <c r="D135" s="23"/>
      <c r="E135" s="256"/>
    </row>
    <row r="136" spans="1:5" ht="14.25" customHeight="1" x14ac:dyDescent="0.2">
      <c r="A136" s="208" t="s">
        <v>165</v>
      </c>
      <c r="B136" s="210">
        <f t="shared" si="6"/>
        <v>122</v>
      </c>
      <c r="C136" s="24" t="s">
        <v>897</v>
      </c>
      <c r="D136" s="23"/>
      <c r="E136" s="256"/>
    </row>
    <row r="137" spans="1:5" x14ac:dyDescent="0.2">
      <c r="A137" s="208" t="s">
        <v>165</v>
      </c>
      <c r="B137" s="210">
        <f t="shared" si="6"/>
        <v>123</v>
      </c>
      <c r="C137" s="31" t="s">
        <v>850</v>
      </c>
      <c r="D137" s="185"/>
      <c r="E137" s="257"/>
    </row>
    <row r="138" spans="1:5" ht="15" customHeight="1" x14ac:dyDescent="0.2">
      <c r="A138" s="208" t="s">
        <v>165</v>
      </c>
      <c r="B138" s="210">
        <f t="shared" si="6"/>
        <v>124</v>
      </c>
      <c r="C138" s="27" t="s">
        <v>271</v>
      </c>
      <c r="D138" s="23"/>
      <c r="E138" s="256"/>
    </row>
    <row r="139" spans="1:5" x14ac:dyDescent="0.2">
      <c r="A139" s="208" t="s">
        <v>165</v>
      </c>
      <c r="B139" s="210">
        <f t="shared" si="6"/>
        <v>125</v>
      </c>
      <c r="C139" s="24" t="s">
        <v>272</v>
      </c>
      <c r="D139" s="23"/>
      <c r="E139" s="256"/>
    </row>
    <row r="140" spans="1:5" x14ac:dyDescent="0.2">
      <c r="A140" s="208" t="s">
        <v>165</v>
      </c>
      <c r="B140" s="210">
        <f t="shared" si="6"/>
        <v>126</v>
      </c>
      <c r="C140" s="24" t="s">
        <v>273</v>
      </c>
      <c r="D140" s="23"/>
      <c r="E140" s="256"/>
    </row>
    <row r="141" spans="1:5" ht="15" customHeight="1" x14ac:dyDescent="0.2">
      <c r="A141" s="208" t="s">
        <v>165</v>
      </c>
      <c r="B141" s="210">
        <f t="shared" si="6"/>
        <v>127</v>
      </c>
      <c r="C141" s="32" t="s">
        <v>274</v>
      </c>
      <c r="D141" s="23"/>
      <c r="E141" s="256"/>
    </row>
    <row r="142" spans="1:5" x14ac:dyDescent="0.2">
      <c r="A142" s="208" t="s">
        <v>165</v>
      </c>
      <c r="B142" s="210">
        <f t="shared" si="6"/>
        <v>128</v>
      </c>
      <c r="C142" s="32" t="s">
        <v>275</v>
      </c>
      <c r="D142" s="185"/>
      <c r="E142" s="257"/>
    </row>
    <row r="143" spans="1:5" x14ac:dyDescent="0.2">
      <c r="A143" s="208" t="s">
        <v>165</v>
      </c>
      <c r="B143" s="210">
        <f t="shared" si="6"/>
        <v>129</v>
      </c>
      <c r="C143" s="24" t="s">
        <v>276</v>
      </c>
      <c r="D143" s="23"/>
      <c r="E143" s="256"/>
    </row>
    <row r="144" spans="1:5" x14ac:dyDescent="0.2">
      <c r="A144" s="208" t="s">
        <v>165</v>
      </c>
      <c r="B144" s="210">
        <f t="shared" si="6"/>
        <v>130</v>
      </c>
      <c r="C144" s="24" t="s">
        <v>192</v>
      </c>
      <c r="D144" s="23"/>
      <c r="E144" s="256"/>
    </row>
    <row r="145" spans="1:5" x14ac:dyDescent="0.2">
      <c r="A145" s="208" t="s">
        <v>165</v>
      </c>
      <c r="B145" s="210">
        <f t="shared" si="6"/>
        <v>131</v>
      </c>
      <c r="C145" s="24" t="s">
        <v>196</v>
      </c>
      <c r="D145" s="23"/>
      <c r="E145" s="256"/>
    </row>
    <row r="146" spans="1:5" x14ac:dyDescent="0.2">
      <c r="A146" s="208" t="s">
        <v>165</v>
      </c>
      <c r="B146" s="210">
        <f t="shared" si="6"/>
        <v>132</v>
      </c>
      <c r="C146" s="24" t="s">
        <v>277</v>
      </c>
      <c r="D146" s="23"/>
      <c r="E146" s="256"/>
    </row>
    <row r="147" spans="1:5" x14ac:dyDescent="0.2">
      <c r="A147" s="208" t="s">
        <v>165</v>
      </c>
      <c r="B147" s="210">
        <f t="shared" si="6"/>
        <v>133</v>
      </c>
      <c r="C147" s="24" t="s">
        <v>193</v>
      </c>
      <c r="D147" s="23"/>
      <c r="E147" s="256"/>
    </row>
    <row r="148" spans="1:5" x14ac:dyDescent="0.2">
      <c r="A148" s="208" t="s">
        <v>165</v>
      </c>
      <c r="B148" s="210">
        <f t="shared" si="6"/>
        <v>134</v>
      </c>
      <c r="C148" s="27" t="s">
        <v>278</v>
      </c>
      <c r="D148" s="23"/>
      <c r="E148" s="256"/>
    </row>
    <row r="149" spans="1:5" x14ac:dyDescent="0.2">
      <c r="A149" s="208" t="s">
        <v>165</v>
      </c>
      <c r="B149" s="210">
        <f t="shared" si="6"/>
        <v>135</v>
      </c>
      <c r="C149" s="24" t="s">
        <v>279</v>
      </c>
      <c r="D149" s="23"/>
      <c r="E149" s="256"/>
    </row>
    <row r="150" spans="1:5" ht="12" x14ac:dyDescent="0.2">
      <c r="A150" s="208" t="s">
        <v>165</v>
      </c>
      <c r="B150" s="210">
        <f t="shared" si="6"/>
        <v>136</v>
      </c>
      <c r="C150" s="24" t="s">
        <v>198</v>
      </c>
      <c r="D150" s="23"/>
      <c r="E150" s="260"/>
    </row>
    <row r="151" spans="1:5" ht="12" x14ac:dyDescent="0.2">
      <c r="A151" s="208" t="s">
        <v>165</v>
      </c>
      <c r="B151" s="210">
        <f t="shared" si="6"/>
        <v>137</v>
      </c>
      <c r="C151" s="27" t="s">
        <v>838</v>
      </c>
      <c r="D151" s="23"/>
      <c r="E151" s="260"/>
    </row>
    <row r="152" spans="1:5" x14ac:dyDescent="0.2">
      <c r="A152" s="208" t="s">
        <v>165</v>
      </c>
      <c r="B152" s="210">
        <f t="shared" si="6"/>
        <v>138</v>
      </c>
      <c r="C152" s="24" t="s">
        <v>280</v>
      </c>
      <c r="D152" s="23"/>
      <c r="E152" s="256"/>
    </row>
    <row r="153" spans="1:5" x14ac:dyDescent="0.2">
      <c r="A153" s="208" t="s">
        <v>165</v>
      </c>
      <c r="B153" s="210">
        <f t="shared" si="6"/>
        <v>139</v>
      </c>
      <c r="C153" s="33" t="s">
        <v>281</v>
      </c>
      <c r="D153" s="185"/>
      <c r="E153" s="257"/>
    </row>
    <row r="154" spans="1:5" x14ac:dyDescent="0.2">
      <c r="A154" s="208" t="s">
        <v>165</v>
      </c>
      <c r="B154" s="210">
        <f t="shared" si="6"/>
        <v>140</v>
      </c>
      <c r="C154" s="24" t="s">
        <v>224</v>
      </c>
      <c r="D154" s="23"/>
      <c r="E154" s="256"/>
    </row>
    <row r="155" spans="1:5" x14ac:dyDescent="0.2">
      <c r="A155" s="208" t="s">
        <v>165</v>
      </c>
      <c r="B155" s="210">
        <f t="shared" si="6"/>
        <v>141</v>
      </c>
      <c r="C155" s="24" t="s">
        <v>282</v>
      </c>
      <c r="D155" s="23"/>
      <c r="E155" s="256"/>
    </row>
    <row r="156" spans="1:5" x14ac:dyDescent="0.2">
      <c r="A156" s="208" t="s">
        <v>165</v>
      </c>
      <c r="B156" s="210">
        <f t="shared" si="6"/>
        <v>142</v>
      </c>
      <c r="C156" s="24" t="s">
        <v>276</v>
      </c>
      <c r="D156" s="23"/>
      <c r="E156" s="256"/>
    </row>
    <row r="157" spans="1:5" x14ac:dyDescent="0.2">
      <c r="A157" s="208" t="s">
        <v>165</v>
      </c>
      <c r="B157" s="210">
        <f t="shared" si="6"/>
        <v>143</v>
      </c>
      <c r="C157" s="24" t="s">
        <v>192</v>
      </c>
      <c r="D157" s="23"/>
      <c r="E157" s="256"/>
    </row>
    <row r="158" spans="1:5" x14ac:dyDescent="0.2">
      <c r="A158" s="208" t="s">
        <v>165</v>
      </c>
      <c r="B158" s="210">
        <f t="shared" si="6"/>
        <v>144</v>
      </c>
      <c r="C158" s="32" t="s">
        <v>283</v>
      </c>
      <c r="D158" s="23"/>
      <c r="E158" s="256"/>
    </row>
    <row r="159" spans="1:5" ht="25.5" customHeight="1" x14ac:dyDescent="0.2">
      <c r="A159" s="208" t="s">
        <v>165</v>
      </c>
      <c r="B159" s="210">
        <f t="shared" si="6"/>
        <v>145</v>
      </c>
      <c r="C159" s="32" t="s">
        <v>284</v>
      </c>
      <c r="D159" s="23"/>
      <c r="E159" s="256"/>
    </row>
    <row r="160" spans="1:5" x14ac:dyDescent="0.2">
      <c r="A160" s="208" t="s">
        <v>165</v>
      </c>
      <c r="B160" s="210">
        <f t="shared" si="6"/>
        <v>146</v>
      </c>
      <c r="C160" s="31" t="s">
        <v>846</v>
      </c>
      <c r="D160" s="185"/>
      <c r="E160" s="257"/>
    </row>
    <row r="161" spans="1:5" x14ac:dyDescent="0.2">
      <c r="A161" s="208" t="s">
        <v>165</v>
      </c>
      <c r="B161" s="210">
        <f t="shared" si="6"/>
        <v>147</v>
      </c>
      <c r="C161" s="24" t="s">
        <v>285</v>
      </c>
      <c r="D161" s="23"/>
      <c r="E161" s="256"/>
    </row>
    <row r="162" spans="1:5" x14ac:dyDescent="0.2">
      <c r="A162" s="208" t="s">
        <v>165</v>
      </c>
      <c r="B162" s="210">
        <f t="shared" si="6"/>
        <v>148</v>
      </c>
      <c r="C162" s="24" t="s">
        <v>286</v>
      </c>
      <c r="D162" s="23"/>
      <c r="E162" s="256"/>
    </row>
    <row r="163" spans="1:5" x14ac:dyDescent="0.2">
      <c r="A163" s="208" t="s">
        <v>165</v>
      </c>
      <c r="B163" s="210">
        <f t="shared" si="6"/>
        <v>149</v>
      </c>
      <c r="C163" s="24" t="s">
        <v>287</v>
      </c>
      <c r="D163" s="23"/>
      <c r="E163" s="256"/>
    </row>
    <row r="164" spans="1:5" ht="15" customHeight="1" x14ac:dyDescent="0.2">
      <c r="A164" s="208" t="s">
        <v>165</v>
      </c>
      <c r="B164" s="210">
        <f t="shared" si="6"/>
        <v>150</v>
      </c>
      <c r="C164" s="22" t="s">
        <v>288</v>
      </c>
      <c r="D164" s="23"/>
      <c r="E164" s="256"/>
    </row>
    <row r="165" spans="1:5" ht="15" customHeight="1" x14ac:dyDescent="0.2">
      <c r="A165" s="208" t="s">
        <v>165</v>
      </c>
      <c r="B165" s="210">
        <f t="shared" si="6"/>
        <v>151</v>
      </c>
      <c r="C165" s="32" t="s">
        <v>289</v>
      </c>
      <c r="D165" s="23"/>
      <c r="E165" s="256"/>
    </row>
    <row r="166" spans="1:5" x14ac:dyDescent="0.2">
      <c r="A166" s="208" t="s">
        <v>165</v>
      </c>
      <c r="B166" s="210">
        <f t="shared" si="6"/>
        <v>152</v>
      </c>
      <c r="C166" s="32" t="s">
        <v>290</v>
      </c>
      <c r="D166" s="23"/>
      <c r="E166" s="256"/>
    </row>
    <row r="167" spans="1:5" ht="15" customHeight="1" x14ac:dyDescent="0.2">
      <c r="A167" s="208" t="s">
        <v>165</v>
      </c>
      <c r="B167" s="210">
        <f t="shared" si="6"/>
        <v>153</v>
      </c>
      <c r="C167" s="32" t="s">
        <v>291</v>
      </c>
      <c r="D167" s="185"/>
      <c r="E167" s="257"/>
    </row>
    <row r="168" spans="1:5" x14ac:dyDescent="0.2">
      <c r="A168" s="208" t="s">
        <v>165</v>
      </c>
      <c r="B168" s="210">
        <f t="shared" si="6"/>
        <v>154</v>
      </c>
      <c r="C168" s="24" t="s">
        <v>292</v>
      </c>
      <c r="D168" s="23"/>
      <c r="E168" s="256"/>
    </row>
    <row r="169" spans="1:5" x14ac:dyDescent="0.2">
      <c r="A169" s="208" t="s">
        <v>165</v>
      </c>
      <c r="B169" s="210">
        <f t="shared" si="6"/>
        <v>155</v>
      </c>
      <c r="C169" s="24" t="s">
        <v>293</v>
      </c>
      <c r="D169" s="23"/>
      <c r="E169" s="256"/>
    </row>
    <row r="170" spans="1:5" x14ac:dyDescent="0.2">
      <c r="A170" s="208" t="s">
        <v>165</v>
      </c>
      <c r="B170" s="210">
        <f t="shared" si="6"/>
        <v>156</v>
      </c>
      <c r="C170" s="24" t="s">
        <v>294</v>
      </c>
      <c r="D170" s="23"/>
      <c r="E170" s="256"/>
    </row>
    <row r="171" spans="1:5" x14ac:dyDescent="0.2">
      <c r="A171" s="208" t="s">
        <v>165</v>
      </c>
      <c r="B171" s="210">
        <f t="shared" si="6"/>
        <v>157</v>
      </c>
      <c r="C171" s="24" t="s">
        <v>295</v>
      </c>
      <c r="D171" s="23"/>
      <c r="E171" s="256"/>
    </row>
    <row r="172" spans="1:5" x14ac:dyDescent="0.2">
      <c r="A172" s="208" t="s">
        <v>165</v>
      </c>
      <c r="B172" s="210">
        <f t="shared" si="6"/>
        <v>158</v>
      </c>
      <c r="C172" s="24" t="s">
        <v>296</v>
      </c>
      <c r="D172" s="23"/>
      <c r="E172" s="256"/>
    </row>
    <row r="173" spans="1:5" x14ac:dyDescent="0.2">
      <c r="A173" s="208" t="s">
        <v>165</v>
      </c>
      <c r="B173" s="210">
        <f t="shared" si="6"/>
        <v>159</v>
      </c>
      <c r="C173" s="24" t="s">
        <v>297</v>
      </c>
      <c r="D173" s="23"/>
      <c r="E173" s="256"/>
    </row>
    <row r="174" spans="1:5" x14ac:dyDescent="0.2">
      <c r="A174" s="208" t="s">
        <v>165</v>
      </c>
      <c r="B174" s="210">
        <f t="shared" si="6"/>
        <v>160</v>
      </c>
      <c r="C174" s="24" t="s">
        <v>298</v>
      </c>
      <c r="D174" s="23"/>
      <c r="E174" s="256"/>
    </row>
    <row r="175" spans="1:5" x14ac:dyDescent="0.2">
      <c r="A175" s="208" t="s">
        <v>165</v>
      </c>
      <c r="B175" s="210">
        <f t="shared" si="6"/>
        <v>161</v>
      </c>
      <c r="C175" s="32" t="s">
        <v>299</v>
      </c>
      <c r="D175" s="23"/>
      <c r="E175" s="256"/>
    </row>
    <row r="176" spans="1:5" x14ac:dyDescent="0.2">
      <c r="A176" s="208" t="s">
        <v>165</v>
      </c>
      <c r="B176" s="210">
        <f>SUM(B175+1)</f>
        <v>162</v>
      </c>
      <c r="C176" s="32" t="s">
        <v>300</v>
      </c>
      <c r="D176" s="23"/>
      <c r="E176" s="256"/>
    </row>
    <row r="177" spans="1:5" ht="12" x14ac:dyDescent="0.25">
      <c r="A177" s="278"/>
      <c r="B177" s="279"/>
      <c r="C177" s="211" t="s">
        <v>301</v>
      </c>
      <c r="D177" s="211"/>
      <c r="E177" s="249"/>
    </row>
    <row r="178" spans="1:5" ht="39" customHeight="1" x14ac:dyDescent="0.2">
      <c r="A178" s="208" t="s">
        <v>165</v>
      </c>
      <c r="B178" s="210">
        <f>SUM(B176+1)</f>
        <v>163</v>
      </c>
      <c r="C178" s="29" t="s">
        <v>302</v>
      </c>
      <c r="D178" s="23"/>
      <c r="E178" s="256"/>
    </row>
    <row r="179" spans="1:5" ht="25.5" customHeight="1" x14ac:dyDescent="0.2">
      <c r="A179" s="208" t="s">
        <v>165</v>
      </c>
      <c r="B179" s="210">
        <f>SUM(B178+1)</f>
        <v>164</v>
      </c>
      <c r="C179" s="22" t="s">
        <v>303</v>
      </c>
      <c r="D179" s="23"/>
      <c r="E179" s="256"/>
    </row>
    <row r="180" spans="1:5" ht="25.5" customHeight="1" x14ac:dyDescent="0.2">
      <c r="A180" s="208" t="s">
        <v>165</v>
      </c>
      <c r="B180" s="210">
        <f>SUM(B179+1)</f>
        <v>165</v>
      </c>
      <c r="C180" s="32" t="s">
        <v>304</v>
      </c>
      <c r="D180" s="23"/>
      <c r="E180" s="256"/>
    </row>
    <row r="181" spans="1:5" ht="15" customHeight="1" x14ac:dyDescent="0.2">
      <c r="A181" s="208" t="s">
        <v>165</v>
      </c>
      <c r="B181" s="210">
        <f>SUM(B180+1)</f>
        <v>166</v>
      </c>
      <c r="C181" s="22" t="s">
        <v>305</v>
      </c>
      <c r="D181" s="23"/>
      <c r="E181" s="256"/>
    </row>
    <row r="182" spans="1:5" ht="15" customHeight="1" x14ac:dyDescent="0.2">
      <c r="A182" s="208" t="s">
        <v>165</v>
      </c>
      <c r="B182" s="210">
        <f>SUM(B181+1)</f>
        <v>167</v>
      </c>
      <c r="C182" s="32" t="s">
        <v>306</v>
      </c>
      <c r="D182" s="23"/>
      <c r="E182" s="256"/>
    </row>
    <row r="183" spans="1:5" ht="34.200000000000003" x14ac:dyDescent="0.2">
      <c r="A183" s="208" t="s">
        <v>165</v>
      </c>
      <c r="B183" s="210">
        <f t="shared" ref="B183:B217" si="7">SUM(B182+1)</f>
        <v>168</v>
      </c>
      <c r="C183" s="22" t="s">
        <v>307</v>
      </c>
      <c r="D183" s="185"/>
      <c r="E183" s="257"/>
    </row>
    <row r="184" spans="1:5" x14ac:dyDescent="0.2">
      <c r="A184" s="208" t="s">
        <v>165</v>
      </c>
      <c r="B184" s="210">
        <f t="shared" si="7"/>
        <v>169</v>
      </c>
      <c r="C184" s="24" t="s">
        <v>308</v>
      </c>
      <c r="D184" s="23"/>
      <c r="E184" s="256"/>
    </row>
    <row r="185" spans="1:5" x14ac:dyDescent="0.2">
      <c r="A185" s="208" t="s">
        <v>165</v>
      </c>
      <c r="B185" s="210">
        <f t="shared" si="7"/>
        <v>170</v>
      </c>
      <c r="C185" s="24" t="s">
        <v>309</v>
      </c>
      <c r="D185" s="23"/>
      <c r="E185" s="256"/>
    </row>
    <row r="186" spans="1:5" x14ac:dyDescent="0.2">
      <c r="A186" s="208" t="s">
        <v>165</v>
      </c>
      <c r="B186" s="210">
        <f t="shared" si="7"/>
        <v>171</v>
      </c>
      <c r="C186" s="27" t="s">
        <v>310</v>
      </c>
      <c r="D186" s="26"/>
      <c r="E186" s="256"/>
    </row>
    <row r="187" spans="1:5" x14ac:dyDescent="0.2">
      <c r="A187" s="208" t="s">
        <v>165</v>
      </c>
      <c r="B187" s="210">
        <f t="shared" si="7"/>
        <v>172</v>
      </c>
      <c r="C187" s="27" t="s">
        <v>311</v>
      </c>
      <c r="D187" s="26"/>
      <c r="E187" s="256"/>
    </row>
    <row r="188" spans="1:5" x14ac:dyDescent="0.2">
      <c r="A188" s="208" t="s">
        <v>165</v>
      </c>
      <c r="B188" s="210">
        <f t="shared" si="7"/>
        <v>173</v>
      </c>
      <c r="C188" s="29" t="s">
        <v>312</v>
      </c>
      <c r="D188" s="23"/>
      <c r="E188" s="256"/>
    </row>
    <row r="189" spans="1:5" x14ac:dyDescent="0.2">
      <c r="A189" s="208" t="s">
        <v>165</v>
      </c>
      <c r="B189" s="210">
        <f t="shared" si="7"/>
        <v>174</v>
      </c>
      <c r="C189" s="29" t="s">
        <v>313</v>
      </c>
      <c r="D189" s="23"/>
      <c r="E189" s="256"/>
    </row>
    <row r="190" spans="1:5" ht="25.5" customHeight="1" x14ac:dyDescent="0.2">
      <c r="A190" s="208" t="s">
        <v>165</v>
      </c>
      <c r="B190" s="210">
        <f t="shared" si="7"/>
        <v>175</v>
      </c>
      <c r="C190" s="22" t="s">
        <v>314</v>
      </c>
      <c r="D190" s="23"/>
      <c r="E190" s="256"/>
    </row>
    <row r="191" spans="1:5" ht="22.8" x14ac:dyDescent="0.2">
      <c r="A191" s="208" t="s">
        <v>165</v>
      </c>
      <c r="B191" s="210">
        <f t="shared" si="7"/>
        <v>176</v>
      </c>
      <c r="C191" s="29" t="s">
        <v>315</v>
      </c>
      <c r="D191" s="23"/>
      <c r="E191" s="256"/>
    </row>
    <row r="192" spans="1:5" x14ac:dyDescent="0.2">
      <c r="A192" s="208" t="s">
        <v>165</v>
      </c>
      <c r="B192" s="210">
        <f t="shared" si="7"/>
        <v>177</v>
      </c>
      <c r="C192" s="29" t="s">
        <v>316</v>
      </c>
      <c r="D192" s="23"/>
      <c r="E192" s="256"/>
    </row>
    <row r="193" spans="1:5" x14ac:dyDescent="0.2">
      <c r="A193" s="208" t="s">
        <v>165</v>
      </c>
      <c r="B193" s="210">
        <f t="shared" si="7"/>
        <v>178</v>
      </c>
      <c r="C193" s="22" t="s">
        <v>317</v>
      </c>
      <c r="D193" s="23"/>
      <c r="E193" s="256"/>
    </row>
    <row r="194" spans="1:5" ht="15" customHeight="1" x14ac:dyDescent="0.2">
      <c r="A194" s="208" t="s">
        <v>165</v>
      </c>
      <c r="B194" s="210">
        <f t="shared" si="7"/>
        <v>179</v>
      </c>
      <c r="C194" s="29" t="s">
        <v>318</v>
      </c>
      <c r="D194" s="23"/>
      <c r="E194" s="256"/>
    </row>
    <row r="195" spans="1:5" ht="15" customHeight="1" x14ac:dyDescent="0.2">
      <c r="A195" s="208" t="s">
        <v>165</v>
      </c>
      <c r="B195" s="210">
        <f t="shared" si="7"/>
        <v>180</v>
      </c>
      <c r="C195" s="29" t="s">
        <v>319</v>
      </c>
      <c r="D195" s="23"/>
      <c r="E195" s="256"/>
    </row>
    <row r="196" spans="1:5" ht="15" customHeight="1" x14ac:dyDescent="0.2">
      <c r="A196" s="208" t="s">
        <v>165</v>
      </c>
      <c r="B196" s="210">
        <f t="shared" si="7"/>
        <v>181</v>
      </c>
      <c r="C196" s="29" t="s">
        <v>320</v>
      </c>
      <c r="D196" s="23"/>
      <c r="E196" s="256"/>
    </row>
    <row r="197" spans="1:5" ht="22.8" x14ac:dyDescent="0.2">
      <c r="A197" s="208" t="s">
        <v>165</v>
      </c>
      <c r="B197" s="210">
        <f t="shared" si="7"/>
        <v>182</v>
      </c>
      <c r="C197" s="29" t="s">
        <v>321</v>
      </c>
      <c r="D197" s="185"/>
      <c r="E197" s="257"/>
    </row>
    <row r="198" spans="1:5" x14ac:dyDescent="0.2">
      <c r="A198" s="208" t="s">
        <v>165</v>
      </c>
      <c r="B198" s="210">
        <f t="shared" si="7"/>
        <v>183</v>
      </c>
      <c r="C198" s="34" t="s">
        <v>322</v>
      </c>
      <c r="D198" s="23"/>
      <c r="E198" s="256"/>
    </row>
    <row r="199" spans="1:5" x14ac:dyDescent="0.2">
      <c r="A199" s="208" t="s">
        <v>165</v>
      </c>
      <c r="B199" s="210">
        <f t="shared" si="7"/>
        <v>184</v>
      </c>
      <c r="C199" s="34" t="s">
        <v>323</v>
      </c>
      <c r="D199" s="23"/>
      <c r="E199" s="256"/>
    </row>
    <row r="200" spans="1:5" x14ac:dyDescent="0.2">
      <c r="A200" s="208" t="s">
        <v>165</v>
      </c>
      <c r="B200" s="210">
        <f t="shared" si="7"/>
        <v>185</v>
      </c>
      <c r="C200" s="34" t="s">
        <v>324</v>
      </c>
      <c r="D200" s="23"/>
      <c r="E200" s="256"/>
    </row>
    <row r="201" spans="1:5" ht="22.8" x14ac:dyDescent="0.2">
      <c r="A201" s="208" t="s">
        <v>165</v>
      </c>
      <c r="B201" s="210">
        <f t="shared" si="7"/>
        <v>186</v>
      </c>
      <c r="C201" s="34" t="s">
        <v>325</v>
      </c>
      <c r="D201" s="23"/>
      <c r="E201" s="256"/>
    </row>
    <row r="202" spans="1:5" x14ac:dyDescent="0.2">
      <c r="A202" s="208" t="s">
        <v>165</v>
      </c>
      <c r="B202" s="210">
        <f t="shared" si="7"/>
        <v>187</v>
      </c>
      <c r="C202" s="34" t="s">
        <v>898</v>
      </c>
      <c r="D202" s="23"/>
      <c r="E202" s="256"/>
    </row>
    <row r="203" spans="1:5" x14ac:dyDescent="0.2">
      <c r="A203" s="208" t="s">
        <v>165</v>
      </c>
      <c r="B203" s="210">
        <f t="shared" si="7"/>
        <v>188</v>
      </c>
      <c r="C203" s="34" t="s">
        <v>326</v>
      </c>
      <c r="D203" s="23"/>
      <c r="E203" s="256"/>
    </row>
    <row r="204" spans="1:5" ht="25.5" customHeight="1" x14ac:dyDescent="0.2">
      <c r="A204" s="208" t="s">
        <v>165</v>
      </c>
      <c r="B204" s="210">
        <f t="shared" si="7"/>
        <v>189</v>
      </c>
      <c r="C204" s="22" t="s">
        <v>327</v>
      </c>
      <c r="D204" s="185"/>
      <c r="E204" s="257"/>
    </row>
    <row r="205" spans="1:5" ht="15" customHeight="1" x14ac:dyDescent="0.2">
      <c r="A205" s="208" t="s">
        <v>165</v>
      </c>
      <c r="B205" s="210">
        <f t="shared" si="7"/>
        <v>190</v>
      </c>
      <c r="C205" s="24" t="s">
        <v>328</v>
      </c>
      <c r="D205" s="23"/>
      <c r="E205" s="256"/>
    </row>
    <row r="206" spans="1:5" ht="25.5" customHeight="1" x14ac:dyDescent="0.2">
      <c r="A206" s="208" t="s">
        <v>165</v>
      </c>
      <c r="B206" s="210">
        <f t="shared" si="7"/>
        <v>191</v>
      </c>
      <c r="C206" s="24" t="s">
        <v>329</v>
      </c>
      <c r="D206" s="23"/>
      <c r="E206" s="256"/>
    </row>
    <row r="207" spans="1:5" ht="22.8" x14ac:dyDescent="0.2">
      <c r="A207" s="208" t="s">
        <v>165</v>
      </c>
      <c r="B207" s="210">
        <f t="shared" si="7"/>
        <v>192</v>
      </c>
      <c r="C207" s="24" t="s">
        <v>330</v>
      </c>
      <c r="D207" s="23"/>
      <c r="E207" s="256"/>
    </row>
    <row r="208" spans="1:5" ht="22.8" x14ac:dyDescent="0.2">
      <c r="A208" s="208" t="s">
        <v>165</v>
      </c>
      <c r="B208" s="210">
        <f t="shared" si="7"/>
        <v>193</v>
      </c>
      <c r="C208" s="24" t="s">
        <v>331</v>
      </c>
      <c r="D208" s="23"/>
      <c r="E208" s="256"/>
    </row>
    <row r="209" spans="1:5" ht="34.200000000000003" x14ac:dyDescent="0.2">
      <c r="A209" s="208" t="s">
        <v>165</v>
      </c>
      <c r="B209" s="210">
        <f t="shared" si="7"/>
        <v>194</v>
      </c>
      <c r="C209" s="24" t="s">
        <v>332</v>
      </c>
      <c r="D209" s="23"/>
      <c r="E209" s="256"/>
    </row>
    <row r="210" spans="1:5" ht="25.5" customHeight="1" x14ac:dyDescent="0.2">
      <c r="A210" s="208" t="s">
        <v>165</v>
      </c>
      <c r="B210" s="210">
        <f t="shared" si="7"/>
        <v>195</v>
      </c>
      <c r="C210" s="22" t="s">
        <v>333</v>
      </c>
      <c r="D210" s="185"/>
      <c r="E210" s="257"/>
    </row>
    <row r="211" spans="1:5" ht="15" customHeight="1" x14ac:dyDescent="0.2">
      <c r="A211" s="208" t="s">
        <v>165</v>
      </c>
      <c r="B211" s="210">
        <f t="shared" si="7"/>
        <v>196</v>
      </c>
      <c r="C211" s="24" t="s">
        <v>334</v>
      </c>
      <c r="D211" s="23"/>
      <c r="E211" s="256"/>
    </row>
    <row r="212" spans="1:5" ht="15" customHeight="1" x14ac:dyDescent="0.2">
      <c r="A212" s="208" t="s">
        <v>165</v>
      </c>
      <c r="B212" s="210">
        <f t="shared" si="7"/>
        <v>197</v>
      </c>
      <c r="C212" s="107" t="s">
        <v>847</v>
      </c>
      <c r="D212" s="23"/>
      <c r="E212" s="256"/>
    </row>
    <row r="213" spans="1:5" ht="22.8" x14ac:dyDescent="0.2">
      <c r="A213" s="208" t="s">
        <v>165</v>
      </c>
      <c r="B213" s="210">
        <f t="shared" si="7"/>
        <v>198</v>
      </c>
      <c r="C213" s="24" t="s">
        <v>335</v>
      </c>
      <c r="D213" s="23"/>
      <c r="E213" s="256"/>
    </row>
    <row r="214" spans="1:5" ht="15" customHeight="1" x14ac:dyDescent="0.2">
      <c r="A214" s="208" t="s">
        <v>165</v>
      </c>
      <c r="B214" s="210">
        <f t="shared" si="7"/>
        <v>199</v>
      </c>
      <c r="C214" s="24" t="s">
        <v>336</v>
      </c>
      <c r="D214" s="23"/>
      <c r="E214" s="256"/>
    </row>
    <row r="215" spans="1:5" x14ac:dyDescent="0.2">
      <c r="A215" s="208" t="s">
        <v>165</v>
      </c>
      <c r="B215" s="210">
        <f t="shared" si="7"/>
        <v>200</v>
      </c>
      <c r="C215" s="24" t="s">
        <v>337</v>
      </c>
      <c r="D215" s="23"/>
      <c r="E215" s="256"/>
    </row>
    <row r="216" spans="1:5" ht="25.5" customHeight="1" x14ac:dyDescent="0.2">
      <c r="A216" s="208" t="s">
        <v>165</v>
      </c>
      <c r="B216" s="210">
        <f t="shared" si="7"/>
        <v>201</v>
      </c>
      <c r="C216" s="24" t="s">
        <v>338</v>
      </c>
      <c r="D216" s="23"/>
      <c r="E216" s="256"/>
    </row>
    <row r="217" spans="1:5" x14ac:dyDescent="0.2">
      <c r="A217" s="208" t="s">
        <v>165</v>
      </c>
      <c r="B217" s="210">
        <f t="shared" si="7"/>
        <v>202</v>
      </c>
      <c r="C217" s="22" t="s">
        <v>339</v>
      </c>
      <c r="D217" s="23"/>
      <c r="E217" s="256"/>
    </row>
    <row r="218" spans="1:5" ht="13.5" customHeight="1" x14ac:dyDescent="0.25">
      <c r="A218" s="278"/>
      <c r="B218" s="279"/>
      <c r="C218" s="211" t="s">
        <v>340</v>
      </c>
      <c r="D218" s="211"/>
      <c r="E218" s="249"/>
    </row>
    <row r="219" spans="1:5" x14ac:dyDescent="0.2">
      <c r="A219" s="208" t="s">
        <v>165</v>
      </c>
      <c r="B219" s="210">
        <f>SUM(B217+1)</f>
        <v>203</v>
      </c>
      <c r="C219" s="29" t="s">
        <v>341</v>
      </c>
      <c r="D219" s="23"/>
      <c r="E219" s="256"/>
    </row>
    <row r="220" spans="1:5" x14ac:dyDescent="0.2">
      <c r="A220" s="208" t="s">
        <v>165</v>
      </c>
      <c r="B220" s="210">
        <f>SUM(B219+1)</f>
        <v>204</v>
      </c>
      <c r="C220" s="29" t="s">
        <v>342</v>
      </c>
      <c r="D220" s="23"/>
      <c r="E220" s="256"/>
    </row>
    <row r="221" spans="1:5" ht="22.8" x14ac:dyDescent="0.2">
      <c r="A221" s="208" t="s">
        <v>165</v>
      </c>
      <c r="B221" s="210">
        <f>SUM(B220+1)</f>
        <v>205</v>
      </c>
      <c r="C221" s="29" t="s">
        <v>343</v>
      </c>
      <c r="D221" s="23"/>
      <c r="E221" s="256"/>
    </row>
    <row r="222" spans="1:5" ht="49.5" customHeight="1" x14ac:dyDescent="0.2">
      <c r="A222" s="208" t="s">
        <v>165</v>
      </c>
      <c r="B222" s="210">
        <f t="shared" ref="B222:B231" si="8">SUM(B221+1)</f>
        <v>206</v>
      </c>
      <c r="C222" s="28" t="s">
        <v>848</v>
      </c>
      <c r="D222" s="185"/>
      <c r="E222" s="257"/>
    </row>
    <row r="223" spans="1:5" ht="15.75" customHeight="1" x14ac:dyDescent="0.2">
      <c r="A223" s="208" t="s">
        <v>165</v>
      </c>
      <c r="B223" s="210">
        <f t="shared" si="8"/>
        <v>207</v>
      </c>
      <c r="C223" s="24" t="s">
        <v>344</v>
      </c>
      <c r="D223" s="23"/>
      <c r="E223" s="256"/>
    </row>
    <row r="224" spans="1:5" ht="14.25" customHeight="1" x14ac:dyDescent="0.2">
      <c r="A224" s="208" t="s">
        <v>165</v>
      </c>
      <c r="B224" s="210">
        <f t="shared" si="8"/>
        <v>208</v>
      </c>
      <c r="C224" s="24" t="s">
        <v>345</v>
      </c>
      <c r="D224" s="23"/>
      <c r="E224" s="256"/>
    </row>
    <row r="225" spans="1:6" ht="15.75" customHeight="1" x14ac:dyDescent="0.2">
      <c r="A225" s="208" t="s">
        <v>165</v>
      </c>
      <c r="B225" s="210">
        <f t="shared" si="8"/>
        <v>209</v>
      </c>
      <c r="C225" s="24" t="s">
        <v>346</v>
      </c>
      <c r="D225" s="23"/>
      <c r="E225" s="256"/>
    </row>
    <row r="226" spans="1:6" ht="15.75" customHeight="1" x14ac:dyDescent="0.2">
      <c r="A226" s="208" t="s">
        <v>165</v>
      </c>
      <c r="B226" s="210">
        <f t="shared" si="8"/>
        <v>210</v>
      </c>
      <c r="C226" s="24" t="s">
        <v>347</v>
      </c>
      <c r="D226" s="23"/>
      <c r="E226" s="256"/>
    </row>
    <row r="227" spans="1:6" ht="15.75" customHeight="1" x14ac:dyDescent="0.2">
      <c r="A227" s="208" t="s">
        <v>165</v>
      </c>
      <c r="B227" s="210">
        <f t="shared" si="8"/>
        <v>211</v>
      </c>
      <c r="C227" s="24" t="s">
        <v>348</v>
      </c>
      <c r="D227" s="23"/>
      <c r="E227" s="256"/>
    </row>
    <row r="228" spans="1:6" ht="15.75" customHeight="1" x14ac:dyDescent="0.2">
      <c r="A228" s="208" t="s">
        <v>165</v>
      </c>
      <c r="B228" s="210">
        <f t="shared" si="8"/>
        <v>212</v>
      </c>
      <c r="C228" s="24" t="s">
        <v>349</v>
      </c>
      <c r="D228" s="23"/>
      <c r="E228" s="256"/>
    </row>
    <row r="229" spans="1:6" x14ac:dyDescent="0.2">
      <c r="A229" s="208" t="s">
        <v>165</v>
      </c>
      <c r="B229" s="210">
        <f t="shared" si="8"/>
        <v>213</v>
      </c>
      <c r="C229" s="29" t="s">
        <v>350</v>
      </c>
      <c r="D229" s="23"/>
      <c r="E229" s="256"/>
    </row>
    <row r="230" spans="1:6" x14ac:dyDescent="0.2">
      <c r="A230" s="208" t="s">
        <v>165</v>
      </c>
      <c r="B230" s="210">
        <f t="shared" si="8"/>
        <v>214</v>
      </c>
      <c r="C230" s="29" t="s">
        <v>899</v>
      </c>
      <c r="D230" s="23"/>
      <c r="E230" s="256"/>
    </row>
    <row r="231" spans="1:6" x14ac:dyDescent="0.2">
      <c r="A231" s="208" t="s">
        <v>165</v>
      </c>
      <c r="B231" s="210">
        <f t="shared" si="8"/>
        <v>215</v>
      </c>
      <c r="C231" s="29" t="s">
        <v>351</v>
      </c>
      <c r="D231" s="23"/>
      <c r="E231" s="256"/>
    </row>
    <row r="232" spans="1:6" ht="13.8" x14ac:dyDescent="0.25">
      <c r="A232"/>
      <c r="B232"/>
      <c r="C232"/>
      <c r="D232"/>
      <c r="E232"/>
      <c r="F232"/>
    </row>
  </sheetData>
  <customSheetViews>
    <customSheetView guid="{5DD12DDA-9DA0-4465-B056-6689AA7C5DC0}" hiddenColumns="1" topLeftCell="C1">
      <selection activeCell="C1" sqref="C1:L1"/>
      <pageMargins left="0.7" right="0.7" top="0.75" bottom="0.75" header="0.3" footer="0.3"/>
    </customSheetView>
  </customSheetViews>
  <mergeCells count="16">
    <mergeCell ref="A37:B37"/>
    <mergeCell ref="A6:B6"/>
    <mergeCell ref="A7:B7"/>
    <mergeCell ref="A8:B8"/>
    <mergeCell ref="A218:B218"/>
    <mergeCell ref="A9:B9"/>
    <mergeCell ref="A177:B177"/>
    <mergeCell ref="A124:B124"/>
    <mergeCell ref="A118:B118"/>
    <mergeCell ref="A84:B84"/>
    <mergeCell ref="A76:B76"/>
    <mergeCell ref="A1:B1"/>
    <mergeCell ref="A2:B2"/>
    <mergeCell ref="A3:B3"/>
    <mergeCell ref="A4:B4"/>
    <mergeCell ref="A5:B5"/>
  </mergeCells>
  <dataValidations count="1">
    <dataValidation type="list" allowBlank="1" showInputMessage="1" showErrorMessage="1" sqref="D10:D14 D16:D19 D21:D22 D63:D75 D42:D54 D56:D61 D85:D93 D78:D79 D119:D123 D178:D182 D126:D136 D138:D141 D143:D152 D154:D159 D161:D166 D219:D221 D184:D196 D198:D203 D205:D209 D223:D231 D211:D217 D168:D176 D95:D117 D81:D83 D24:D36 D38:D40" xr:uid="{00000000-0002-0000-0100-000000000000}">
      <formula1>$D$2:$D$7</formula1>
    </dataValidation>
  </dataValidations>
  <pageMargins left="0.27" right="0.26" top="0.57999999999999996" bottom="0.45" header="0.27" footer="0.18"/>
  <pageSetup scale="95" orientation="landscape" r:id="rId1"/>
  <headerFooter>
    <oddHeader>&amp;R&amp;"+,Bold Italic"&amp;10&amp;UButte County Office of Education</oddHeader>
    <oddFooter>&amp;L&amp;"Arial,Italic"&amp;9BCOE 1617-RFP-001&amp;C&amp;"Arial,Italic"&amp;9Appendix D&amp;R&amp;"Arial,Italic"&amp;9&amp;P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175"/>
  <sheetViews>
    <sheetView zoomScaleNormal="100" workbookViewId="0">
      <selection activeCell="D175" sqref="D175"/>
    </sheetView>
  </sheetViews>
  <sheetFormatPr defaultColWidth="8.88671875" defaultRowHeight="13.8" x14ac:dyDescent="0.25"/>
  <cols>
    <col min="1" max="1" width="3.5546875" style="16" customWidth="1"/>
    <col min="2" max="2" width="6.109375" style="165" customWidth="1"/>
    <col min="3" max="3" width="80.5546875" style="16" customWidth="1"/>
    <col min="4" max="4" width="8.33203125" style="3" customWidth="1"/>
    <col min="5" max="5" width="44.5546875" style="98" customWidth="1"/>
    <col min="6" max="16384" width="8.88671875" style="16"/>
  </cols>
  <sheetData>
    <row r="1" spans="1:5" s="86" customFormat="1" ht="12" x14ac:dyDescent="0.2">
      <c r="A1" s="270"/>
      <c r="B1" s="271"/>
      <c r="C1" s="126"/>
      <c r="D1" s="131" t="s">
        <v>873</v>
      </c>
      <c r="E1" s="115" t="s">
        <v>874</v>
      </c>
    </row>
    <row r="2" spans="1:5" s="86" customFormat="1" ht="12" x14ac:dyDescent="0.2">
      <c r="A2" s="272"/>
      <c r="B2" s="273"/>
      <c r="C2" s="127"/>
      <c r="D2" s="144" t="s">
        <v>875</v>
      </c>
      <c r="E2" s="118" t="s">
        <v>876</v>
      </c>
    </row>
    <row r="3" spans="1:5" s="86" customFormat="1" ht="12" x14ac:dyDescent="0.2">
      <c r="A3" s="272"/>
      <c r="B3" s="273"/>
      <c r="C3" s="127"/>
      <c r="D3" s="144" t="s">
        <v>877</v>
      </c>
      <c r="E3" s="118" t="s">
        <v>878</v>
      </c>
    </row>
    <row r="4" spans="1:5" s="86" customFormat="1" ht="18.75" customHeight="1" x14ac:dyDescent="0.2">
      <c r="A4" s="272"/>
      <c r="B4" s="273"/>
      <c r="C4" s="128" t="s">
        <v>890</v>
      </c>
      <c r="D4" s="144" t="s">
        <v>879</v>
      </c>
      <c r="E4" s="119" t="s">
        <v>880</v>
      </c>
    </row>
    <row r="5" spans="1:5" s="86" customFormat="1" ht="18" customHeight="1" x14ac:dyDescent="0.2">
      <c r="A5" s="272"/>
      <c r="B5" s="273"/>
      <c r="C5" s="127"/>
      <c r="D5" s="144" t="s">
        <v>881</v>
      </c>
      <c r="E5" s="119" t="s">
        <v>882</v>
      </c>
    </row>
    <row r="6" spans="1:5" s="86" customFormat="1" ht="12" x14ac:dyDescent="0.2">
      <c r="A6" s="272"/>
      <c r="B6" s="273"/>
      <c r="C6" s="127"/>
      <c r="D6" s="144" t="s">
        <v>883</v>
      </c>
      <c r="E6" s="118" t="s">
        <v>884</v>
      </c>
    </row>
    <row r="7" spans="1:5" s="86" customFormat="1" ht="10.199999999999999" x14ac:dyDescent="0.2">
      <c r="A7" s="272"/>
      <c r="B7" s="273"/>
      <c r="C7" s="129"/>
      <c r="D7" s="144" t="s">
        <v>885</v>
      </c>
      <c r="E7" s="118" t="s">
        <v>886</v>
      </c>
    </row>
    <row r="8" spans="1:5" s="86" customFormat="1" ht="10.199999999999999" x14ac:dyDescent="0.2">
      <c r="A8" s="274" t="s">
        <v>164</v>
      </c>
      <c r="B8" s="275"/>
      <c r="C8" s="130"/>
      <c r="D8" s="131" t="s">
        <v>873</v>
      </c>
      <c r="E8" s="115" t="s">
        <v>163</v>
      </c>
    </row>
    <row r="9" spans="1:5" x14ac:dyDescent="0.25">
      <c r="A9" s="282"/>
      <c r="B9" s="282"/>
      <c r="C9" s="142" t="s">
        <v>1428</v>
      </c>
      <c r="D9" s="140"/>
      <c r="E9" s="141"/>
    </row>
    <row r="10" spans="1:5" s="37" customFormat="1" ht="13.2" x14ac:dyDescent="0.25">
      <c r="A10" s="145" t="s">
        <v>403</v>
      </c>
      <c r="B10" s="146">
        <v>1</v>
      </c>
      <c r="C10" s="168" t="s">
        <v>963</v>
      </c>
      <c r="D10" s="17"/>
      <c r="E10" s="96"/>
    </row>
    <row r="11" spans="1:5" s="37" customFormat="1" ht="11.4" x14ac:dyDescent="0.2">
      <c r="A11" s="145" t="s">
        <v>403</v>
      </c>
      <c r="B11" s="146">
        <f t="shared" ref="B11:B20" si="0">SUM(B10+1)</f>
        <v>2</v>
      </c>
      <c r="C11" s="135" t="s">
        <v>900</v>
      </c>
      <c r="D11" s="17"/>
      <c r="E11" s="96"/>
    </row>
    <row r="12" spans="1:5" s="37" customFormat="1" ht="22.8" x14ac:dyDescent="0.2">
      <c r="A12" s="145" t="s">
        <v>403</v>
      </c>
      <c r="B12" s="146">
        <f t="shared" si="0"/>
        <v>3</v>
      </c>
      <c r="C12" s="135" t="s">
        <v>352</v>
      </c>
      <c r="D12" s="17"/>
      <c r="E12" s="96"/>
    </row>
    <row r="13" spans="1:5" s="37" customFormat="1" ht="11.4" x14ac:dyDescent="0.2">
      <c r="A13" s="145" t="s">
        <v>403</v>
      </c>
      <c r="B13" s="146">
        <f t="shared" si="0"/>
        <v>4</v>
      </c>
      <c r="C13" s="135" t="s">
        <v>901</v>
      </c>
      <c r="D13" s="17"/>
      <c r="E13" s="96"/>
    </row>
    <row r="14" spans="1:5" s="37" customFormat="1" ht="11.4" x14ac:dyDescent="0.2">
      <c r="A14" s="145" t="s">
        <v>403</v>
      </c>
      <c r="B14" s="146">
        <f t="shared" si="0"/>
        <v>5</v>
      </c>
      <c r="C14" s="135" t="s">
        <v>902</v>
      </c>
      <c r="D14" s="17"/>
      <c r="E14" s="96"/>
    </row>
    <row r="15" spans="1:5" s="37" customFormat="1" ht="11.4" x14ac:dyDescent="0.2">
      <c r="A15" s="145" t="s">
        <v>403</v>
      </c>
      <c r="B15" s="146">
        <f t="shared" si="0"/>
        <v>6</v>
      </c>
      <c r="C15" s="135" t="s">
        <v>903</v>
      </c>
      <c r="D15" s="17"/>
      <c r="E15" s="96"/>
    </row>
    <row r="16" spans="1:5" s="37" customFormat="1" ht="22.8" x14ac:dyDescent="0.2">
      <c r="A16" s="145" t="s">
        <v>403</v>
      </c>
      <c r="B16" s="146">
        <f t="shared" si="0"/>
        <v>7</v>
      </c>
      <c r="C16" s="135" t="s">
        <v>904</v>
      </c>
      <c r="D16" s="17"/>
      <c r="E16" s="96"/>
    </row>
    <row r="17" spans="1:5" s="37" customFormat="1" ht="11.4" x14ac:dyDescent="0.2">
      <c r="A17" s="145" t="s">
        <v>403</v>
      </c>
      <c r="B17" s="146">
        <f t="shared" si="0"/>
        <v>8</v>
      </c>
      <c r="C17" s="135" t="s">
        <v>905</v>
      </c>
      <c r="D17" s="17"/>
      <c r="E17" s="96"/>
    </row>
    <row r="18" spans="1:5" s="37" customFormat="1" ht="22.8" x14ac:dyDescent="0.2">
      <c r="A18" s="145" t="s">
        <v>403</v>
      </c>
      <c r="B18" s="146">
        <f t="shared" si="0"/>
        <v>9</v>
      </c>
      <c r="C18" s="135" t="s">
        <v>965</v>
      </c>
      <c r="D18" s="17"/>
      <c r="E18" s="97"/>
    </row>
    <row r="19" spans="1:5" s="37" customFormat="1" ht="11.4" x14ac:dyDescent="0.2">
      <c r="A19" s="145" t="s">
        <v>403</v>
      </c>
      <c r="B19" s="146">
        <f t="shared" si="0"/>
        <v>10</v>
      </c>
      <c r="C19" s="136" t="s">
        <v>906</v>
      </c>
      <c r="D19" s="18"/>
      <c r="E19" s="96"/>
    </row>
    <row r="20" spans="1:5" s="37" customFormat="1" ht="11.4" x14ac:dyDescent="0.2">
      <c r="A20" s="145" t="s">
        <v>403</v>
      </c>
      <c r="B20" s="146">
        <f t="shared" si="0"/>
        <v>11</v>
      </c>
      <c r="C20" s="135" t="s">
        <v>861</v>
      </c>
      <c r="D20" s="21"/>
      <c r="E20" s="97"/>
    </row>
    <row r="21" spans="1:5" s="37" customFormat="1" x14ac:dyDescent="0.25">
      <c r="A21" s="145" t="s">
        <v>403</v>
      </c>
      <c r="B21" s="146">
        <f t="shared" ref="B21:B29" si="1">SUM(B20+1)</f>
        <v>12</v>
      </c>
      <c r="C21" s="162"/>
      <c r="D21" s="162"/>
      <c r="E21" s="162"/>
    </row>
    <row r="22" spans="1:5" s="37" customFormat="1" ht="11.4" x14ac:dyDescent="0.2">
      <c r="A22" s="145" t="s">
        <v>403</v>
      </c>
      <c r="B22" s="146">
        <f>SUM(B21+1)</f>
        <v>13</v>
      </c>
      <c r="C22" s="37" t="s">
        <v>1014</v>
      </c>
      <c r="D22" s="166"/>
      <c r="E22" s="167"/>
    </row>
    <row r="23" spans="1:5" s="37" customFormat="1" ht="11.4" x14ac:dyDescent="0.2">
      <c r="A23" s="145" t="s">
        <v>403</v>
      </c>
      <c r="B23" s="146">
        <f t="shared" si="1"/>
        <v>14</v>
      </c>
      <c r="C23" s="136" t="s">
        <v>911</v>
      </c>
      <c r="D23" s="18"/>
      <c r="E23" s="96"/>
    </row>
    <row r="24" spans="1:5" s="37" customFormat="1" ht="11.4" x14ac:dyDescent="0.2">
      <c r="A24" s="145" t="s">
        <v>403</v>
      </c>
      <c r="B24" s="146">
        <f t="shared" si="1"/>
        <v>15</v>
      </c>
      <c r="C24" s="136" t="s">
        <v>1436</v>
      </c>
      <c r="D24" s="18"/>
      <c r="E24" s="96"/>
    </row>
    <row r="25" spans="1:5" s="37" customFormat="1" ht="15" customHeight="1" x14ac:dyDescent="0.2">
      <c r="A25" s="145" t="s">
        <v>403</v>
      </c>
      <c r="B25" s="146">
        <f t="shared" si="1"/>
        <v>16</v>
      </c>
      <c r="C25" s="136" t="s">
        <v>912</v>
      </c>
      <c r="D25" s="18"/>
      <c r="E25" s="96"/>
    </row>
    <row r="26" spans="1:5" s="37" customFormat="1" ht="11.4" x14ac:dyDescent="0.2">
      <c r="A26" s="145" t="s">
        <v>403</v>
      </c>
      <c r="B26" s="146">
        <f t="shared" si="1"/>
        <v>17</v>
      </c>
      <c r="C26" s="136" t="s">
        <v>1437</v>
      </c>
      <c r="D26" s="18"/>
      <c r="E26" s="96"/>
    </row>
    <row r="27" spans="1:5" s="37" customFormat="1" ht="11.4" x14ac:dyDescent="0.2">
      <c r="A27" s="145" t="s">
        <v>403</v>
      </c>
      <c r="B27" s="146">
        <f t="shared" si="1"/>
        <v>18</v>
      </c>
      <c r="C27" s="136" t="s">
        <v>365</v>
      </c>
      <c r="D27" s="18"/>
      <c r="E27" s="96"/>
    </row>
    <row r="28" spans="1:5" s="37" customFormat="1" ht="11.4" x14ac:dyDescent="0.2">
      <c r="A28" s="145" t="s">
        <v>403</v>
      </c>
      <c r="B28" s="146">
        <f t="shared" si="1"/>
        <v>19</v>
      </c>
      <c r="C28" s="136" t="s">
        <v>366</v>
      </c>
      <c r="D28" s="18"/>
      <c r="E28" s="96"/>
    </row>
    <row r="29" spans="1:5" s="37" customFormat="1" ht="11.4" x14ac:dyDescent="0.2">
      <c r="A29" s="145" t="s">
        <v>403</v>
      </c>
      <c r="B29" s="146">
        <f t="shared" si="1"/>
        <v>20</v>
      </c>
      <c r="C29" s="135" t="s">
        <v>864</v>
      </c>
      <c r="D29" s="17"/>
      <c r="E29" s="96"/>
    </row>
    <row r="30" spans="1:5" s="37" customFormat="1" ht="11.4" x14ac:dyDescent="0.2">
      <c r="A30" s="145"/>
      <c r="B30" s="146"/>
      <c r="C30" s="135" t="s">
        <v>1430</v>
      </c>
      <c r="D30" s="17"/>
      <c r="E30" s="96"/>
    </row>
    <row r="31" spans="1:5" s="37" customFormat="1" ht="11.4" x14ac:dyDescent="0.2">
      <c r="A31" s="145" t="s">
        <v>403</v>
      </c>
      <c r="B31" s="146">
        <f>SUM(B29+1)</f>
        <v>21</v>
      </c>
      <c r="C31" s="135" t="s">
        <v>367</v>
      </c>
      <c r="D31" s="17"/>
      <c r="E31" s="96"/>
    </row>
    <row r="32" spans="1:5" s="37" customFormat="1" ht="11.4" x14ac:dyDescent="0.2">
      <c r="A32" s="145" t="s">
        <v>403</v>
      </c>
      <c r="B32" s="214">
        <f t="shared" ref="B32:B63" si="2">SUM(B31+1)</f>
        <v>22</v>
      </c>
      <c r="C32" s="135" t="s">
        <v>863</v>
      </c>
      <c r="D32" s="17"/>
      <c r="E32" s="96"/>
    </row>
    <row r="33" spans="1:5" s="37" customFormat="1" ht="11.4" x14ac:dyDescent="0.2">
      <c r="A33" s="145" t="s">
        <v>403</v>
      </c>
      <c r="B33" s="214">
        <f t="shared" si="2"/>
        <v>23</v>
      </c>
      <c r="C33" s="135" t="s">
        <v>913</v>
      </c>
      <c r="D33" s="17"/>
      <c r="E33" s="96"/>
    </row>
    <row r="34" spans="1:5" s="37" customFormat="1" ht="11.4" x14ac:dyDescent="0.2">
      <c r="A34" s="145" t="s">
        <v>403</v>
      </c>
      <c r="B34" s="214">
        <f t="shared" si="2"/>
        <v>24</v>
      </c>
      <c r="C34" s="135" t="s">
        <v>368</v>
      </c>
      <c r="D34" s="281"/>
      <c r="E34" s="281"/>
    </row>
    <row r="35" spans="1:5" s="37" customFormat="1" ht="11.4" x14ac:dyDescent="0.2">
      <c r="A35" s="145" t="s">
        <v>403</v>
      </c>
      <c r="B35" s="214">
        <f t="shared" si="2"/>
        <v>25</v>
      </c>
      <c r="C35" s="137" t="s">
        <v>369</v>
      </c>
      <c r="D35" s="17"/>
      <c r="E35" s="96"/>
    </row>
    <row r="36" spans="1:5" s="37" customFormat="1" ht="11.4" x14ac:dyDescent="0.2">
      <c r="A36" s="145" t="s">
        <v>403</v>
      </c>
      <c r="B36" s="214">
        <f t="shared" si="2"/>
        <v>26</v>
      </c>
      <c r="C36" s="137" t="s">
        <v>370</v>
      </c>
      <c r="D36" s="17"/>
      <c r="E36" s="96"/>
    </row>
    <row r="37" spans="1:5" s="37" customFormat="1" ht="11.4" x14ac:dyDescent="0.2">
      <c r="A37" s="145" t="s">
        <v>403</v>
      </c>
      <c r="B37" s="214">
        <f t="shared" si="2"/>
        <v>27</v>
      </c>
      <c r="C37" s="137" t="s">
        <v>371</v>
      </c>
      <c r="D37" s="17"/>
      <c r="E37" s="96"/>
    </row>
    <row r="38" spans="1:5" s="37" customFormat="1" ht="11.4" x14ac:dyDescent="0.2">
      <c r="A38" s="145" t="s">
        <v>403</v>
      </c>
      <c r="B38" s="214">
        <f t="shared" si="2"/>
        <v>28</v>
      </c>
      <c r="C38" s="135" t="s">
        <v>914</v>
      </c>
      <c r="D38" s="17"/>
      <c r="E38" s="96"/>
    </row>
    <row r="39" spans="1:5" s="37" customFormat="1" ht="22.8" x14ac:dyDescent="0.2">
      <c r="A39" s="145" t="s">
        <v>403</v>
      </c>
      <c r="B39" s="214">
        <f t="shared" si="2"/>
        <v>29</v>
      </c>
      <c r="C39" s="135" t="s">
        <v>372</v>
      </c>
      <c r="D39" s="17"/>
      <c r="E39" s="96"/>
    </row>
    <row r="40" spans="1:5" s="37" customFormat="1" ht="11.4" x14ac:dyDescent="0.2">
      <c r="A40" s="145" t="s">
        <v>403</v>
      </c>
      <c r="B40" s="214">
        <f t="shared" si="2"/>
        <v>30</v>
      </c>
      <c r="C40" s="135" t="s">
        <v>373</v>
      </c>
      <c r="D40" s="17"/>
      <c r="E40" s="97"/>
    </row>
    <row r="41" spans="1:5" s="37" customFormat="1" ht="11.4" x14ac:dyDescent="0.2">
      <c r="A41" s="145" t="s">
        <v>403</v>
      </c>
      <c r="B41" s="214">
        <f t="shared" si="2"/>
        <v>31</v>
      </c>
      <c r="C41" s="136" t="s">
        <v>374</v>
      </c>
      <c r="D41" s="18"/>
      <c r="E41" s="96"/>
    </row>
    <row r="42" spans="1:5" s="37" customFormat="1" ht="11.4" x14ac:dyDescent="0.2">
      <c r="A42" s="145" t="s">
        <v>403</v>
      </c>
      <c r="B42" s="214">
        <f t="shared" si="2"/>
        <v>32</v>
      </c>
      <c r="C42" s="135" t="s">
        <v>375</v>
      </c>
      <c r="D42" s="17"/>
      <c r="E42" s="96"/>
    </row>
    <row r="43" spans="1:5" s="37" customFormat="1" ht="11.4" x14ac:dyDescent="0.2">
      <c r="A43" s="145" t="s">
        <v>403</v>
      </c>
      <c r="B43" s="214">
        <f t="shared" si="2"/>
        <v>33</v>
      </c>
      <c r="C43" s="136" t="s">
        <v>376</v>
      </c>
      <c r="D43" s="18"/>
      <c r="E43" s="96"/>
    </row>
    <row r="44" spans="1:5" s="37" customFormat="1" ht="11.4" x14ac:dyDescent="0.2">
      <c r="A44" s="145" t="s">
        <v>403</v>
      </c>
      <c r="B44" s="214">
        <f t="shared" si="2"/>
        <v>34</v>
      </c>
      <c r="C44" s="136" t="s">
        <v>915</v>
      </c>
      <c r="D44" s="18"/>
      <c r="E44" s="96"/>
    </row>
    <row r="45" spans="1:5" s="37" customFormat="1" ht="11.4" x14ac:dyDescent="0.2">
      <c r="A45" s="145" t="s">
        <v>403</v>
      </c>
      <c r="B45" s="214">
        <f t="shared" si="2"/>
        <v>35</v>
      </c>
      <c r="C45" s="135" t="s">
        <v>377</v>
      </c>
      <c r="D45" s="17"/>
      <c r="E45" s="96"/>
    </row>
    <row r="46" spans="1:5" s="37" customFormat="1" ht="22.8" x14ac:dyDescent="0.2">
      <c r="A46" s="145" t="s">
        <v>403</v>
      </c>
      <c r="B46" s="214">
        <f t="shared" si="2"/>
        <v>36</v>
      </c>
      <c r="C46" s="135" t="s">
        <v>916</v>
      </c>
      <c r="D46" s="17"/>
      <c r="E46" s="96"/>
    </row>
    <row r="47" spans="1:5" s="37" customFormat="1" ht="11.4" x14ac:dyDescent="0.2">
      <c r="A47" s="145" t="s">
        <v>403</v>
      </c>
      <c r="B47" s="214">
        <f t="shared" si="2"/>
        <v>37</v>
      </c>
      <c r="C47" s="135" t="s">
        <v>966</v>
      </c>
      <c r="D47" s="17"/>
      <c r="E47" s="96"/>
    </row>
    <row r="48" spans="1:5" s="37" customFormat="1" ht="11.4" x14ac:dyDescent="0.2">
      <c r="A48" s="145" t="s">
        <v>403</v>
      </c>
      <c r="B48" s="214">
        <f t="shared" si="2"/>
        <v>38</v>
      </c>
      <c r="C48" s="135" t="s">
        <v>378</v>
      </c>
      <c r="D48" s="17"/>
      <c r="E48" s="96"/>
    </row>
    <row r="49" spans="1:5" s="37" customFormat="1" ht="11.4" x14ac:dyDescent="0.2">
      <c r="A49" s="145" t="s">
        <v>403</v>
      </c>
      <c r="B49" s="214">
        <f t="shared" si="2"/>
        <v>39</v>
      </c>
      <c r="C49" s="135" t="s">
        <v>379</v>
      </c>
      <c r="D49" s="17"/>
      <c r="E49" s="96"/>
    </row>
    <row r="50" spans="1:5" s="37" customFormat="1" ht="11.4" x14ac:dyDescent="0.2">
      <c r="A50" s="145" t="s">
        <v>403</v>
      </c>
      <c r="B50" s="214">
        <f t="shared" si="2"/>
        <v>40</v>
      </c>
      <c r="C50" s="135" t="s">
        <v>917</v>
      </c>
      <c r="D50" s="17"/>
      <c r="E50" s="96"/>
    </row>
    <row r="51" spans="1:5" s="37" customFormat="1" ht="11.4" x14ac:dyDescent="0.2">
      <c r="A51" s="145" t="s">
        <v>403</v>
      </c>
      <c r="B51" s="214">
        <f t="shared" si="2"/>
        <v>41</v>
      </c>
      <c r="C51" s="135" t="s">
        <v>380</v>
      </c>
      <c r="D51" s="17"/>
      <c r="E51" s="96"/>
    </row>
    <row r="52" spans="1:5" s="37" customFormat="1" ht="22.8" x14ac:dyDescent="0.2">
      <c r="A52" s="145" t="s">
        <v>403</v>
      </c>
      <c r="B52" s="214">
        <f t="shared" si="2"/>
        <v>42</v>
      </c>
      <c r="C52" s="136" t="s">
        <v>918</v>
      </c>
      <c r="D52" s="18"/>
      <c r="E52" s="96"/>
    </row>
    <row r="53" spans="1:5" s="37" customFormat="1" ht="22.8" x14ac:dyDescent="0.2">
      <c r="A53" s="145" t="s">
        <v>403</v>
      </c>
      <c r="B53" s="214">
        <f t="shared" si="2"/>
        <v>43</v>
      </c>
      <c r="C53" s="135" t="s">
        <v>919</v>
      </c>
      <c r="D53" s="17"/>
      <c r="E53" s="96"/>
    </row>
    <row r="54" spans="1:5" s="37" customFormat="1" ht="22.8" x14ac:dyDescent="0.2">
      <c r="A54" s="145" t="s">
        <v>403</v>
      </c>
      <c r="B54" s="214">
        <f t="shared" si="2"/>
        <v>44</v>
      </c>
      <c r="C54" s="135" t="s">
        <v>920</v>
      </c>
      <c r="D54" s="17"/>
      <c r="E54" s="96"/>
    </row>
    <row r="55" spans="1:5" s="37" customFormat="1" ht="34.200000000000003" x14ac:dyDescent="0.2">
      <c r="A55" s="145" t="s">
        <v>403</v>
      </c>
      <c r="B55" s="214">
        <f t="shared" si="2"/>
        <v>45</v>
      </c>
      <c r="C55" s="135" t="s">
        <v>921</v>
      </c>
      <c r="D55" s="17"/>
      <c r="E55" s="96"/>
    </row>
    <row r="56" spans="1:5" s="37" customFormat="1" ht="11.4" x14ac:dyDescent="0.2">
      <c r="A56" s="145" t="s">
        <v>403</v>
      </c>
      <c r="B56" s="214">
        <f t="shared" si="2"/>
        <v>46</v>
      </c>
      <c r="C56" s="135" t="s">
        <v>922</v>
      </c>
      <c r="D56" s="17"/>
      <c r="E56" s="96"/>
    </row>
    <row r="57" spans="1:5" s="37" customFormat="1" ht="11.4" x14ac:dyDescent="0.2">
      <c r="A57" s="145" t="s">
        <v>403</v>
      </c>
      <c r="B57" s="214">
        <f t="shared" si="2"/>
        <v>47</v>
      </c>
      <c r="C57" s="136" t="s">
        <v>923</v>
      </c>
      <c r="D57" s="18"/>
      <c r="E57" s="96"/>
    </row>
    <row r="58" spans="1:5" s="37" customFormat="1" ht="11.4" x14ac:dyDescent="0.2">
      <c r="A58" s="145" t="s">
        <v>403</v>
      </c>
      <c r="B58" s="214">
        <f t="shared" si="2"/>
        <v>48</v>
      </c>
      <c r="C58" s="136" t="s">
        <v>1328</v>
      </c>
      <c r="D58" s="18"/>
      <c r="E58" s="96"/>
    </row>
    <row r="59" spans="1:5" s="37" customFormat="1" ht="11.4" x14ac:dyDescent="0.2">
      <c r="A59" s="145" t="s">
        <v>403</v>
      </c>
      <c r="B59" s="214">
        <f t="shared" si="2"/>
        <v>49</v>
      </c>
      <c r="C59" s="136" t="s">
        <v>1329</v>
      </c>
      <c r="D59" s="18"/>
      <c r="E59" s="96"/>
    </row>
    <row r="60" spans="1:5" s="37" customFormat="1" ht="11.4" x14ac:dyDescent="0.2">
      <c r="A60" s="145" t="s">
        <v>403</v>
      </c>
      <c r="B60" s="214">
        <f t="shared" si="2"/>
        <v>50</v>
      </c>
      <c r="C60" s="136" t="s">
        <v>1330</v>
      </c>
      <c r="D60" s="18"/>
      <c r="E60" s="96"/>
    </row>
    <row r="61" spans="1:5" s="37" customFormat="1" ht="11.4" x14ac:dyDescent="0.2">
      <c r="A61" s="145" t="s">
        <v>403</v>
      </c>
      <c r="B61" s="214">
        <f t="shared" si="2"/>
        <v>51</v>
      </c>
      <c r="C61" s="136" t="s">
        <v>1431</v>
      </c>
      <c r="D61" s="18"/>
      <c r="E61" s="96"/>
    </row>
    <row r="62" spans="1:5" s="37" customFormat="1" ht="22.8" x14ac:dyDescent="0.2">
      <c r="A62" s="145" t="s">
        <v>403</v>
      </c>
      <c r="B62" s="214">
        <f t="shared" si="2"/>
        <v>52</v>
      </c>
      <c r="C62" s="136" t="s">
        <v>1432</v>
      </c>
      <c r="D62" s="18"/>
      <c r="E62" s="96"/>
    </row>
    <row r="63" spans="1:5" s="37" customFormat="1" ht="11.4" x14ac:dyDescent="0.2">
      <c r="A63" s="145" t="s">
        <v>403</v>
      </c>
      <c r="B63" s="214">
        <f t="shared" si="2"/>
        <v>53</v>
      </c>
      <c r="C63" s="136" t="s">
        <v>1433</v>
      </c>
      <c r="D63" s="18"/>
      <c r="E63" s="96"/>
    </row>
    <row r="64" spans="1:5" s="37" customFormat="1" ht="11.4" x14ac:dyDescent="0.2">
      <c r="A64" s="145" t="s">
        <v>403</v>
      </c>
      <c r="B64" s="214">
        <f t="shared" ref="B64:B98" si="3">SUM(B63+1)</f>
        <v>54</v>
      </c>
      <c r="C64" s="136" t="s">
        <v>1434</v>
      </c>
      <c r="D64" s="18"/>
      <c r="E64" s="96"/>
    </row>
    <row r="65" spans="1:5" s="37" customFormat="1" ht="11.4" x14ac:dyDescent="0.2">
      <c r="A65" s="145" t="s">
        <v>403</v>
      </c>
      <c r="B65" s="214">
        <f t="shared" si="3"/>
        <v>55</v>
      </c>
      <c r="C65" s="136" t="s">
        <v>1331</v>
      </c>
      <c r="D65" s="18"/>
      <c r="E65" s="96"/>
    </row>
    <row r="66" spans="1:5" s="37" customFormat="1" ht="11.4" x14ac:dyDescent="0.2">
      <c r="A66" s="145" t="s">
        <v>403</v>
      </c>
      <c r="B66" s="214">
        <f t="shared" si="3"/>
        <v>56</v>
      </c>
      <c r="C66" s="136" t="s">
        <v>1332</v>
      </c>
      <c r="D66" s="18"/>
      <c r="E66" s="96"/>
    </row>
    <row r="67" spans="1:5" s="37" customFormat="1" ht="11.4" x14ac:dyDescent="0.2">
      <c r="A67" s="145" t="s">
        <v>403</v>
      </c>
      <c r="B67" s="214">
        <f t="shared" si="3"/>
        <v>57</v>
      </c>
      <c r="C67" s="136" t="s">
        <v>1333</v>
      </c>
      <c r="D67" s="18"/>
      <c r="E67" s="96"/>
    </row>
    <row r="68" spans="1:5" s="37" customFormat="1" ht="11.4" x14ac:dyDescent="0.2">
      <c r="A68" s="145" t="s">
        <v>403</v>
      </c>
      <c r="B68" s="214">
        <f t="shared" si="3"/>
        <v>58</v>
      </c>
      <c r="C68" s="136" t="s">
        <v>1334</v>
      </c>
      <c r="D68" s="18"/>
      <c r="E68" s="96"/>
    </row>
    <row r="69" spans="1:5" s="37" customFormat="1" ht="11.4" x14ac:dyDescent="0.2">
      <c r="A69" s="145" t="s">
        <v>403</v>
      </c>
      <c r="B69" s="214">
        <f t="shared" si="3"/>
        <v>59</v>
      </c>
      <c r="C69" s="136" t="s">
        <v>1335</v>
      </c>
      <c r="D69" s="18"/>
      <c r="E69" s="96"/>
    </row>
    <row r="70" spans="1:5" s="37" customFormat="1" ht="11.4" x14ac:dyDescent="0.2">
      <c r="A70" s="145" t="s">
        <v>403</v>
      </c>
      <c r="B70" s="214">
        <f t="shared" si="3"/>
        <v>60</v>
      </c>
      <c r="C70" s="136" t="s">
        <v>1336</v>
      </c>
      <c r="D70" s="18"/>
      <c r="E70" s="96"/>
    </row>
    <row r="71" spans="1:5" s="37" customFormat="1" ht="11.4" x14ac:dyDescent="0.2">
      <c r="A71" s="145" t="s">
        <v>403</v>
      </c>
      <c r="B71" s="214">
        <f t="shared" si="3"/>
        <v>61</v>
      </c>
      <c r="C71" s="136" t="s">
        <v>1337</v>
      </c>
      <c r="D71" s="18"/>
      <c r="E71" s="96"/>
    </row>
    <row r="72" spans="1:5" s="37" customFormat="1" ht="11.4" x14ac:dyDescent="0.2">
      <c r="A72" s="145" t="s">
        <v>403</v>
      </c>
      <c r="B72" s="214">
        <f t="shared" si="3"/>
        <v>62</v>
      </c>
      <c r="C72" s="136" t="s">
        <v>1338</v>
      </c>
      <c r="D72" s="18"/>
      <c r="E72" s="96"/>
    </row>
    <row r="73" spans="1:5" s="37" customFormat="1" ht="22.8" x14ac:dyDescent="0.2">
      <c r="A73" s="145" t="s">
        <v>403</v>
      </c>
      <c r="B73" s="214">
        <f t="shared" si="3"/>
        <v>63</v>
      </c>
      <c r="C73" s="136" t="s">
        <v>1339</v>
      </c>
      <c r="D73" s="18"/>
      <c r="E73" s="96"/>
    </row>
    <row r="74" spans="1:5" s="37" customFormat="1" ht="11.4" x14ac:dyDescent="0.2">
      <c r="A74" s="145" t="s">
        <v>403</v>
      </c>
      <c r="B74" s="214">
        <f t="shared" si="3"/>
        <v>64</v>
      </c>
      <c r="C74" s="136" t="s">
        <v>1340</v>
      </c>
      <c r="D74" s="18"/>
      <c r="E74" s="96"/>
    </row>
    <row r="75" spans="1:5" s="37" customFormat="1" ht="11.4" x14ac:dyDescent="0.2">
      <c r="A75" s="145" t="s">
        <v>403</v>
      </c>
      <c r="B75" s="214">
        <f t="shared" si="3"/>
        <v>65</v>
      </c>
      <c r="C75" s="136" t="s">
        <v>1341</v>
      </c>
      <c r="D75" s="18"/>
      <c r="E75" s="96"/>
    </row>
    <row r="76" spans="1:5" s="37" customFormat="1" ht="11.4" x14ac:dyDescent="0.2">
      <c r="A76" s="145" t="s">
        <v>403</v>
      </c>
      <c r="B76" s="214">
        <f t="shared" si="3"/>
        <v>66</v>
      </c>
      <c r="C76" s="136" t="s">
        <v>1342</v>
      </c>
      <c r="D76" s="18"/>
      <c r="E76" s="96"/>
    </row>
    <row r="77" spans="1:5" s="37" customFormat="1" ht="11.4" x14ac:dyDescent="0.2">
      <c r="A77" s="145" t="s">
        <v>403</v>
      </c>
      <c r="B77" s="214">
        <f t="shared" si="3"/>
        <v>67</v>
      </c>
      <c r="C77" s="136" t="s">
        <v>1343</v>
      </c>
      <c r="D77" s="18"/>
      <c r="E77" s="96"/>
    </row>
    <row r="78" spans="1:5" s="37" customFormat="1" ht="11.4" x14ac:dyDescent="0.2">
      <c r="A78" s="145" t="s">
        <v>403</v>
      </c>
      <c r="B78" s="214">
        <f t="shared" si="3"/>
        <v>68</v>
      </c>
      <c r="C78" s="136" t="s">
        <v>1427</v>
      </c>
      <c r="D78" s="18"/>
      <c r="E78" s="96"/>
    </row>
    <row r="79" spans="1:5" s="37" customFormat="1" ht="11.4" x14ac:dyDescent="0.2">
      <c r="A79" s="145" t="s">
        <v>403</v>
      </c>
      <c r="B79" s="214">
        <f t="shared" si="3"/>
        <v>69</v>
      </c>
      <c r="C79" s="136" t="s">
        <v>1344</v>
      </c>
      <c r="D79" s="18"/>
      <c r="E79" s="96"/>
    </row>
    <row r="80" spans="1:5" s="37" customFormat="1" ht="11.4" x14ac:dyDescent="0.2">
      <c r="A80" s="145" t="s">
        <v>403</v>
      </c>
      <c r="B80" s="214">
        <f t="shared" si="3"/>
        <v>70</v>
      </c>
      <c r="C80" s="136" t="s">
        <v>1345</v>
      </c>
      <c r="D80" s="18"/>
      <c r="E80" s="96"/>
    </row>
    <row r="81" spans="1:5" s="37" customFormat="1" ht="11.4" x14ac:dyDescent="0.2">
      <c r="A81" s="145" t="s">
        <v>403</v>
      </c>
      <c r="B81" s="214">
        <f t="shared" si="3"/>
        <v>71</v>
      </c>
      <c r="C81" s="136" t="s">
        <v>1346</v>
      </c>
      <c r="D81" s="18"/>
      <c r="E81" s="96"/>
    </row>
    <row r="82" spans="1:5" s="37" customFormat="1" ht="11.4" x14ac:dyDescent="0.2">
      <c r="A82" s="145" t="s">
        <v>403</v>
      </c>
      <c r="B82" s="214">
        <f t="shared" si="3"/>
        <v>72</v>
      </c>
      <c r="C82" s="136" t="s">
        <v>1347</v>
      </c>
      <c r="D82" s="18"/>
      <c r="E82" s="96"/>
    </row>
    <row r="83" spans="1:5" s="37" customFormat="1" ht="11.4" x14ac:dyDescent="0.2">
      <c r="A83" s="145" t="s">
        <v>403</v>
      </c>
      <c r="B83" s="214">
        <f t="shared" si="3"/>
        <v>73</v>
      </c>
      <c r="C83" s="136" t="s">
        <v>1348</v>
      </c>
      <c r="D83" s="18"/>
      <c r="E83" s="96"/>
    </row>
    <row r="84" spans="1:5" s="37" customFormat="1" ht="11.4" x14ac:dyDescent="0.2">
      <c r="A84" s="145" t="s">
        <v>403</v>
      </c>
      <c r="B84" s="214">
        <f t="shared" si="3"/>
        <v>74</v>
      </c>
      <c r="C84" s="136" t="s">
        <v>1349</v>
      </c>
      <c r="D84" s="18"/>
      <c r="E84" s="96"/>
    </row>
    <row r="85" spans="1:5" s="37" customFormat="1" ht="11.4" x14ac:dyDescent="0.2">
      <c r="A85" s="145" t="s">
        <v>403</v>
      </c>
      <c r="B85" s="214">
        <f t="shared" si="3"/>
        <v>75</v>
      </c>
      <c r="C85" s="136" t="s">
        <v>1350</v>
      </c>
      <c r="D85" s="18"/>
      <c r="E85" s="96"/>
    </row>
    <row r="86" spans="1:5" s="37" customFormat="1" ht="11.4" x14ac:dyDescent="0.2">
      <c r="A86" s="145" t="s">
        <v>403</v>
      </c>
      <c r="B86" s="214">
        <f t="shared" si="3"/>
        <v>76</v>
      </c>
      <c r="C86" s="136" t="s">
        <v>1351</v>
      </c>
      <c r="D86" s="18"/>
      <c r="E86" s="96"/>
    </row>
    <row r="87" spans="1:5" s="37" customFormat="1" ht="11.4" x14ac:dyDescent="0.2">
      <c r="A87" s="145" t="s">
        <v>403</v>
      </c>
      <c r="B87" s="214">
        <f t="shared" si="3"/>
        <v>77</v>
      </c>
      <c r="C87" s="136" t="s">
        <v>1352</v>
      </c>
      <c r="D87" s="18"/>
      <c r="E87" s="96"/>
    </row>
    <row r="88" spans="1:5" s="37" customFormat="1" ht="11.4" x14ac:dyDescent="0.2">
      <c r="A88" s="145" t="s">
        <v>403</v>
      </c>
      <c r="B88" s="214">
        <f t="shared" si="3"/>
        <v>78</v>
      </c>
      <c r="C88" s="136" t="s">
        <v>1353</v>
      </c>
      <c r="D88" s="18"/>
      <c r="E88" s="96"/>
    </row>
    <row r="89" spans="1:5" s="37" customFormat="1" ht="11.4" x14ac:dyDescent="0.2">
      <c r="A89" s="145" t="s">
        <v>403</v>
      </c>
      <c r="B89" s="214">
        <f t="shared" si="3"/>
        <v>79</v>
      </c>
      <c r="C89" s="136" t="s">
        <v>1354</v>
      </c>
      <c r="D89" s="18"/>
      <c r="E89" s="96"/>
    </row>
    <row r="90" spans="1:5" s="37" customFormat="1" ht="22.8" x14ac:dyDescent="0.2">
      <c r="A90" s="145" t="s">
        <v>403</v>
      </c>
      <c r="B90" s="214">
        <f t="shared" si="3"/>
        <v>80</v>
      </c>
      <c r="C90" s="136" t="s">
        <v>1355</v>
      </c>
      <c r="D90" s="18"/>
      <c r="E90" s="96"/>
    </row>
    <row r="91" spans="1:5" s="37" customFormat="1" ht="11.4" x14ac:dyDescent="0.2">
      <c r="A91" s="145" t="s">
        <v>403</v>
      </c>
      <c r="B91" s="214">
        <f t="shared" si="3"/>
        <v>81</v>
      </c>
      <c r="C91" s="136" t="s">
        <v>1356</v>
      </c>
      <c r="D91" s="18"/>
      <c r="E91" s="96"/>
    </row>
    <row r="92" spans="1:5" s="37" customFormat="1" ht="16.5" customHeight="1" x14ac:dyDescent="0.2">
      <c r="A92" s="145" t="s">
        <v>403</v>
      </c>
      <c r="B92" s="214">
        <f t="shared" si="3"/>
        <v>82</v>
      </c>
      <c r="C92" s="136" t="s">
        <v>1357</v>
      </c>
      <c r="D92" s="18"/>
      <c r="E92" s="96"/>
    </row>
    <row r="93" spans="1:5" s="37" customFormat="1" ht="16.5" customHeight="1" x14ac:dyDescent="0.2">
      <c r="A93" s="145"/>
      <c r="B93" s="164"/>
      <c r="C93" s="136" t="s">
        <v>1438</v>
      </c>
      <c r="D93" s="18"/>
      <c r="E93" s="96"/>
    </row>
    <row r="94" spans="1:5" s="37" customFormat="1" ht="16.5" customHeight="1" x14ac:dyDescent="0.2">
      <c r="A94" s="145"/>
      <c r="B94" s="164"/>
      <c r="C94" s="136" t="s">
        <v>1439</v>
      </c>
      <c r="D94" s="18"/>
      <c r="E94" s="96"/>
    </row>
    <row r="95" spans="1:5" s="37" customFormat="1" ht="16.5" customHeight="1" x14ac:dyDescent="0.2">
      <c r="A95" s="145"/>
      <c r="B95" s="164"/>
      <c r="C95" s="136" t="s">
        <v>1440</v>
      </c>
      <c r="D95" s="18"/>
      <c r="E95" s="96"/>
    </row>
    <row r="96" spans="1:5" s="37" customFormat="1" ht="11.4" x14ac:dyDescent="0.2">
      <c r="A96" s="145" t="s">
        <v>403</v>
      </c>
      <c r="B96" s="214">
        <f>SUM(B92+1)</f>
        <v>83</v>
      </c>
      <c r="C96" s="136" t="s">
        <v>1358</v>
      </c>
      <c r="D96" s="18"/>
      <c r="E96" s="96"/>
    </row>
    <row r="97" spans="1:5" s="37" customFormat="1" ht="11.4" x14ac:dyDescent="0.2">
      <c r="A97" s="145" t="s">
        <v>403</v>
      </c>
      <c r="B97" s="214">
        <f t="shared" si="3"/>
        <v>84</v>
      </c>
      <c r="C97" s="136" t="s">
        <v>1359</v>
      </c>
      <c r="D97" s="18"/>
      <c r="E97" s="96"/>
    </row>
    <row r="98" spans="1:5" s="37" customFormat="1" ht="11.4" x14ac:dyDescent="0.2">
      <c r="A98" s="145" t="s">
        <v>403</v>
      </c>
      <c r="B98" s="214">
        <f t="shared" si="3"/>
        <v>85</v>
      </c>
      <c r="C98" s="136" t="s">
        <v>1360</v>
      </c>
      <c r="D98" s="18"/>
      <c r="E98" s="96"/>
    </row>
    <row r="99" spans="1:5" s="37" customFormat="1" ht="11.4" x14ac:dyDescent="0.2">
      <c r="A99" s="215" t="s">
        <v>403</v>
      </c>
      <c r="B99" s="216">
        <f t="shared" ref="B99:B117" si="4">SUM(B98+1)</f>
        <v>86</v>
      </c>
      <c r="C99" s="136" t="s">
        <v>1361</v>
      </c>
      <c r="D99" s="18"/>
      <c r="E99" s="96"/>
    </row>
    <row r="100" spans="1:5" s="37" customFormat="1" ht="12" x14ac:dyDescent="0.25">
      <c r="A100" s="218"/>
      <c r="B100" s="219"/>
      <c r="C100" s="134" t="s">
        <v>381</v>
      </c>
      <c r="D100" s="140"/>
      <c r="E100" s="141"/>
    </row>
    <row r="101" spans="1:5" s="37" customFormat="1" ht="11.4" x14ac:dyDescent="0.2">
      <c r="A101" s="217" t="s">
        <v>403</v>
      </c>
      <c r="B101" s="220">
        <f>SUM(B99+1)</f>
        <v>87</v>
      </c>
      <c r="C101" s="136" t="s">
        <v>382</v>
      </c>
      <c r="D101" s="18"/>
      <c r="E101" s="96"/>
    </row>
    <row r="102" spans="1:5" s="37" customFormat="1" ht="22.8" x14ac:dyDescent="0.2">
      <c r="A102" s="145" t="s">
        <v>403</v>
      </c>
      <c r="B102" s="214">
        <f t="shared" si="4"/>
        <v>88</v>
      </c>
      <c r="C102" s="135" t="s">
        <v>924</v>
      </c>
      <c r="D102" s="17"/>
      <c r="E102" s="96"/>
    </row>
    <row r="103" spans="1:5" s="37" customFormat="1" ht="22.8" x14ac:dyDescent="0.2">
      <c r="A103" s="145" t="s">
        <v>403</v>
      </c>
      <c r="B103" s="214">
        <f t="shared" si="4"/>
        <v>89</v>
      </c>
      <c r="C103" s="135" t="s">
        <v>925</v>
      </c>
      <c r="D103" s="17"/>
      <c r="E103" s="96"/>
    </row>
    <row r="104" spans="1:5" s="37" customFormat="1" ht="11.4" x14ac:dyDescent="0.2">
      <c r="A104" s="145" t="s">
        <v>403</v>
      </c>
      <c r="B104" s="214">
        <f t="shared" si="4"/>
        <v>90</v>
      </c>
      <c r="C104" s="135" t="s">
        <v>926</v>
      </c>
      <c r="D104" s="17"/>
      <c r="E104" s="96"/>
    </row>
    <row r="105" spans="1:5" s="37" customFormat="1" ht="22.8" x14ac:dyDescent="0.2">
      <c r="A105" s="145" t="s">
        <v>403</v>
      </c>
      <c r="B105" s="214">
        <f t="shared" si="4"/>
        <v>91</v>
      </c>
      <c r="C105" s="136" t="s">
        <v>927</v>
      </c>
      <c r="D105" s="18"/>
      <c r="E105" s="96"/>
    </row>
    <row r="106" spans="1:5" s="37" customFormat="1" ht="11.4" x14ac:dyDescent="0.2">
      <c r="A106" s="145" t="s">
        <v>403</v>
      </c>
      <c r="B106" s="214">
        <f t="shared" si="4"/>
        <v>92</v>
      </c>
      <c r="C106" s="135" t="s">
        <v>928</v>
      </c>
      <c r="D106" s="17"/>
      <c r="E106" s="96"/>
    </row>
    <row r="107" spans="1:5" s="37" customFormat="1" ht="11.4" x14ac:dyDescent="0.2">
      <c r="A107" s="145" t="s">
        <v>403</v>
      </c>
      <c r="B107" s="214">
        <f t="shared" si="4"/>
        <v>93</v>
      </c>
      <c r="C107" s="135" t="s">
        <v>1319</v>
      </c>
      <c r="D107" s="17"/>
      <c r="E107" s="96"/>
    </row>
    <row r="108" spans="1:5" s="37" customFormat="1" ht="11.4" x14ac:dyDescent="0.2">
      <c r="A108" s="145" t="s">
        <v>403</v>
      </c>
      <c r="B108" s="214">
        <f t="shared" si="4"/>
        <v>94</v>
      </c>
      <c r="C108" s="135" t="s">
        <v>1320</v>
      </c>
      <c r="D108" s="17"/>
      <c r="E108" s="96"/>
    </row>
    <row r="109" spans="1:5" s="37" customFormat="1" ht="11.4" x14ac:dyDescent="0.2">
      <c r="A109" s="145" t="s">
        <v>403</v>
      </c>
      <c r="B109" s="214">
        <f t="shared" si="4"/>
        <v>95</v>
      </c>
      <c r="C109" s="136" t="s">
        <v>1321</v>
      </c>
      <c r="D109" s="17"/>
      <c r="E109" s="96"/>
    </row>
    <row r="110" spans="1:5" s="37" customFormat="1" ht="11.4" x14ac:dyDescent="0.2">
      <c r="A110" s="145" t="s">
        <v>403</v>
      </c>
      <c r="B110" s="214">
        <f t="shared" si="4"/>
        <v>96</v>
      </c>
      <c r="C110" s="135" t="s">
        <v>1322</v>
      </c>
      <c r="D110" s="17"/>
      <c r="E110" s="96"/>
    </row>
    <row r="111" spans="1:5" s="37" customFormat="1" ht="11.4" x14ac:dyDescent="0.2">
      <c r="A111" s="145" t="s">
        <v>403</v>
      </c>
      <c r="B111" s="214">
        <f t="shared" si="4"/>
        <v>97</v>
      </c>
      <c r="C111" s="135" t="s">
        <v>1323</v>
      </c>
      <c r="D111" s="17"/>
      <c r="E111" s="96"/>
    </row>
    <row r="112" spans="1:5" s="37" customFormat="1" ht="11.4" x14ac:dyDescent="0.2">
      <c r="A112" s="145" t="s">
        <v>403</v>
      </c>
      <c r="B112" s="214">
        <f t="shared" si="4"/>
        <v>98</v>
      </c>
      <c r="C112" s="136" t="s">
        <v>1324</v>
      </c>
      <c r="D112" s="17"/>
      <c r="E112" s="96"/>
    </row>
    <row r="113" spans="1:5" s="37" customFormat="1" ht="22.8" x14ac:dyDescent="0.2">
      <c r="A113" s="145" t="s">
        <v>403</v>
      </c>
      <c r="B113" s="214">
        <f t="shared" si="4"/>
        <v>99</v>
      </c>
      <c r="C113" s="135" t="s">
        <v>1325</v>
      </c>
      <c r="D113" s="17"/>
      <c r="E113" s="96"/>
    </row>
    <row r="114" spans="1:5" s="37" customFormat="1" ht="11.4" x14ac:dyDescent="0.2">
      <c r="A114" s="145" t="s">
        <v>403</v>
      </c>
      <c r="B114" s="214">
        <f t="shared" si="4"/>
        <v>100</v>
      </c>
      <c r="C114" s="135" t="s">
        <v>1326</v>
      </c>
      <c r="D114" s="17"/>
      <c r="E114" s="96"/>
    </row>
    <row r="115" spans="1:5" s="37" customFormat="1" ht="14.4" x14ac:dyDescent="0.2">
      <c r="A115" s="145" t="s">
        <v>403</v>
      </c>
      <c r="B115" s="214">
        <f t="shared" si="4"/>
        <v>101</v>
      </c>
      <c r="C115" s="125" t="s">
        <v>1327</v>
      </c>
      <c r="D115" s="17"/>
      <c r="E115" s="96"/>
    </row>
    <row r="116" spans="1:5" s="37" customFormat="1" ht="22.8" x14ac:dyDescent="0.2">
      <c r="A116" s="145" t="s">
        <v>403</v>
      </c>
      <c r="B116" s="214">
        <f t="shared" si="4"/>
        <v>102</v>
      </c>
      <c r="C116" s="135" t="s">
        <v>929</v>
      </c>
      <c r="D116" s="17"/>
      <c r="E116" s="96"/>
    </row>
    <row r="117" spans="1:5" s="37" customFormat="1" ht="22.8" x14ac:dyDescent="0.2">
      <c r="A117" s="145" t="s">
        <v>403</v>
      </c>
      <c r="B117" s="214">
        <f t="shared" si="4"/>
        <v>103</v>
      </c>
      <c r="C117" s="135" t="s">
        <v>1429</v>
      </c>
      <c r="D117" s="17"/>
      <c r="E117" s="96"/>
    </row>
    <row r="118" spans="1:5" s="37" customFormat="1" ht="11.4" x14ac:dyDescent="0.2">
      <c r="A118" s="145" t="s">
        <v>403</v>
      </c>
      <c r="B118" s="214">
        <f>SUM(B117+1)</f>
        <v>104</v>
      </c>
      <c r="C118" s="135" t="s">
        <v>930</v>
      </c>
      <c r="D118" s="17"/>
      <c r="E118" s="19"/>
    </row>
    <row r="119" spans="1:5" s="37" customFormat="1" x14ac:dyDescent="0.25">
      <c r="A119" s="221"/>
      <c r="B119" s="222"/>
      <c r="C119" s="134" t="s">
        <v>383</v>
      </c>
      <c r="D119" s="140"/>
      <c r="E119" s="141"/>
    </row>
    <row r="120" spans="1:5" s="37" customFormat="1" ht="11.4" x14ac:dyDescent="0.2">
      <c r="A120" s="145" t="s">
        <v>403</v>
      </c>
      <c r="B120" s="214">
        <f>SUM(B118+1)</f>
        <v>105</v>
      </c>
      <c r="C120" s="135" t="s">
        <v>931</v>
      </c>
      <c r="D120" s="17"/>
      <c r="E120" s="96"/>
    </row>
    <row r="121" spans="1:5" s="37" customFormat="1" ht="22.8" x14ac:dyDescent="0.2">
      <c r="A121" s="145" t="s">
        <v>403</v>
      </c>
      <c r="B121" s="214">
        <f>SUM(B120+1)</f>
        <v>106</v>
      </c>
      <c r="C121" s="135" t="s">
        <v>932</v>
      </c>
      <c r="D121" s="17"/>
      <c r="E121" s="96"/>
    </row>
    <row r="122" spans="1:5" s="37" customFormat="1" ht="22.8" x14ac:dyDescent="0.2">
      <c r="A122" s="145" t="s">
        <v>403</v>
      </c>
      <c r="B122" s="214">
        <f>SUM(B121+1)</f>
        <v>107</v>
      </c>
      <c r="C122" s="135" t="s">
        <v>933</v>
      </c>
      <c r="D122" s="17"/>
      <c r="E122" s="96"/>
    </row>
    <row r="123" spans="1:5" s="37" customFormat="1" ht="22.8" x14ac:dyDescent="0.2">
      <c r="A123" s="145" t="s">
        <v>403</v>
      </c>
      <c r="B123" s="214">
        <f>SUM(B122+1)</f>
        <v>108</v>
      </c>
      <c r="C123" s="135" t="s">
        <v>934</v>
      </c>
      <c r="D123" s="17"/>
      <c r="E123" s="96"/>
    </row>
    <row r="124" spans="1:5" s="37" customFormat="1" ht="23.25" customHeight="1" x14ac:dyDescent="0.2">
      <c r="A124" s="145" t="s">
        <v>403</v>
      </c>
      <c r="B124" s="214">
        <f>SUM(B123+1)</f>
        <v>109</v>
      </c>
      <c r="C124" s="135" t="s">
        <v>935</v>
      </c>
      <c r="D124" s="17"/>
      <c r="E124" s="96"/>
    </row>
    <row r="125" spans="1:5" s="37" customFormat="1" ht="11.4" x14ac:dyDescent="0.2">
      <c r="A125" s="145" t="s">
        <v>403</v>
      </c>
      <c r="B125" s="214">
        <f>SUM(B124+1)</f>
        <v>110</v>
      </c>
      <c r="C125" s="135" t="s">
        <v>384</v>
      </c>
      <c r="D125" s="17"/>
      <c r="E125" s="97"/>
    </row>
    <row r="126" spans="1:5" s="37" customFormat="1" ht="12" x14ac:dyDescent="0.25">
      <c r="A126" s="283"/>
      <c r="B126" s="283"/>
      <c r="C126" s="134" t="s">
        <v>385</v>
      </c>
      <c r="D126" s="140"/>
      <c r="E126" s="141"/>
    </row>
    <row r="127" spans="1:5" s="37" customFormat="1" ht="22.8" x14ac:dyDescent="0.2">
      <c r="A127" s="145" t="s">
        <v>403</v>
      </c>
      <c r="B127" s="214">
        <f>SUM(B125+1)</f>
        <v>111</v>
      </c>
      <c r="C127" s="135" t="s">
        <v>936</v>
      </c>
      <c r="D127" s="17"/>
      <c r="E127" s="96"/>
    </row>
    <row r="128" spans="1:5" s="37" customFormat="1" ht="22.8" x14ac:dyDescent="0.2">
      <c r="A128" s="145" t="s">
        <v>403</v>
      </c>
      <c r="B128" s="214">
        <f>SUM(B127+1)</f>
        <v>112</v>
      </c>
      <c r="C128" s="136" t="s">
        <v>937</v>
      </c>
      <c r="D128" s="18"/>
      <c r="E128" s="96"/>
    </row>
    <row r="129" spans="1:5" s="37" customFormat="1" ht="11.4" x14ac:dyDescent="0.2">
      <c r="A129" s="145" t="s">
        <v>403</v>
      </c>
      <c r="B129" s="214">
        <f t="shared" ref="B129:B146" si="5">SUM(B128+1)</f>
        <v>113</v>
      </c>
      <c r="C129" s="135" t="s">
        <v>938</v>
      </c>
      <c r="D129" s="281"/>
      <c r="E129" s="281"/>
    </row>
    <row r="130" spans="1:5" s="37" customFormat="1" ht="11.4" x14ac:dyDescent="0.2">
      <c r="A130" s="145" t="s">
        <v>403</v>
      </c>
      <c r="B130" s="214">
        <f t="shared" si="5"/>
        <v>114</v>
      </c>
      <c r="C130" s="137" t="s">
        <v>276</v>
      </c>
      <c r="D130" s="17"/>
      <c r="E130" s="96"/>
    </row>
    <row r="131" spans="1:5" s="37" customFormat="1" ht="11.4" x14ac:dyDescent="0.2">
      <c r="A131" s="145" t="s">
        <v>403</v>
      </c>
      <c r="B131" s="214">
        <f t="shared" si="5"/>
        <v>115</v>
      </c>
      <c r="C131" s="137" t="s">
        <v>117</v>
      </c>
      <c r="D131" s="17"/>
      <c r="E131" s="96"/>
    </row>
    <row r="132" spans="1:5" s="37" customFormat="1" ht="11.4" x14ac:dyDescent="0.2">
      <c r="A132" s="145" t="s">
        <v>403</v>
      </c>
      <c r="B132" s="214">
        <f t="shared" si="5"/>
        <v>116</v>
      </c>
      <c r="C132" s="137" t="s">
        <v>386</v>
      </c>
      <c r="D132" s="17"/>
      <c r="E132" s="96"/>
    </row>
    <row r="133" spans="1:5" s="37" customFormat="1" ht="11.4" x14ac:dyDescent="0.2">
      <c r="A133" s="145" t="s">
        <v>403</v>
      </c>
      <c r="B133" s="214">
        <f t="shared" si="5"/>
        <v>117</v>
      </c>
      <c r="C133" s="137" t="s">
        <v>387</v>
      </c>
      <c r="D133" s="17"/>
      <c r="E133" s="96"/>
    </row>
    <row r="134" spans="1:5" s="37" customFormat="1" ht="11.4" x14ac:dyDescent="0.2">
      <c r="A134" s="145" t="s">
        <v>403</v>
      </c>
      <c r="B134" s="214">
        <f t="shared" si="5"/>
        <v>118</v>
      </c>
      <c r="C134" s="136" t="s">
        <v>939</v>
      </c>
      <c r="D134" s="18"/>
      <c r="E134" s="96"/>
    </row>
    <row r="135" spans="1:5" s="37" customFormat="1" ht="11.4" x14ac:dyDescent="0.2">
      <c r="A135" s="145" t="s">
        <v>403</v>
      </c>
      <c r="B135" s="214">
        <f t="shared" si="5"/>
        <v>119</v>
      </c>
      <c r="C135" s="136" t="s">
        <v>940</v>
      </c>
      <c r="D135" s="18"/>
      <c r="E135" s="96"/>
    </row>
    <row r="136" spans="1:5" s="37" customFormat="1" ht="11.4" x14ac:dyDescent="0.2">
      <c r="A136" s="145" t="s">
        <v>403</v>
      </c>
      <c r="B136" s="214">
        <f t="shared" si="5"/>
        <v>120</v>
      </c>
      <c r="C136" s="135" t="s">
        <v>941</v>
      </c>
      <c r="D136" s="17"/>
      <c r="E136" s="96"/>
    </row>
    <row r="137" spans="1:5" s="37" customFormat="1" ht="11.4" x14ac:dyDescent="0.2">
      <c r="A137" s="145" t="s">
        <v>403</v>
      </c>
      <c r="B137" s="214">
        <f t="shared" si="5"/>
        <v>121</v>
      </c>
      <c r="C137" s="135" t="s">
        <v>942</v>
      </c>
      <c r="D137" s="17"/>
      <c r="E137" s="96"/>
    </row>
    <row r="138" spans="1:5" s="37" customFormat="1" ht="22.8" x14ac:dyDescent="0.2">
      <c r="A138" s="145" t="s">
        <v>403</v>
      </c>
      <c r="B138" s="214">
        <f t="shared" si="5"/>
        <v>122</v>
      </c>
      <c r="C138" s="135" t="s">
        <v>943</v>
      </c>
      <c r="D138" s="17"/>
      <c r="E138" s="96"/>
    </row>
    <row r="139" spans="1:5" s="37" customFormat="1" ht="11.4" x14ac:dyDescent="0.2">
      <c r="A139" s="145" t="s">
        <v>403</v>
      </c>
      <c r="B139" s="214">
        <f t="shared" si="5"/>
        <v>123</v>
      </c>
      <c r="C139" s="135" t="s">
        <v>944</v>
      </c>
      <c r="D139" s="17"/>
      <c r="E139" s="96"/>
    </row>
    <row r="140" spans="1:5" s="37" customFormat="1" ht="29.25" customHeight="1" x14ac:dyDescent="0.2">
      <c r="A140" s="145" t="s">
        <v>403</v>
      </c>
      <c r="B140" s="214">
        <f t="shared" si="5"/>
        <v>124</v>
      </c>
      <c r="C140" s="135" t="s">
        <v>945</v>
      </c>
      <c r="D140" s="17"/>
      <c r="E140" s="96"/>
    </row>
    <row r="141" spans="1:5" s="37" customFormat="1" ht="22.8" x14ac:dyDescent="0.2">
      <c r="A141" s="145" t="s">
        <v>403</v>
      </c>
      <c r="B141" s="214">
        <f t="shared" si="5"/>
        <v>125</v>
      </c>
      <c r="C141" s="136" t="s">
        <v>946</v>
      </c>
      <c r="D141" s="18"/>
      <c r="E141" s="96"/>
    </row>
    <row r="142" spans="1:5" s="37" customFormat="1" ht="22.8" x14ac:dyDescent="0.2">
      <c r="A142" s="145" t="s">
        <v>403</v>
      </c>
      <c r="B142" s="214">
        <f t="shared" si="5"/>
        <v>126</v>
      </c>
      <c r="C142" s="135" t="s">
        <v>947</v>
      </c>
      <c r="D142" s="17"/>
      <c r="E142" s="96"/>
    </row>
    <row r="143" spans="1:5" s="37" customFormat="1" ht="11.4" x14ac:dyDescent="0.2">
      <c r="A143" s="145" t="s">
        <v>403</v>
      </c>
      <c r="B143" s="214">
        <f t="shared" si="5"/>
        <v>127</v>
      </c>
      <c r="C143" s="135" t="s">
        <v>967</v>
      </c>
      <c r="D143" s="17"/>
      <c r="E143" s="96"/>
    </row>
    <row r="144" spans="1:5" s="37" customFormat="1" ht="15" customHeight="1" x14ac:dyDescent="0.2">
      <c r="A144" s="145" t="s">
        <v>403</v>
      </c>
      <c r="B144" s="214">
        <f t="shared" si="5"/>
        <v>128</v>
      </c>
      <c r="C144" s="136" t="s">
        <v>948</v>
      </c>
      <c r="D144" s="18"/>
      <c r="E144" s="19"/>
    </row>
    <row r="145" spans="1:5" s="37" customFormat="1" ht="22.8" x14ac:dyDescent="0.2">
      <c r="A145" s="145" t="s">
        <v>403</v>
      </c>
      <c r="B145" s="214">
        <f t="shared" si="5"/>
        <v>129</v>
      </c>
      <c r="C145" s="135" t="s">
        <v>949</v>
      </c>
      <c r="D145" s="17"/>
      <c r="E145" s="96"/>
    </row>
    <row r="146" spans="1:5" s="37" customFormat="1" ht="22.8" x14ac:dyDescent="0.2">
      <c r="A146" s="145" t="s">
        <v>403</v>
      </c>
      <c r="B146" s="214">
        <f t="shared" si="5"/>
        <v>130</v>
      </c>
      <c r="C146" s="135" t="s">
        <v>950</v>
      </c>
      <c r="D146" s="17"/>
      <c r="E146" s="96"/>
    </row>
    <row r="147" spans="1:5" s="37" customFormat="1" ht="22.8" x14ac:dyDescent="0.2">
      <c r="A147" s="145" t="s">
        <v>403</v>
      </c>
      <c r="B147" s="214">
        <f>SUM(B146+1)</f>
        <v>131</v>
      </c>
      <c r="C147" s="136" t="s">
        <v>951</v>
      </c>
      <c r="D147" s="18"/>
      <c r="E147" s="96"/>
    </row>
    <row r="148" spans="1:5" s="37" customFormat="1" ht="11.4" x14ac:dyDescent="0.2">
      <c r="A148" s="145" t="s">
        <v>403</v>
      </c>
      <c r="B148" s="214">
        <f>SUM(B147+1)</f>
        <v>132</v>
      </c>
      <c r="C148" s="136" t="s">
        <v>952</v>
      </c>
      <c r="D148" s="18"/>
      <c r="E148" s="96"/>
    </row>
    <row r="149" spans="1:5" s="37" customFormat="1" ht="12" x14ac:dyDescent="0.25">
      <c r="A149" s="283"/>
      <c r="B149" s="283" t="e">
        <f>SUM(#REF!+1)</f>
        <v>#REF!</v>
      </c>
      <c r="C149" s="134" t="s">
        <v>388</v>
      </c>
      <c r="D149" s="140"/>
      <c r="E149" s="141"/>
    </row>
    <row r="150" spans="1:5" s="37" customFormat="1" ht="11.4" x14ac:dyDescent="0.2">
      <c r="A150" s="145" t="s">
        <v>403</v>
      </c>
      <c r="B150" s="214">
        <f>SUM(B148+1)</f>
        <v>133</v>
      </c>
      <c r="C150" s="135" t="s">
        <v>953</v>
      </c>
      <c r="D150" s="17"/>
      <c r="E150" s="96"/>
    </row>
    <row r="151" spans="1:5" s="37" customFormat="1" ht="11.4" x14ac:dyDescent="0.2">
      <c r="A151" s="145" t="s">
        <v>403</v>
      </c>
      <c r="B151" s="214">
        <f t="shared" ref="B151:B175" si="6">SUM(B150+1)</f>
        <v>134</v>
      </c>
      <c r="C151" s="135" t="s">
        <v>954</v>
      </c>
      <c r="D151" s="281"/>
      <c r="E151" s="281"/>
    </row>
    <row r="152" spans="1:5" s="37" customFormat="1" ht="11.4" x14ac:dyDescent="0.2">
      <c r="A152" s="145" t="s">
        <v>403</v>
      </c>
      <c r="B152" s="214">
        <f t="shared" si="6"/>
        <v>135</v>
      </c>
      <c r="C152" s="137" t="s">
        <v>389</v>
      </c>
      <c r="D152" s="17"/>
      <c r="E152" s="96"/>
    </row>
    <row r="153" spans="1:5" s="37" customFormat="1" ht="11.4" x14ac:dyDescent="0.2">
      <c r="A153" s="145" t="s">
        <v>403</v>
      </c>
      <c r="B153" s="214">
        <f t="shared" si="6"/>
        <v>136</v>
      </c>
      <c r="C153" s="137" t="s">
        <v>390</v>
      </c>
      <c r="D153" s="17"/>
      <c r="E153" s="96"/>
    </row>
    <row r="154" spans="1:5" s="37" customFormat="1" ht="11.4" x14ac:dyDescent="0.2">
      <c r="A154" s="145" t="s">
        <v>403</v>
      </c>
      <c r="B154" s="214">
        <f t="shared" si="6"/>
        <v>137</v>
      </c>
      <c r="C154" s="137" t="s">
        <v>391</v>
      </c>
      <c r="D154" s="17"/>
      <c r="E154" s="96"/>
    </row>
    <row r="155" spans="1:5" s="37" customFormat="1" ht="11.4" x14ac:dyDescent="0.2">
      <c r="A155" s="145" t="s">
        <v>403</v>
      </c>
      <c r="B155" s="214">
        <f t="shared" si="6"/>
        <v>138</v>
      </c>
      <c r="C155" s="137" t="s">
        <v>392</v>
      </c>
      <c r="D155" s="17"/>
      <c r="E155" s="96"/>
    </row>
    <row r="156" spans="1:5" s="37" customFormat="1" ht="11.4" x14ac:dyDescent="0.2">
      <c r="A156" s="145" t="s">
        <v>403</v>
      </c>
      <c r="B156" s="214">
        <f t="shared" si="6"/>
        <v>139</v>
      </c>
      <c r="C156" s="137" t="s">
        <v>393</v>
      </c>
      <c r="D156" s="17"/>
      <c r="E156" s="96"/>
    </row>
    <row r="157" spans="1:5" s="37" customFormat="1" ht="11.4" x14ac:dyDescent="0.2">
      <c r="A157" s="145" t="s">
        <v>403</v>
      </c>
      <c r="B157" s="214">
        <f t="shared" si="6"/>
        <v>140</v>
      </c>
      <c r="C157" s="138" t="s">
        <v>394</v>
      </c>
      <c r="D157" s="17"/>
      <c r="E157" s="96"/>
    </row>
    <row r="158" spans="1:5" s="37" customFormat="1" ht="11.4" x14ac:dyDescent="0.2">
      <c r="A158" s="145" t="s">
        <v>403</v>
      </c>
      <c r="B158" s="214">
        <f t="shared" si="6"/>
        <v>141</v>
      </c>
      <c r="C158" s="138" t="s">
        <v>395</v>
      </c>
      <c r="D158" s="17"/>
      <c r="E158" s="96"/>
    </row>
    <row r="159" spans="1:5" s="37" customFormat="1" ht="11.4" x14ac:dyDescent="0.2">
      <c r="A159" s="145" t="s">
        <v>403</v>
      </c>
      <c r="B159" s="214">
        <f t="shared" si="6"/>
        <v>142</v>
      </c>
      <c r="C159" s="137" t="s">
        <v>396</v>
      </c>
      <c r="D159" s="17"/>
      <c r="E159" s="96"/>
    </row>
    <row r="160" spans="1:5" s="37" customFormat="1" ht="11.4" x14ac:dyDescent="0.2">
      <c r="A160" s="145" t="s">
        <v>403</v>
      </c>
      <c r="B160" s="214">
        <f t="shared" si="6"/>
        <v>143</v>
      </c>
      <c r="C160" s="137" t="s">
        <v>397</v>
      </c>
      <c r="D160" s="17"/>
      <c r="E160" s="96"/>
    </row>
    <row r="161" spans="1:5" s="37" customFormat="1" ht="11.4" x14ac:dyDescent="0.2">
      <c r="A161" s="145" t="s">
        <v>403</v>
      </c>
      <c r="B161" s="214">
        <f t="shared" si="6"/>
        <v>144</v>
      </c>
      <c r="C161" s="137" t="s">
        <v>398</v>
      </c>
      <c r="D161" s="17"/>
      <c r="E161" s="96"/>
    </row>
    <row r="162" spans="1:5" s="37" customFormat="1" ht="11.4" x14ac:dyDescent="0.2">
      <c r="A162" s="145" t="s">
        <v>403</v>
      </c>
      <c r="B162" s="214">
        <f t="shared" si="6"/>
        <v>145</v>
      </c>
      <c r="C162" s="137" t="s">
        <v>399</v>
      </c>
      <c r="D162" s="17"/>
      <c r="E162" s="96"/>
    </row>
    <row r="163" spans="1:5" s="37" customFormat="1" ht="12" x14ac:dyDescent="0.25">
      <c r="A163" s="145" t="s">
        <v>403</v>
      </c>
      <c r="B163" s="214">
        <f t="shared" si="6"/>
        <v>146</v>
      </c>
      <c r="C163" s="137" t="s">
        <v>889</v>
      </c>
      <c r="D163" s="17"/>
      <c r="E163" s="96"/>
    </row>
    <row r="164" spans="1:5" s="37" customFormat="1" ht="11.4" x14ac:dyDescent="0.2">
      <c r="A164" s="145" t="s">
        <v>403</v>
      </c>
      <c r="B164" s="214">
        <f t="shared" si="6"/>
        <v>147</v>
      </c>
      <c r="C164" s="137" t="s">
        <v>400</v>
      </c>
      <c r="D164" s="17"/>
      <c r="E164" s="96"/>
    </row>
    <row r="165" spans="1:5" s="37" customFormat="1" ht="11.4" x14ac:dyDescent="0.2">
      <c r="A165" s="145" t="s">
        <v>403</v>
      </c>
      <c r="B165" s="214">
        <f t="shared" si="6"/>
        <v>148</v>
      </c>
      <c r="C165" s="137" t="s">
        <v>401</v>
      </c>
      <c r="D165" s="17"/>
      <c r="E165" s="96"/>
    </row>
    <row r="166" spans="1:5" s="37" customFormat="1" ht="11.4" x14ac:dyDescent="0.2">
      <c r="A166" s="145" t="s">
        <v>403</v>
      </c>
      <c r="B166" s="214">
        <f t="shared" si="6"/>
        <v>149</v>
      </c>
      <c r="C166" s="137" t="s">
        <v>402</v>
      </c>
      <c r="D166" s="17"/>
      <c r="E166" s="96"/>
    </row>
    <row r="167" spans="1:5" s="37" customFormat="1" ht="11.4" x14ac:dyDescent="0.2">
      <c r="A167" s="145" t="s">
        <v>403</v>
      </c>
      <c r="B167" s="214">
        <f t="shared" si="6"/>
        <v>150</v>
      </c>
      <c r="C167" s="137" t="s">
        <v>865</v>
      </c>
      <c r="D167" s="17"/>
      <c r="E167" s="96"/>
    </row>
    <row r="168" spans="1:5" s="37" customFormat="1" ht="11.4" x14ac:dyDescent="0.2">
      <c r="A168" s="145" t="s">
        <v>403</v>
      </c>
      <c r="B168" s="214">
        <f t="shared" si="6"/>
        <v>151</v>
      </c>
      <c r="C168" s="136" t="s">
        <v>955</v>
      </c>
      <c r="D168" s="18"/>
      <c r="E168" s="96"/>
    </row>
    <row r="169" spans="1:5" s="37" customFormat="1" ht="11.4" x14ac:dyDescent="0.2">
      <c r="A169" s="145" t="s">
        <v>403</v>
      </c>
      <c r="B169" s="214">
        <f t="shared" si="6"/>
        <v>152</v>
      </c>
      <c r="C169" s="136" t="s">
        <v>956</v>
      </c>
      <c r="D169" s="18"/>
      <c r="E169" s="96"/>
    </row>
    <row r="170" spans="1:5" s="37" customFormat="1" ht="22.8" x14ac:dyDescent="0.2">
      <c r="A170" s="145" t="s">
        <v>403</v>
      </c>
      <c r="B170" s="214">
        <f t="shared" si="6"/>
        <v>153</v>
      </c>
      <c r="C170" s="136" t="s">
        <v>957</v>
      </c>
      <c r="D170" s="18"/>
      <c r="E170" s="96"/>
    </row>
    <row r="171" spans="1:5" s="37" customFormat="1" ht="11.4" x14ac:dyDescent="0.2">
      <c r="A171" s="145" t="s">
        <v>403</v>
      </c>
      <c r="B171" s="214">
        <f t="shared" si="6"/>
        <v>154</v>
      </c>
      <c r="C171" s="136" t="s">
        <v>958</v>
      </c>
      <c r="D171" s="18"/>
      <c r="E171" s="96"/>
    </row>
    <row r="172" spans="1:5" s="37" customFormat="1" ht="11.4" x14ac:dyDescent="0.2">
      <c r="A172" s="145" t="s">
        <v>403</v>
      </c>
      <c r="B172" s="214">
        <f t="shared" si="6"/>
        <v>155</v>
      </c>
      <c r="C172" s="136" t="s">
        <v>959</v>
      </c>
      <c r="D172" s="18"/>
      <c r="E172" s="96"/>
    </row>
    <row r="173" spans="1:5" s="37" customFormat="1" ht="11.4" x14ac:dyDescent="0.2">
      <c r="A173" s="145" t="s">
        <v>403</v>
      </c>
      <c r="B173" s="214">
        <f t="shared" si="6"/>
        <v>156</v>
      </c>
      <c r="C173" s="139" t="s">
        <v>960</v>
      </c>
      <c r="D173" s="17"/>
      <c r="E173" s="96"/>
    </row>
    <row r="174" spans="1:5" s="37" customFormat="1" ht="22.8" x14ac:dyDescent="0.2">
      <c r="A174" s="145" t="s">
        <v>403</v>
      </c>
      <c r="B174" s="214">
        <f t="shared" si="6"/>
        <v>157</v>
      </c>
      <c r="C174" s="139" t="s">
        <v>961</v>
      </c>
      <c r="D174" s="17"/>
      <c r="E174" s="96"/>
    </row>
    <row r="175" spans="1:5" s="37" customFormat="1" ht="11.4" x14ac:dyDescent="0.2">
      <c r="A175" s="145" t="s">
        <v>403</v>
      </c>
      <c r="B175" s="214">
        <f t="shared" si="6"/>
        <v>158</v>
      </c>
      <c r="C175" s="135" t="s">
        <v>962</v>
      </c>
      <c r="D175" s="17"/>
      <c r="E175" s="96"/>
    </row>
  </sheetData>
  <customSheetViews>
    <customSheetView guid="{5DD12DDA-9DA0-4465-B056-6689AA7C5DC0}" hiddenColumns="1" topLeftCell="C1">
      <selection activeCell="K8" sqref="K8"/>
      <pageMargins left="0.7" right="0.7" top="0.75" bottom="0.75" header="0.3" footer="0.3"/>
      <pageSetup orientation="portrait" r:id="rId1"/>
    </customSheetView>
  </customSheetViews>
  <mergeCells count="14">
    <mergeCell ref="D151:E151"/>
    <mergeCell ref="A9:B9"/>
    <mergeCell ref="D129:E129"/>
    <mergeCell ref="A1:B1"/>
    <mergeCell ref="A2:B2"/>
    <mergeCell ref="A3:B3"/>
    <mergeCell ref="A4:B4"/>
    <mergeCell ref="A5:B5"/>
    <mergeCell ref="A149:B149"/>
    <mergeCell ref="A6:B6"/>
    <mergeCell ref="A7:B7"/>
    <mergeCell ref="A8:B8"/>
    <mergeCell ref="D34:E34"/>
    <mergeCell ref="A126:B126"/>
  </mergeCells>
  <dataValidations count="1">
    <dataValidation type="list" allowBlank="1" showInputMessage="1" showErrorMessage="1" sqref="D10:D33 D35:D99 D101:D118 D120:D125 D127 D128 D130:D148 D150 D152:D175" xr:uid="{B1835F63-88E4-46DC-B320-D256C2BF9CB8}">
      <formula1>$D$2:$D$7</formula1>
    </dataValidation>
  </dataValidations>
  <pageMargins left="0.27" right="0.26" top="0.57999999999999996" bottom="0.45" header="0.27" footer="0.18"/>
  <pageSetup scale="95" orientation="landscape" r:id="rId2"/>
  <headerFooter>
    <oddHeader>&amp;R&amp;"+,Bold Italic"&amp;10&amp;UButte County Office of Education</oddHeader>
    <oddFooter>&amp;L&amp;"Arial,Italic"&amp;9BCOE 1617 RFP-001&amp;C&amp;"Arial,Italic"&amp;9Appendix D&amp;R&amp;"Arial,Italic"&amp;9&amp;P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93"/>
  <sheetViews>
    <sheetView zoomScaleNormal="100" zoomScalePageLayoutView="60" workbookViewId="0">
      <selection activeCell="E38" sqref="E38"/>
    </sheetView>
  </sheetViews>
  <sheetFormatPr defaultColWidth="9.109375" defaultRowHeight="11.4" x14ac:dyDescent="0.2"/>
  <cols>
    <col min="1" max="1" width="3.5546875" style="37" customWidth="1"/>
    <col min="2" max="2" width="6.109375" style="39" customWidth="1"/>
    <col min="3" max="3" width="78.5546875" style="37" customWidth="1"/>
    <col min="4" max="4" width="9.109375" style="37" customWidth="1"/>
    <col min="5" max="5" width="43.5546875" style="12" customWidth="1"/>
    <col min="6" max="6" width="0.109375" style="37" hidden="1" customWidth="1"/>
    <col min="7" max="16384" width="9.109375" style="37"/>
  </cols>
  <sheetData>
    <row r="1" spans="1:6" s="86" customFormat="1" ht="12" x14ac:dyDescent="0.2">
      <c r="A1" s="288"/>
      <c r="B1" s="289"/>
      <c r="C1" s="250"/>
      <c r="D1" s="120" t="s">
        <v>873</v>
      </c>
      <c r="E1" s="121" t="s">
        <v>874</v>
      </c>
      <c r="F1" s="85"/>
    </row>
    <row r="2" spans="1:6" s="86" customFormat="1" ht="12" x14ac:dyDescent="0.2">
      <c r="A2" s="284"/>
      <c r="B2" s="285"/>
      <c r="C2" s="225"/>
      <c r="D2" s="87" t="s">
        <v>875</v>
      </c>
      <c r="E2" s="88" t="s">
        <v>876</v>
      </c>
      <c r="F2" s="85"/>
    </row>
    <row r="3" spans="1:6" s="86" customFormat="1" ht="12" x14ac:dyDescent="0.2">
      <c r="A3" s="284"/>
      <c r="B3" s="285"/>
      <c r="C3" s="225"/>
      <c r="D3" s="87" t="s">
        <v>877</v>
      </c>
      <c r="E3" s="88" t="s">
        <v>878</v>
      </c>
      <c r="F3" s="85"/>
    </row>
    <row r="4" spans="1:6" s="86" customFormat="1" ht="18.75" customHeight="1" x14ac:dyDescent="0.2">
      <c r="A4" s="284"/>
      <c r="B4" s="285"/>
      <c r="C4" s="226" t="s">
        <v>1435</v>
      </c>
      <c r="D4" s="87" t="s">
        <v>879</v>
      </c>
      <c r="E4" s="89" t="s">
        <v>880</v>
      </c>
      <c r="F4" s="85"/>
    </row>
    <row r="5" spans="1:6" s="86" customFormat="1" ht="18" customHeight="1" x14ac:dyDescent="0.2">
      <c r="A5" s="284"/>
      <c r="B5" s="285"/>
      <c r="C5" s="225"/>
      <c r="D5" s="87" t="s">
        <v>881</v>
      </c>
      <c r="E5" s="89" t="s">
        <v>882</v>
      </c>
      <c r="F5" s="85"/>
    </row>
    <row r="6" spans="1:6" s="86" customFormat="1" ht="12" x14ac:dyDescent="0.2">
      <c r="A6" s="284"/>
      <c r="B6" s="285"/>
      <c r="C6" s="225"/>
      <c r="D6" s="87" t="s">
        <v>883</v>
      </c>
      <c r="E6" s="88" t="s">
        <v>884</v>
      </c>
      <c r="F6" s="85"/>
    </row>
    <row r="7" spans="1:6" s="86" customFormat="1" ht="10.199999999999999" x14ac:dyDescent="0.2">
      <c r="A7" s="284"/>
      <c r="B7" s="285"/>
      <c r="D7" s="87" t="s">
        <v>885</v>
      </c>
      <c r="E7" s="88" t="s">
        <v>886</v>
      </c>
      <c r="F7" s="85"/>
    </row>
    <row r="8" spans="1:6" s="86" customFormat="1" ht="13.5" customHeight="1" x14ac:dyDescent="0.2">
      <c r="A8" s="286" t="s">
        <v>164</v>
      </c>
      <c r="B8" s="287"/>
      <c r="C8" s="227"/>
      <c r="D8" s="120" t="s">
        <v>873</v>
      </c>
      <c r="E8" s="121" t="s">
        <v>163</v>
      </c>
      <c r="F8" s="85"/>
    </row>
    <row r="9" spans="1:6" ht="12" x14ac:dyDescent="0.25">
      <c r="A9" s="283"/>
      <c r="B9" s="283"/>
      <c r="C9" s="142" t="s">
        <v>353</v>
      </c>
      <c r="D9" s="140"/>
      <c r="E9" s="141"/>
    </row>
    <row r="10" spans="1:6" ht="25.5" customHeight="1" x14ac:dyDescent="0.2">
      <c r="A10" s="145" t="s">
        <v>403</v>
      </c>
      <c r="B10" s="146">
        <f>SUM('Accounts Payable'!B28+1)</f>
        <v>20</v>
      </c>
      <c r="C10" s="136" t="s">
        <v>964</v>
      </c>
      <c r="D10" s="18"/>
      <c r="E10" s="96"/>
    </row>
    <row r="11" spans="1:6" x14ac:dyDescent="0.2">
      <c r="A11" s="145" t="s">
        <v>403</v>
      </c>
      <c r="B11" s="146">
        <f t="shared" ref="B11:B43" si="0">SUM(B10+1)</f>
        <v>21</v>
      </c>
      <c r="C11" s="136" t="s">
        <v>354</v>
      </c>
      <c r="D11" s="18"/>
      <c r="E11" s="96"/>
    </row>
    <row r="12" spans="1:6" ht="27.75" customHeight="1" x14ac:dyDescent="0.2">
      <c r="A12" s="145" t="s">
        <v>403</v>
      </c>
      <c r="B12" s="146">
        <f t="shared" si="0"/>
        <v>22</v>
      </c>
      <c r="C12" s="136" t="s">
        <v>355</v>
      </c>
      <c r="D12" s="18"/>
      <c r="E12" s="96"/>
    </row>
    <row r="13" spans="1:6" x14ac:dyDescent="0.2">
      <c r="A13" s="145" t="s">
        <v>403</v>
      </c>
      <c r="B13" s="146">
        <f t="shared" si="0"/>
        <v>23</v>
      </c>
      <c r="C13" s="136" t="s">
        <v>356</v>
      </c>
      <c r="D13" s="18"/>
      <c r="E13" s="96"/>
    </row>
    <row r="14" spans="1:6" x14ac:dyDescent="0.2">
      <c r="A14" s="145" t="s">
        <v>403</v>
      </c>
      <c r="B14" s="146">
        <f t="shared" si="0"/>
        <v>24</v>
      </c>
      <c r="C14" s="136" t="s">
        <v>357</v>
      </c>
      <c r="D14" s="18"/>
      <c r="E14" s="96"/>
    </row>
    <row r="15" spans="1:6" x14ac:dyDescent="0.2">
      <c r="A15" s="145" t="s">
        <v>403</v>
      </c>
      <c r="B15" s="146">
        <f t="shared" si="0"/>
        <v>25</v>
      </c>
      <c r="C15" s="136" t="s">
        <v>358</v>
      </c>
      <c r="D15" s="18"/>
      <c r="E15" s="96"/>
    </row>
    <row r="16" spans="1:6" x14ac:dyDescent="0.2">
      <c r="A16" s="145" t="s">
        <v>403</v>
      </c>
      <c r="B16" s="146">
        <f t="shared" si="0"/>
        <v>26</v>
      </c>
      <c r="C16" s="136" t="s">
        <v>907</v>
      </c>
      <c r="D16" s="18"/>
      <c r="E16" s="96"/>
    </row>
    <row r="17" spans="1:5" ht="22.8" x14ac:dyDescent="0.2">
      <c r="A17" s="145" t="s">
        <v>403</v>
      </c>
      <c r="B17" s="146">
        <f t="shared" si="0"/>
        <v>27</v>
      </c>
      <c r="C17" s="136" t="s">
        <v>859</v>
      </c>
      <c r="D17" s="18"/>
      <c r="E17" s="96"/>
    </row>
    <row r="18" spans="1:5" x14ac:dyDescent="0.2">
      <c r="A18" s="145" t="s">
        <v>403</v>
      </c>
      <c r="B18" s="146">
        <f t="shared" si="0"/>
        <v>28</v>
      </c>
      <c r="C18" s="136" t="s">
        <v>362</v>
      </c>
      <c r="D18" s="18"/>
      <c r="E18" s="96"/>
    </row>
    <row r="19" spans="1:5" x14ac:dyDescent="0.2">
      <c r="A19" s="145" t="s">
        <v>403</v>
      </c>
      <c r="B19" s="146">
        <f t="shared" si="0"/>
        <v>29</v>
      </c>
      <c r="C19" s="136" t="s">
        <v>862</v>
      </c>
      <c r="D19" s="18"/>
      <c r="E19" s="96"/>
    </row>
    <row r="20" spans="1:5" x14ac:dyDescent="0.2">
      <c r="A20" s="145" t="s">
        <v>403</v>
      </c>
      <c r="B20" s="146">
        <f t="shared" si="0"/>
        <v>30</v>
      </c>
      <c r="C20" s="136"/>
      <c r="D20" s="18"/>
      <c r="E20" s="96"/>
    </row>
    <row r="21" spans="1:5" ht="22.8" x14ac:dyDescent="0.2">
      <c r="A21" s="145" t="s">
        <v>403</v>
      </c>
      <c r="B21" s="146">
        <f t="shared" si="0"/>
        <v>31</v>
      </c>
      <c r="C21" s="143" t="s">
        <v>1296</v>
      </c>
      <c r="D21" s="18"/>
      <c r="E21" s="96"/>
    </row>
    <row r="22" spans="1:5" x14ac:dyDescent="0.2">
      <c r="A22" s="145" t="s">
        <v>403</v>
      </c>
      <c r="B22" s="146">
        <f t="shared" si="0"/>
        <v>32</v>
      </c>
      <c r="C22" s="143" t="s">
        <v>1297</v>
      </c>
      <c r="D22" s="18"/>
      <c r="E22" s="96"/>
    </row>
    <row r="23" spans="1:5" ht="28.5" customHeight="1" x14ac:dyDescent="0.2">
      <c r="A23" s="145" t="s">
        <v>403</v>
      </c>
      <c r="B23" s="146">
        <f t="shared" si="0"/>
        <v>33</v>
      </c>
      <c r="C23" s="143" t="s">
        <v>1298</v>
      </c>
      <c r="D23" s="18"/>
      <c r="E23" s="96"/>
    </row>
    <row r="24" spans="1:5" ht="22.8" x14ac:dyDescent="0.2">
      <c r="A24" s="145" t="s">
        <v>403</v>
      </c>
      <c r="B24" s="146">
        <f t="shared" si="0"/>
        <v>34</v>
      </c>
      <c r="C24" s="143" t="s">
        <v>1299</v>
      </c>
      <c r="D24" s="18"/>
      <c r="E24" s="96"/>
    </row>
    <row r="25" spans="1:5" x14ac:dyDescent="0.2">
      <c r="A25" s="145" t="s">
        <v>403</v>
      </c>
      <c r="B25" s="146">
        <f t="shared" si="0"/>
        <v>35</v>
      </c>
      <c r="C25" s="143" t="s">
        <v>1300</v>
      </c>
      <c r="D25" s="18"/>
      <c r="E25" s="96"/>
    </row>
    <row r="26" spans="1:5" x14ac:dyDescent="0.2">
      <c r="A26" s="145" t="s">
        <v>403</v>
      </c>
      <c r="B26" s="146">
        <f t="shared" si="0"/>
        <v>36</v>
      </c>
      <c r="C26" s="143" t="s">
        <v>1301</v>
      </c>
      <c r="D26" s="18"/>
      <c r="E26" s="96"/>
    </row>
    <row r="27" spans="1:5" ht="25.5" customHeight="1" x14ac:dyDescent="0.2">
      <c r="A27" s="145" t="s">
        <v>403</v>
      </c>
      <c r="B27" s="146">
        <f t="shared" si="0"/>
        <v>37</v>
      </c>
      <c r="C27" s="143" t="s">
        <v>1302</v>
      </c>
      <c r="D27" s="18"/>
      <c r="E27" s="96"/>
    </row>
    <row r="28" spans="1:5" x14ac:dyDescent="0.2">
      <c r="A28" s="145" t="s">
        <v>403</v>
      </c>
      <c r="B28" s="146">
        <f t="shared" si="0"/>
        <v>38</v>
      </c>
      <c r="C28" s="143" t="s">
        <v>1303</v>
      </c>
      <c r="D28" s="18"/>
      <c r="E28" s="96"/>
    </row>
    <row r="29" spans="1:5" ht="22.8" x14ac:dyDescent="0.2">
      <c r="A29" s="145" t="s">
        <v>403</v>
      </c>
      <c r="B29" s="146">
        <f t="shared" si="0"/>
        <v>39</v>
      </c>
      <c r="C29" s="143" t="s">
        <v>1304</v>
      </c>
      <c r="D29" s="18"/>
      <c r="E29" s="96"/>
    </row>
    <row r="30" spans="1:5" x14ac:dyDescent="0.2">
      <c r="A30" s="145" t="s">
        <v>403</v>
      </c>
      <c r="B30" s="146">
        <f t="shared" si="0"/>
        <v>40</v>
      </c>
      <c r="C30" s="143" t="s">
        <v>1305</v>
      </c>
      <c r="D30" s="18"/>
      <c r="E30" s="96"/>
    </row>
    <row r="31" spans="1:5" x14ac:dyDescent="0.2">
      <c r="A31" s="145" t="s">
        <v>403</v>
      </c>
      <c r="B31" s="146">
        <f t="shared" si="0"/>
        <v>41</v>
      </c>
      <c r="C31" s="143" t="s">
        <v>1306</v>
      </c>
      <c r="D31" s="18"/>
      <c r="E31" s="96"/>
    </row>
    <row r="32" spans="1:5" x14ac:dyDescent="0.2">
      <c r="A32" s="145" t="s">
        <v>403</v>
      </c>
      <c r="B32" s="146">
        <f t="shared" si="0"/>
        <v>42</v>
      </c>
      <c r="C32" s="143" t="s">
        <v>1307</v>
      </c>
      <c r="D32" s="18"/>
      <c r="E32" s="96"/>
    </row>
    <row r="33" spans="1:5" ht="25.5" customHeight="1" x14ac:dyDescent="0.2">
      <c r="A33" s="145" t="s">
        <v>403</v>
      </c>
      <c r="B33" s="146">
        <f t="shared" si="0"/>
        <v>43</v>
      </c>
      <c r="C33" s="143" t="s">
        <v>1308</v>
      </c>
      <c r="D33" s="18"/>
      <c r="E33" s="96"/>
    </row>
    <row r="34" spans="1:5" x14ac:dyDescent="0.2">
      <c r="A34" s="145" t="s">
        <v>403</v>
      </c>
      <c r="B34" s="146">
        <f t="shared" si="0"/>
        <v>44</v>
      </c>
      <c r="C34" s="143" t="s">
        <v>1309</v>
      </c>
      <c r="D34" s="18"/>
      <c r="E34" s="96"/>
    </row>
    <row r="35" spans="1:5" x14ac:dyDescent="0.2">
      <c r="A35" s="145" t="s">
        <v>403</v>
      </c>
      <c r="B35" s="146">
        <f t="shared" si="0"/>
        <v>45</v>
      </c>
      <c r="C35" s="143" t="s">
        <v>1310</v>
      </c>
      <c r="D35" s="18"/>
      <c r="E35" s="96"/>
    </row>
    <row r="36" spans="1:5" x14ac:dyDescent="0.2">
      <c r="A36" s="145" t="s">
        <v>403</v>
      </c>
      <c r="B36" s="146">
        <f t="shared" si="0"/>
        <v>46</v>
      </c>
      <c r="C36" s="143" t="s">
        <v>1311</v>
      </c>
      <c r="D36" s="18"/>
      <c r="E36" s="96"/>
    </row>
    <row r="37" spans="1:5" x14ac:dyDescent="0.2">
      <c r="A37" s="145" t="s">
        <v>403</v>
      </c>
      <c r="B37" s="146">
        <f t="shared" si="0"/>
        <v>47</v>
      </c>
      <c r="C37" s="143" t="s">
        <v>1312</v>
      </c>
      <c r="D37" s="18"/>
      <c r="E37" s="96"/>
    </row>
    <row r="38" spans="1:5" x14ac:dyDescent="0.2">
      <c r="A38" s="145" t="s">
        <v>403</v>
      </c>
      <c r="B38" s="146">
        <f t="shared" si="0"/>
        <v>48</v>
      </c>
      <c r="C38" s="143" t="s">
        <v>1313</v>
      </c>
      <c r="D38" s="18"/>
      <c r="E38" s="96"/>
    </row>
    <row r="39" spans="1:5" x14ac:dyDescent="0.2">
      <c r="A39" s="145" t="s">
        <v>403</v>
      </c>
      <c r="B39" s="146">
        <f t="shared" si="0"/>
        <v>49</v>
      </c>
      <c r="C39" s="143" t="s">
        <v>1314</v>
      </c>
      <c r="D39" s="18"/>
      <c r="E39" s="96"/>
    </row>
    <row r="40" spans="1:5" x14ac:dyDescent="0.2">
      <c r="A40" s="145" t="s">
        <v>403</v>
      </c>
      <c r="B40" s="146">
        <f t="shared" si="0"/>
        <v>50</v>
      </c>
      <c r="C40" s="143" t="s">
        <v>1315</v>
      </c>
      <c r="D40" s="18"/>
      <c r="E40" s="96"/>
    </row>
    <row r="41" spans="1:5" x14ac:dyDescent="0.2">
      <c r="A41" s="145" t="s">
        <v>403</v>
      </c>
      <c r="B41" s="146">
        <f t="shared" si="0"/>
        <v>51</v>
      </c>
      <c r="C41" s="143" t="s">
        <v>1316</v>
      </c>
      <c r="D41" s="18"/>
      <c r="E41" s="96"/>
    </row>
    <row r="42" spans="1:5" x14ac:dyDescent="0.2">
      <c r="A42" s="145" t="s">
        <v>403</v>
      </c>
      <c r="B42" s="146">
        <f t="shared" si="0"/>
        <v>52</v>
      </c>
      <c r="C42" s="143" t="s">
        <v>1317</v>
      </c>
      <c r="D42" s="18"/>
      <c r="E42" s="96"/>
    </row>
    <row r="43" spans="1:5" x14ac:dyDescent="0.2">
      <c r="A43" s="145" t="s">
        <v>403</v>
      </c>
      <c r="B43" s="146">
        <f t="shared" si="0"/>
        <v>53</v>
      </c>
      <c r="C43" s="143" t="s">
        <v>1318</v>
      </c>
      <c r="D43" s="18"/>
      <c r="E43" s="96"/>
    </row>
    <row r="44" spans="1:5" x14ac:dyDescent="0.2">
      <c r="A44" s="145" t="s">
        <v>403</v>
      </c>
      <c r="B44" s="146">
        <f>SUM(B19+1)</f>
        <v>30</v>
      </c>
      <c r="C44" s="136" t="s">
        <v>860</v>
      </c>
      <c r="D44" s="18"/>
      <c r="E44" s="96"/>
    </row>
    <row r="45" spans="1:5" x14ac:dyDescent="0.2">
      <c r="A45" s="145" t="s">
        <v>403</v>
      </c>
      <c r="B45" s="146">
        <f t="shared" ref="B45:B52" si="1">SUM(B44+1)</f>
        <v>31</v>
      </c>
      <c r="C45" s="136" t="s">
        <v>908</v>
      </c>
      <c r="D45" s="18"/>
      <c r="E45" s="96"/>
    </row>
    <row r="46" spans="1:5" x14ac:dyDescent="0.2">
      <c r="A46" s="145" t="s">
        <v>403</v>
      </c>
      <c r="B46" s="146">
        <f t="shared" si="1"/>
        <v>32</v>
      </c>
      <c r="C46" s="136" t="s">
        <v>858</v>
      </c>
      <c r="D46" s="18"/>
      <c r="E46" s="96"/>
    </row>
    <row r="47" spans="1:5" ht="22.8" x14ac:dyDescent="0.2">
      <c r="A47" s="145" t="s">
        <v>403</v>
      </c>
      <c r="B47" s="146">
        <f t="shared" si="1"/>
        <v>33</v>
      </c>
      <c r="C47" s="136" t="s">
        <v>359</v>
      </c>
      <c r="D47" s="18"/>
      <c r="E47" s="96"/>
    </row>
    <row r="48" spans="1:5" x14ac:dyDescent="0.2">
      <c r="A48" s="145" t="s">
        <v>403</v>
      </c>
      <c r="B48" s="146">
        <f t="shared" si="1"/>
        <v>34</v>
      </c>
      <c r="C48" s="136" t="s">
        <v>360</v>
      </c>
      <c r="D48" s="18"/>
      <c r="E48" s="96"/>
    </row>
    <row r="49" spans="1:5" x14ac:dyDescent="0.2">
      <c r="A49" s="145" t="s">
        <v>403</v>
      </c>
      <c r="B49" s="146">
        <f t="shared" si="1"/>
        <v>35</v>
      </c>
      <c r="C49" s="136" t="s">
        <v>909</v>
      </c>
      <c r="D49" s="18"/>
      <c r="E49" s="96"/>
    </row>
    <row r="50" spans="1:5" x14ac:dyDescent="0.2">
      <c r="A50" s="145" t="s">
        <v>403</v>
      </c>
      <c r="B50" s="146">
        <f t="shared" si="1"/>
        <v>36</v>
      </c>
      <c r="C50" s="136" t="s">
        <v>361</v>
      </c>
      <c r="D50" s="18"/>
      <c r="E50" s="96"/>
    </row>
    <row r="51" spans="1:5" x14ac:dyDescent="0.2">
      <c r="A51" s="145" t="s">
        <v>403</v>
      </c>
      <c r="B51" s="146">
        <f t="shared" si="1"/>
        <v>37</v>
      </c>
      <c r="C51" s="136" t="s">
        <v>363</v>
      </c>
      <c r="D51" s="18"/>
      <c r="E51" s="96"/>
    </row>
    <row r="52" spans="1:5" x14ac:dyDescent="0.2">
      <c r="A52" s="145" t="s">
        <v>403</v>
      </c>
      <c r="B52" s="146">
        <f t="shared" si="1"/>
        <v>38</v>
      </c>
      <c r="C52" s="136" t="s">
        <v>364</v>
      </c>
      <c r="D52" s="18"/>
      <c r="E52" s="96"/>
    </row>
    <row r="53" spans="1:5" x14ac:dyDescent="0.2">
      <c r="A53" s="145" t="s">
        <v>403</v>
      </c>
      <c r="B53" s="146">
        <f>SUM(B52+1)</f>
        <v>39</v>
      </c>
      <c r="C53" s="136" t="s">
        <v>910</v>
      </c>
      <c r="D53" s="18"/>
      <c r="E53" s="96"/>
    </row>
    <row r="54" spans="1:5" x14ac:dyDescent="0.2">
      <c r="E54" s="79"/>
    </row>
    <row r="55" spans="1:5" x14ac:dyDescent="0.2">
      <c r="E55" s="79"/>
    </row>
    <row r="56" spans="1:5" x14ac:dyDescent="0.2">
      <c r="E56" s="79"/>
    </row>
    <row r="57" spans="1:5" x14ac:dyDescent="0.2">
      <c r="E57" s="79"/>
    </row>
    <row r="58" spans="1:5" x14ac:dyDescent="0.2">
      <c r="E58" s="79"/>
    </row>
    <row r="59" spans="1:5" x14ac:dyDescent="0.2">
      <c r="E59" s="79"/>
    </row>
    <row r="60" spans="1:5" x14ac:dyDescent="0.2">
      <c r="E60" s="79"/>
    </row>
    <row r="61" spans="1:5" x14ac:dyDescent="0.2">
      <c r="E61" s="79"/>
    </row>
    <row r="62" spans="1:5" x14ac:dyDescent="0.2">
      <c r="E62" s="79"/>
    </row>
    <row r="63" spans="1:5" x14ac:dyDescent="0.2">
      <c r="E63" s="79"/>
    </row>
    <row r="64" spans="1:5" x14ac:dyDescent="0.2">
      <c r="E64" s="79"/>
    </row>
    <row r="65" spans="5:5" x14ac:dyDescent="0.2">
      <c r="E65" s="79"/>
    </row>
    <row r="66" spans="5:5" x14ac:dyDescent="0.2">
      <c r="E66" s="79"/>
    </row>
    <row r="67" spans="5:5" x14ac:dyDescent="0.2">
      <c r="E67" s="79"/>
    </row>
    <row r="68" spans="5:5" x14ac:dyDescent="0.2">
      <c r="E68" s="79"/>
    </row>
    <row r="69" spans="5:5" x14ac:dyDescent="0.2">
      <c r="E69" s="79"/>
    </row>
    <row r="70" spans="5:5" x14ac:dyDescent="0.2">
      <c r="E70" s="79"/>
    </row>
    <row r="71" spans="5:5" x14ac:dyDescent="0.2">
      <c r="E71" s="79"/>
    </row>
    <row r="72" spans="5:5" x14ac:dyDescent="0.2">
      <c r="E72" s="79"/>
    </row>
    <row r="73" spans="5:5" x14ac:dyDescent="0.2">
      <c r="E73" s="79"/>
    </row>
    <row r="74" spans="5:5" x14ac:dyDescent="0.2">
      <c r="E74" s="79"/>
    </row>
    <row r="75" spans="5:5" x14ac:dyDescent="0.2">
      <c r="E75" s="79"/>
    </row>
    <row r="76" spans="5:5" x14ac:dyDescent="0.2">
      <c r="E76" s="79"/>
    </row>
    <row r="77" spans="5:5" x14ac:dyDescent="0.2">
      <c r="E77" s="79"/>
    </row>
    <row r="78" spans="5:5" x14ac:dyDescent="0.2">
      <c r="E78" s="79"/>
    </row>
    <row r="79" spans="5:5" x14ac:dyDescent="0.2">
      <c r="E79" s="79"/>
    </row>
    <row r="80" spans="5:5" x14ac:dyDescent="0.2">
      <c r="E80" s="79"/>
    </row>
    <row r="81" spans="5:5" x14ac:dyDescent="0.2">
      <c r="E81" s="81"/>
    </row>
    <row r="82" spans="5:5" x14ac:dyDescent="0.2">
      <c r="E82" s="79"/>
    </row>
    <row r="83" spans="5:5" x14ac:dyDescent="0.2">
      <c r="E83" s="79"/>
    </row>
    <row r="84" spans="5:5" x14ac:dyDescent="0.2">
      <c r="E84" s="79"/>
    </row>
    <row r="85" spans="5:5" x14ac:dyDescent="0.2">
      <c r="E85" s="79"/>
    </row>
    <row r="86" spans="5:5" x14ac:dyDescent="0.2">
      <c r="E86" s="79"/>
    </row>
    <row r="87" spans="5:5" x14ac:dyDescent="0.2">
      <c r="E87" s="82"/>
    </row>
    <row r="88" spans="5:5" x14ac:dyDescent="0.2">
      <c r="E88" s="79"/>
    </row>
    <row r="89" spans="5:5" x14ac:dyDescent="0.2">
      <c r="E89" s="79"/>
    </row>
    <row r="90" spans="5:5" x14ac:dyDescent="0.2">
      <c r="E90" s="79"/>
    </row>
    <row r="91" spans="5:5" x14ac:dyDescent="0.2">
      <c r="E91" s="79"/>
    </row>
    <row r="92" spans="5:5" x14ac:dyDescent="0.2">
      <c r="E92" s="79"/>
    </row>
    <row r="93" spans="5:5" x14ac:dyDescent="0.2">
      <c r="E93" s="79"/>
    </row>
    <row r="94" spans="5:5" x14ac:dyDescent="0.2">
      <c r="E94" s="79"/>
    </row>
    <row r="95" spans="5:5" x14ac:dyDescent="0.2">
      <c r="E95" s="79"/>
    </row>
    <row r="96" spans="5:5" x14ac:dyDescent="0.2">
      <c r="E96" s="79"/>
    </row>
    <row r="97" spans="5:5" x14ac:dyDescent="0.2">
      <c r="E97" s="79"/>
    </row>
    <row r="98" spans="5:5" x14ac:dyDescent="0.2">
      <c r="E98" s="79"/>
    </row>
    <row r="99" spans="5:5" x14ac:dyDescent="0.2">
      <c r="E99" s="79"/>
    </row>
    <row r="100" spans="5:5" x14ac:dyDescent="0.2">
      <c r="E100" s="79"/>
    </row>
    <row r="101" spans="5:5" x14ac:dyDescent="0.2">
      <c r="E101" s="79"/>
    </row>
    <row r="102" spans="5:5" x14ac:dyDescent="0.2">
      <c r="E102" s="79"/>
    </row>
    <row r="103" spans="5:5" x14ac:dyDescent="0.2">
      <c r="E103" s="79"/>
    </row>
    <row r="104" spans="5:5" x14ac:dyDescent="0.2">
      <c r="E104" s="79"/>
    </row>
    <row r="105" spans="5:5" x14ac:dyDescent="0.2">
      <c r="E105" s="79"/>
    </row>
    <row r="106" spans="5:5" x14ac:dyDescent="0.2">
      <c r="E106" s="79"/>
    </row>
    <row r="107" spans="5:5" x14ac:dyDescent="0.2">
      <c r="E107" s="79"/>
    </row>
    <row r="108" spans="5:5" x14ac:dyDescent="0.2">
      <c r="E108" s="79"/>
    </row>
    <row r="109" spans="5:5" x14ac:dyDescent="0.2">
      <c r="E109" s="79"/>
    </row>
    <row r="110" spans="5:5" x14ac:dyDescent="0.2">
      <c r="E110" s="82"/>
    </row>
    <row r="111" spans="5:5" x14ac:dyDescent="0.2">
      <c r="E111" s="79"/>
    </row>
    <row r="112" spans="5:5" x14ac:dyDescent="0.2">
      <c r="E112" s="79"/>
    </row>
    <row r="113" spans="5:5" x14ac:dyDescent="0.2">
      <c r="E113" s="79"/>
    </row>
    <row r="114" spans="5:5" x14ac:dyDescent="0.2">
      <c r="E114" s="79"/>
    </row>
    <row r="115" spans="5:5" x14ac:dyDescent="0.2">
      <c r="E115" s="79"/>
    </row>
    <row r="116" spans="5:5" x14ac:dyDescent="0.2">
      <c r="E116" s="79"/>
    </row>
    <row r="117" spans="5:5" x14ac:dyDescent="0.2">
      <c r="E117" s="82"/>
    </row>
    <row r="118" spans="5:5" x14ac:dyDescent="0.2">
      <c r="E118" s="79"/>
    </row>
    <row r="119" spans="5:5" x14ac:dyDescent="0.2">
      <c r="E119" s="79"/>
    </row>
    <row r="120" spans="5:5" x14ac:dyDescent="0.2">
      <c r="E120" s="79"/>
    </row>
    <row r="121" spans="5:5" x14ac:dyDescent="0.2">
      <c r="E121" s="79"/>
    </row>
    <row r="122" spans="5:5" x14ac:dyDescent="0.2">
      <c r="E122" s="81"/>
    </row>
    <row r="123" spans="5:5" x14ac:dyDescent="0.2">
      <c r="E123" s="79"/>
    </row>
    <row r="124" spans="5:5" x14ac:dyDescent="0.2">
      <c r="E124" s="79"/>
    </row>
    <row r="125" spans="5:5" x14ac:dyDescent="0.2">
      <c r="E125" s="79"/>
    </row>
    <row r="126" spans="5:5" x14ac:dyDescent="0.2">
      <c r="E126" s="79"/>
    </row>
    <row r="127" spans="5:5" x14ac:dyDescent="0.2">
      <c r="E127" s="79"/>
    </row>
    <row r="128" spans="5:5" x14ac:dyDescent="0.2">
      <c r="E128" s="79"/>
    </row>
    <row r="129" spans="5:5" x14ac:dyDescent="0.2">
      <c r="E129" s="79"/>
    </row>
    <row r="130" spans="5:5" x14ac:dyDescent="0.2">
      <c r="E130" s="69"/>
    </row>
    <row r="131" spans="5:5" x14ac:dyDescent="0.2">
      <c r="E131" s="69"/>
    </row>
    <row r="132" spans="5:5" x14ac:dyDescent="0.2">
      <c r="E132" s="69"/>
    </row>
    <row r="133" spans="5:5" x14ac:dyDescent="0.2">
      <c r="E133" s="69"/>
    </row>
    <row r="134" spans="5:5" x14ac:dyDescent="0.2">
      <c r="E134" s="69"/>
    </row>
    <row r="135" spans="5:5" x14ac:dyDescent="0.2">
      <c r="E135" s="69"/>
    </row>
    <row r="136" spans="5:5" x14ac:dyDescent="0.2">
      <c r="E136" s="69"/>
    </row>
    <row r="137" spans="5:5" x14ac:dyDescent="0.2">
      <c r="E137" s="69"/>
    </row>
    <row r="138" spans="5:5" x14ac:dyDescent="0.2">
      <c r="E138" s="69"/>
    </row>
    <row r="139" spans="5:5" x14ac:dyDescent="0.2">
      <c r="E139" s="69"/>
    </row>
    <row r="140" spans="5:5" x14ac:dyDescent="0.2">
      <c r="E140" s="69"/>
    </row>
    <row r="141" spans="5:5" x14ac:dyDescent="0.2">
      <c r="E141" s="69"/>
    </row>
    <row r="142" spans="5:5" x14ac:dyDescent="0.2">
      <c r="E142" s="69"/>
    </row>
    <row r="143" spans="5:5" x14ac:dyDescent="0.2">
      <c r="E143" s="69"/>
    </row>
    <row r="144" spans="5:5" x14ac:dyDescent="0.2">
      <c r="E144" s="69"/>
    </row>
    <row r="145" spans="5:5" x14ac:dyDescent="0.2">
      <c r="E145" s="69"/>
    </row>
    <row r="146" spans="5:5" x14ac:dyDescent="0.2">
      <c r="E146" s="69"/>
    </row>
    <row r="147" spans="5:5" x14ac:dyDescent="0.2">
      <c r="E147" s="69"/>
    </row>
    <row r="148" spans="5:5" x14ac:dyDescent="0.2">
      <c r="E148" s="69"/>
    </row>
    <row r="149" spans="5:5" x14ac:dyDescent="0.2">
      <c r="E149" s="69"/>
    </row>
    <row r="150" spans="5:5" x14ac:dyDescent="0.2">
      <c r="E150" s="69"/>
    </row>
    <row r="151" spans="5:5" x14ac:dyDescent="0.2">
      <c r="E151" s="69"/>
    </row>
    <row r="152" spans="5:5" x14ac:dyDescent="0.2">
      <c r="E152" s="69"/>
    </row>
    <row r="153" spans="5:5" x14ac:dyDescent="0.2">
      <c r="E153" s="69"/>
    </row>
    <row r="154" spans="5:5" x14ac:dyDescent="0.2">
      <c r="E154" s="69"/>
    </row>
    <row r="155" spans="5:5" x14ac:dyDescent="0.2">
      <c r="E155" s="69"/>
    </row>
    <row r="156" spans="5:5" x14ac:dyDescent="0.2">
      <c r="E156" s="69"/>
    </row>
    <row r="157" spans="5:5" x14ac:dyDescent="0.2">
      <c r="E157" s="69"/>
    </row>
    <row r="158" spans="5:5" x14ac:dyDescent="0.2">
      <c r="E158" s="69"/>
    </row>
    <row r="159" spans="5:5" x14ac:dyDescent="0.2">
      <c r="E159" s="69"/>
    </row>
    <row r="160" spans="5:5" x14ac:dyDescent="0.2">
      <c r="E160" s="69"/>
    </row>
    <row r="161" spans="5:5" x14ac:dyDescent="0.2">
      <c r="E161" s="69"/>
    </row>
    <row r="162" spans="5:5" x14ac:dyDescent="0.2">
      <c r="E162" s="69"/>
    </row>
    <row r="163" spans="5:5" x14ac:dyDescent="0.2">
      <c r="E163" s="69"/>
    </row>
    <row r="164" spans="5:5" x14ac:dyDescent="0.2">
      <c r="E164" s="69"/>
    </row>
    <row r="165" spans="5:5" x14ac:dyDescent="0.2">
      <c r="E165" s="69"/>
    </row>
    <row r="166" spans="5:5" x14ac:dyDescent="0.2">
      <c r="E166" s="69"/>
    </row>
    <row r="167" spans="5:5" x14ac:dyDescent="0.2">
      <c r="E167" s="69"/>
    </row>
    <row r="168" spans="5:5" x14ac:dyDescent="0.2">
      <c r="E168" s="69"/>
    </row>
    <row r="169" spans="5:5" x14ac:dyDescent="0.2">
      <c r="E169" s="69"/>
    </row>
    <row r="170" spans="5:5" x14ac:dyDescent="0.2">
      <c r="E170" s="69"/>
    </row>
    <row r="171" spans="5:5" x14ac:dyDescent="0.2">
      <c r="E171" s="69"/>
    </row>
    <row r="172" spans="5:5" x14ac:dyDescent="0.2">
      <c r="E172" s="69"/>
    </row>
    <row r="173" spans="5:5" x14ac:dyDescent="0.2">
      <c r="E173" s="69"/>
    </row>
    <row r="174" spans="5:5" x14ac:dyDescent="0.2">
      <c r="E174" s="69"/>
    </row>
    <row r="175" spans="5:5" x14ac:dyDescent="0.2">
      <c r="E175" s="69"/>
    </row>
    <row r="176" spans="5:5" x14ac:dyDescent="0.2">
      <c r="E176" s="69"/>
    </row>
    <row r="177" spans="5:5" x14ac:dyDescent="0.2">
      <c r="E177" s="69"/>
    </row>
    <row r="178" spans="5:5" x14ac:dyDescent="0.2">
      <c r="E178" s="69"/>
    </row>
    <row r="179" spans="5:5" x14ac:dyDescent="0.2">
      <c r="E179" s="69"/>
    </row>
    <row r="180" spans="5:5" x14ac:dyDescent="0.2">
      <c r="E180" s="69"/>
    </row>
    <row r="181" spans="5:5" x14ac:dyDescent="0.2">
      <c r="E181" s="69"/>
    </row>
    <row r="182" spans="5:5" x14ac:dyDescent="0.2">
      <c r="E182" s="69"/>
    </row>
    <row r="183" spans="5:5" x14ac:dyDescent="0.2">
      <c r="E183" s="69"/>
    </row>
    <row r="184" spans="5:5" x14ac:dyDescent="0.2">
      <c r="E184" s="69"/>
    </row>
    <row r="185" spans="5:5" x14ac:dyDescent="0.2">
      <c r="E185" s="69"/>
    </row>
    <row r="186" spans="5:5" x14ac:dyDescent="0.2">
      <c r="E186" s="69"/>
    </row>
    <row r="187" spans="5:5" x14ac:dyDescent="0.2">
      <c r="E187" s="69"/>
    </row>
    <row r="188" spans="5:5" x14ac:dyDescent="0.2">
      <c r="E188" s="69"/>
    </row>
    <row r="189" spans="5:5" x14ac:dyDescent="0.2">
      <c r="E189" s="69"/>
    </row>
    <row r="190" spans="5:5" x14ac:dyDescent="0.2">
      <c r="E190" s="69"/>
    </row>
    <row r="191" spans="5:5" x14ac:dyDescent="0.2">
      <c r="E191" s="69"/>
    </row>
    <row r="192" spans="5:5" x14ac:dyDescent="0.2">
      <c r="E192" s="69"/>
    </row>
    <row r="193" spans="5:5" x14ac:dyDescent="0.2">
      <c r="E193" s="69"/>
    </row>
  </sheetData>
  <mergeCells count="9">
    <mergeCell ref="A7:B7"/>
    <mergeCell ref="A8:B8"/>
    <mergeCell ref="A9:B9"/>
    <mergeCell ref="A1:B1"/>
    <mergeCell ref="A2:B2"/>
    <mergeCell ref="A3:B3"/>
    <mergeCell ref="A4:B4"/>
    <mergeCell ref="A5:B5"/>
    <mergeCell ref="A6:B6"/>
  </mergeCells>
  <dataValidations count="1">
    <dataValidation type="list" allowBlank="1" showInputMessage="1" showErrorMessage="1" sqref="D10:D53" xr:uid="{3145F926-4222-4291-A1D5-8949063A6830}">
      <formula1>$D$2:$D$7</formula1>
    </dataValidation>
  </dataValidations>
  <pageMargins left="0.2" right="0.2" top="0.75" bottom="0.75" header="0.3" footer="0.3"/>
  <pageSetup scale="95" orientation="landscape" r:id="rId1"/>
  <headerFooter>
    <oddHeader xml:space="preserve">&amp;R&amp;"+,Italic"&amp;10&amp;UButte County Office of Education    </oddHeader>
    <oddFooter>&amp;L&amp;"+,Italic"&amp;10BCOE 1617-RFP-001&amp;C&amp;"+,Italic"&amp;10Appendix 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E102"/>
  <sheetViews>
    <sheetView topLeftCell="A3" zoomScaleNormal="100" workbookViewId="0">
      <selection activeCell="D19" sqref="D19:E19"/>
    </sheetView>
  </sheetViews>
  <sheetFormatPr defaultRowHeight="13.8" x14ac:dyDescent="0.25"/>
  <cols>
    <col min="1" max="1" width="3.5546875" style="1" customWidth="1"/>
    <col min="2" max="2" width="6.109375" style="2" customWidth="1"/>
    <col min="3" max="3" width="80.5546875" style="1" customWidth="1"/>
    <col min="4" max="4" width="7.88671875" style="1" customWidth="1"/>
    <col min="5" max="5" width="45" customWidth="1"/>
    <col min="6" max="6" width="9.109375" customWidth="1"/>
  </cols>
  <sheetData>
    <row r="1" spans="1:5" s="86" customFormat="1" ht="12" x14ac:dyDescent="0.2">
      <c r="A1" s="270"/>
      <c r="B1" s="271"/>
      <c r="C1" s="110"/>
      <c r="D1" s="116" t="s">
        <v>873</v>
      </c>
      <c r="E1" s="179" t="s">
        <v>874</v>
      </c>
    </row>
    <row r="2" spans="1:5" s="86" customFormat="1" ht="12" x14ac:dyDescent="0.2">
      <c r="A2" s="272"/>
      <c r="B2" s="273"/>
      <c r="C2" s="111"/>
      <c r="D2" s="117" t="s">
        <v>875</v>
      </c>
      <c r="E2" s="180" t="s">
        <v>876</v>
      </c>
    </row>
    <row r="3" spans="1:5" s="86" customFormat="1" ht="12" x14ac:dyDescent="0.2">
      <c r="A3" s="272"/>
      <c r="B3" s="273"/>
      <c r="C3" s="111"/>
      <c r="D3" s="117" t="s">
        <v>877</v>
      </c>
      <c r="E3" s="180" t="s">
        <v>878</v>
      </c>
    </row>
    <row r="4" spans="1:5" s="86" customFormat="1" ht="18.75" customHeight="1" x14ac:dyDescent="0.2">
      <c r="A4" s="272"/>
      <c r="B4" s="273"/>
      <c r="C4" s="112" t="s">
        <v>891</v>
      </c>
      <c r="D4" s="117" t="s">
        <v>879</v>
      </c>
      <c r="E4" s="181" t="s">
        <v>880</v>
      </c>
    </row>
    <row r="5" spans="1:5" s="86" customFormat="1" ht="18" customHeight="1" x14ac:dyDescent="0.2">
      <c r="A5" s="272"/>
      <c r="B5" s="273"/>
      <c r="C5" s="111"/>
      <c r="D5" s="117" t="s">
        <v>881</v>
      </c>
      <c r="E5" s="181" t="s">
        <v>882</v>
      </c>
    </row>
    <row r="6" spans="1:5" s="86" customFormat="1" ht="12" x14ac:dyDescent="0.2">
      <c r="A6" s="272"/>
      <c r="B6" s="273"/>
      <c r="C6" s="111"/>
      <c r="D6" s="117" t="s">
        <v>883</v>
      </c>
      <c r="E6" s="180" t="s">
        <v>884</v>
      </c>
    </row>
    <row r="7" spans="1:5" s="86" customFormat="1" ht="10.199999999999999" x14ac:dyDescent="0.2">
      <c r="A7" s="272"/>
      <c r="B7" s="273"/>
      <c r="C7" s="113"/>
      <c r="D7" s="117" t="s">
        <v>885</v>
      </c>
      <c r="E7" s="180" t="s">
        <v>886</v>
      </c>
    </row>
    <row r="8" spans="1:5" s="86" customFormat="1" ht="14.25" customHeight="1" x14ac:dyDescent="0.2">
      <c r="A8" s="274" t="s">
        <v>164</v>
      </c>
      <c r="B8" s="275"/>
      <c r="C8" s="114"/>
      <c r="D8" s="116" t="s">
        <v>873</v>
      </c>
      <c r="E8" s="179" t="s">
        <v>163</v>
      </c>
    </row>
    <row r="9" spans="1:5" s="37" customFormat="1" ht="12" x14ac:dyDescent="0.25">
      <c r="A9" s="290"/>
      <c r="B9" s="291"/>
      <c r="C9" s="229" t="s">
        <v>0</v>
      </c>
      <c r="D9" s="99"/>
      <c r="E9" s="182"/>
    </row>
    <row r="10" spans="1:5" s="37" customFormat="1" ht="11.4" x14ac:dyDescent="0.2">
      <c r="A10" s="56" t="s">
        <v>404</v>
      </c>
      <c r="B10" s="228">
        <v>1</v>
      </c>
      <c r="C10" s="4" t="s">
        <v>968</v>
      </c>
      <c r="D10" s="4"/>
      <c r="E10" s="183"/>
    </row>
    <row r="11" spans="1:5" s="37" customFormat="1" ht="11.4" x14ac:dyDescent="0.2">
      <c r="A11" s="56" t="s">
        <v>404</v>
      </c>
      <c r="B11" s="228">
        <f t="shared" ref="B11:B16" si="0">SUM(B10+1)</f>
        <v>2</v>
      </c>
      <c r="C11" s="7" t="s">
        <v>969</v>
      </c>
      <c r="D11" s="7"/>
      <c r="E11" s="183"/>
    </row>
    <row r="12" spans="1:5" s="37" customFormat="1" ht="11.4" x14ac:dyDescent="0.2">
      <c r="A12" s="56" t="s">
        <v>404</v>
      </c>
      <c r="B12" s="228">
        <f t="shared" si="0"/>
        <v>3</v>
      </c>
      <c r="C12" s="7" t="s">
        <v>970</v>
      </c>
      <c r="D12" s="7"/>
      <c r="E12" s="183"/>
    </row>
    <row r="13" spans="1:5" s="37" customFormat="1" ht="11.4" x14ac:dyDescent="0.2">
      <c r="A13" s="56" t="s">
        <v>404</v>
      </c>
      <c r="B13" s="228">
        <f t="shared" si="0"/>
        <v>4</v>
      </c>
      <c r="C13" s="7" t="s">
        <v>971</v>
      </c>
      <c r="D13" s="7"/>
      <c r="E13" s="183"/>
    </row>
    <row r="14" spans="1:5" s="37" customFormat="1" ht="11.4" x14ac:dyDescent="0.2">
      <c r="A14" s="56" t="s">
        <v>404</v>
      </c>
      <c r="B14" s="228">
        <f t="shared" si="0"/>
        <v>5</v>
      </c>
      <c r="C14" s="4" t="s">
        <v>972</v>
      </c>
      <c r="D14" s="4"/>
      <c r="E14" s="183"/>
    </row>
    <row r="15" spans="1:5" s="37" customFormat="1" ht="11.4" x14ac:dyDescent="0.2">
      <c r="A15" s="56" t="s">
        <v>404</v>
      </c>
      <c r="B15" s="228">
        <f t="shared" si="0"/>
        <v>6</v>
      </c>
      <c r="C15" s="4" t="s">
        <v>973</v>
      </c>
      <c r="D15" s="4"/>
      <c r="E15" s="183"/>
    </row>
    <row r="16" spans="1:5" s="37" customFormat="1" ht="11.4" x14ac:dyDescent="0.2">
      <c r="A16" s="56" t="s">
        <v>404</v>
      </c>
      <c r="B16" s="228">
        <f t="shared" si="0"/>
        <v>7</v>
      </c>
      <c r="C16" s="7" t="s">
        <v>974</v>
      </c>
      <c r="D16" s="7"/>
      <c r="E16" s="183"/>
    </row>
    <row r="17" spans="1:5" s="37" customFormat="1" ht="12" x14ac:dyDescent="0.25">
      <c r="A17" s="290"/>
      <c r="B17" s="291"/>
      <c r="C17" s="230" t="s">
        <v>1426</v>
      </c>
      <c r="D17" s="99"/>
      <c r="E17" s="182"/>
    </row>
    <row r="18" spans="1:5" s="37" customFormat="1" ht="11.4" x14ac:dyDescent="0.2">
      <c r="A18" s="56" t="s">
        <v>404</v>
      </c>
      <c r="B18" s="228">
        <f>SUM(B16+1)</f>
        <v>8</v>
      </c>
      <c r="C18" s="7" t="s">
        <v>405</v>
      </c>
      <c r="D18" s="7"/>
      <c r="E18" s="183"/>
    </row>
    <row r="19" spans="1:5" s="37" customFormat="1" ht="11.4" x14ac:dyDescent="0.2">
      <c r="A19" s="56" t="s">
        <v>404</v>
      </c>
      <c r="B19" s="228">
        <f>SUM(B18+1)</f>
        <v>9</v>
      </c>
      <c r="C19" s="7" t="s">
        <v>975</v>
      </c>
      <c r="D19" s="292"/>
      <c r="E19" s="293"/>
    </row>
    <row r="20" spans="1:5" s="37" customFormat="1" ht="11.4" x14ac:dyDescent="0.2">
      <c r="A20" s="56" t="s">
        <v>404</v>
      </c>
      <c r="B20" s="228">
        <f t="shared" ref="B20:B53" si="1">SUM(B19+1)</f>
        <v>10</v>
      </c>
      <c r="C20" s="57" t="s">
        <v>406</v>
      </c>
      <c r="D20" s="57"/>
      <c r="E20" s="183"/>
    </row>
    <row r="21" spans="1:5" s="37" customFormat="1" ht="11.4" x14ac:dyDescent="0.2">
      <c r="A21" s="56" t="s">
        <v>404</v>
      </c>
      <c r="B21" s="228">
        <f t="shared" si="1"/>
        <v>11</v>
      </c>
      <c r="C21" s="57" t="s">
        <v>407</v>
      </c>
      <c r="D21" s="57"/>
      <c r="E21" s="183"/>
    </row>
    <row r="22" spans="1:5" s="37" customFormat="1" ht="11.4" x14ac:dyDescent="0.2">
      <c r="A22" s="56" t="s">
        <v>404</v>
      </c>
      <c r="B22" s="228">
        <f t="shared" si="1"/>
        <v>12</v>
      </c>
      <c r="C22" s="57" t="s">
        <v>408</v>
      </c>
      <c r="D22" s="57"/>
      <c r="E22" s="183"/>
    </row>
    <row r="23" spans="1:5" s="37" customFormat="1" ht="11.4" x14ac:dyDescent="0.2">
      <c r="A23" s="56" t="s">
        <v>404</v>
      </c>
      <c r="B23" s="228">
        <f t="shared" si="1"/>
        <v>13</v>
      </c>
      <c r="C23" s="57" t="s">
        <v>409</v>
      </c>
      <c r="D23" s="57"/>
      <c r="E23" s="183"/>
    </row>
    <row r="24" spans="1:5" s="37" customFormat="1" ht="11.4" x14ac:dyDescent="0.2">
      <c r="A24" s="56" t="s">
        <v>404</v>
      </c>
      <c r="B24" s="228">
        <f t="shared" si="1"/>
        <v>14</v>
      </c>
      <c r="C24" s="57" t="s">
        <v>410</v>
      </c>
      <c r="D24" s="57"/>
      <c r="E24" s="183"/>
    </row>
    <row r="25" spans="1:5" s="37" customFormat="1" ht="11.4" x14ac:dyDescent="0.2">
      <c r="A25" s="56" t="s">
        <v>404</v>
      </c>
      <c r="B25" s="228">
        <f t="shared" si="1"/>
        <v>15</v>
      </c>
      <c r="C25" s="57" t="s">
        <v>411</v>
      </c>
      <c r="D25" s="57"/>
      <c r="E25" s="183"/>
    </row>
    <row r="26" spans="1:5" s="37" customFormat="1" ht="11.4" x14ac:dyDescent="0.2">
      <c r="A26" s="56" t="s">
        <v>404</v>
      </c>
      <c r="B26" s="228">
        <f t="shared" si="1"/>
        <v>16</v>
      </c>
      <c r="C26" s="57" t="s">
        <v>412</v>
      </c>
      <c r="D26" s="57"/>
      <c r="E26" s="183"/>
    </row>
    <row r="27" spans="1:5" s="37" customFormat="1" ht="11.4" x14ac:dyDescent="0.2">
      <c r="A27" s="56" t="s">
        <v>404</v>
      </c>
      <c r="B27" s="228">
        <f t="shared" si="1"/>
        <v>17</v>
      </c>
      <c r="C27" s="57" t="s">
        <v>413</v>
      </c>
      <c r="D27" s="57"/>
      <c r="E27" s="183"/>
    </row>
    <row r="28" spans="1:5" s="37" customFormat="1" ht="11.4" x14ac:dyDescent="0.2">
      <c r="A28" s="56" t="s">
        <v>404</v>
      </c>
      <c r="B28" s="228">
        <f t="shared" si="1"/>
        <v>18</v>
      </c>
      <c r="C28" s="57" t="s">
        <v>414</v>
      </c>
      <c r="D28" s="57"/>
      <c r="E28" s="183"/>
    </row>
    <row r="29" spans="1:5" s="37" customFormat="1" ht="11.4" x14ac:dyDescent="0.2">
      <c r="A29" s="56" t="s">
        <v>404</v>
      </c>
      <c r="B29" s="228">
        <f t="shared" si="1"/>
        <v>19</v>
      </c>
      <c r="C29" s="57" t="s">
        <v>415</v>
      </c>
      <c r="D29" s="57"/>
      <c r="E29" s="183"/>
    </row>
    <row r="30" spans="1:5" s="37" customFormat="1" ht="11.4" x14ac:dyDescent="0.2">
      <c r="A30" s="56" t="s">
        <v>404</v>
      </c>
      <c r="B30" s="228">
        <f t="shared" si="1"/>
        <v>20</v>
      </c>
      <c r="C30" s="57" t="s">
        <v>416</v>
      </c>
      <c r="D30" s="57"/>
      <c r="E30" s="183"/>
    </row>
    <row r="31" spans="1:5" s="37" customFormat="1" ht="11.4" x14ac:dyDescent="0.2">
      <c r="A31" s="56" t="s">
        <v>404</v>
      </c>
      <c r="B31" s="228">
        <f t="shared" si="1"/>
        <v>21</v>
      </c>
      <c r="C31" s="57" t="s">
        <v>417</v>
      </c>
      <c r="D31" s="57"/>
      <c r="E31" s="183"/>
    </row>
    <row r="32" spans="1:5" s="37" customFormat="1" ht="11.4" x14ac:dyDescent="0.2">
      <c r="A32" s="56" t="s">
        <v>404</v>
      </c>
      <c r="B32" s="228">
        <f t="shared" si="1"/>
        <v>22</v>
      </c>
      <c r="C32" s="57" t="s">
        <v>892</v>
      </c>
      <c r="D32" s="57"/>
      <c r="E32" s="183"/>
    </row>
    <row r="33" spans="1:5" s="37" customFormat="1" ht="11.4" x14ac:dyDescent="0.2">
      <c r="A33" s="56" t="s">
        <v>404</v>
      </c>
      <c r="B33" s="228">
        <f t="shared" si="1"/>
        <v>23</v>
      </c>
      <c r="C33" s="57" t="s">
        <v>418</v>
      </c>
      <c r="D33" s="57"/>
      <c r="E33" s="183"/>
    </row>
    <row r="34" spans="1:5" s="37" customFormat="1" ht="11.4" x14ac:dyDescent="0.2">
      <c r="A34" s="56" t="s">
        <v>404</v>
      </c>
      <c r="B34" s="228">
        <f t="shared" si="1"/>
        <v>24</v>
      </c>
      <c r="C34" s="57" t="s">
        <v>419</v>
      </c>
      <c r="D34" s="57"/>
      <c r="E34" s="183"/>
    </row>
    <row r="35" spans="1:5" s="37" customFormat="1" ht="11.4" x14ac:dyDescent="0.2">
      <c r="A35" s="56" t="s">
        <v>404</v>
      </c>
      <c r="B35" s="228">
        <f t="shared" si="1"/>
        <v>25</v>
      </c>
      <c r="C35" s="57" t="s">
        <v>420</v>
      </c>
      <c r="D35" s="57"/>
      <c r="E35" s="183"/>
    </row>
    <row r="36" spans="1:5" s="37" customFormat="1" ht="11.4" x14ac:dyDescent="0.2">
      <c r="A36" s="56" t="s">
        <v>404</v>
      </c>
      <c r="B36" s="228">
        <f t="shared" si="1"/>
        <v>26</v>
      </c>
      <c r="C36" s="57" t="s">
        <v>421</v>
      </c>
      <c r="D36" s="57"/>
      <c r="E36" s="183"/>
    </row>
    <row r="37" spans="1:5" s="37" customFormat="1" ht="13.5" customHeight="1" x14ac:dyDescent="0.2">
      <c r="A37" s="56" t="s">
        <v>404</v>
      </c>
      <c r="B37" s="228">
        <f t="shared" si="1"/>
        <v>27</v>
      </c>
      <c r="C37" s="57" t="s">
        <v>422</v>
      </c>
      <c r="D37" s="57"/>
      <c r="E37" s="183"/>
    </row>
    <row r="38" spans="1:5" s="37" customFormat="1" ht="12.75" customHeight="1" x14ac:dyDescent="0.2">
      <c r="A38" s="56" t="s">
        <v>404</v>
      </c>
      <c r="B38" s="228">
        <f t="shared" si="1"/>
        <v>28</v>
      </c>
      <c r="C38" s="57" t="s">
        <v>423</v>
      </c>
      <c r="D38" s="57"/>
      <c r="E38" s="183"/>
    </row>
    <row r="39" spans="1:5" s="37" customFormat="1" ht="11.4" x14ac:dyDescent="0.2">
      <c r="A39" s="56" t="s">
        <v>404</v>
      </c>
      <c r="B39" s="228">
        <f t="shared" si="1"/>
        <v>29</v>
      </c>
      <c r="C39" s="57" t="s">
        <v>424</v>
      </c>
      <c r="D39" s="57"/>
      <c r="E39" s="183"/>
    </row>
    <row r="40" spans="1:5" s="37" customFormat="1" ht="11.4" x14ac:dyDescent="0.2">
      <c r="A40" s="56" t="s">
        <v>404</v>
      </c>
      <c r="B40" s="228">
        <f t="shared" si="1"/>
        <v>30</v>
      </c>
      <c r="C40" s="57" t="s">
        <v>425</v>
      </c>
      <c r="D40" s="57"/>
      <c r="E40" s="183"/>
    </row>
    <row r="41" spans="1:5" s="37" customFormat="1" ht="11.4" x14ac:dyDescent="0.2">
      <c r="A41" s="56" t="s">
        <v>404</v>
      </c>
      <c r="B41" s="228">
        <f t="shared" si="1"/>
        <v>31</v>
      </c>
      <c r="C41" s="57" t="s">
        <v>426</v>
      </c>
      <c r="D41" s="57"/>
      <c r="E41" s="183"/>
    </row>
    <row r="42" spans="1:5" s="37" customFormat="1" ht="11.4" x14ac:dyDescent="0.2">
      <c r="A42" s="56" t="s">
        <v>404</v>
      </c>
      <c r="B42" s="228">
        <f t="shared" si="1"/>
        <v>32</v>
      </c>
      <c r="C42" s="57" t="s">
        <v>427</v>
      </c>
      <c r="D42" s="57"/>
      <c r="E42" s="183"/>
    </row>
    <row r="43" spans="1:5" s="37" customFormat="1" ht="11.4" x14ac:dyDescent="0.2">
      <c r="A43" s="56" t="s">
        <v>404</v>
      </c>
      <c r="B43" s="228">
        <f t="shared" si="1"/>
        <v>33</v>
      </c>
      <c r="C43" s="57" t="s">
        <v>428</v>
      </c>
      <c r="D43" s="57"/>
      <c r="E43" s="183"/>
    </row>
    <row r="44" spans="1:5" s="37" customFormat="1" ht="11.4" x14ac:dyDescent="0.2">
      <c r="A44" s="56" t="s">
        <v>404</v>
      </c>
      <c r="B44" s="228">
        <f t="shared" si="1"/>
        <v>34</v>
      </c>
      <c r="C44" s="57" t="s">
        <v>429</v>
      </c>
      <c r="D44" s="57"/>
      <c r="E44" s="183"/>
    </row>
    <row r="45" spans="1:5" s="37" customFormat="1" ht="11.4" x14ac:dyDescent="0.2">
      <c r="A45" s="56" t="s">
        <v>404</v>
      </c>
      <c r="B45" s="228">
        <f t="shared" si="1"/>
        <v>35</v>
      </c>
      <c r="C45" s="57" t="s">
        <v>430</v>
      </c>
      <c r="D45" s="57"/>
      <c r="E45" s="183"/>
    </row>
    <row r="46" spans="1:5" s="37" customFormat="1" ht="11.4" x14ac:dyDescent="0.2">
      <c r="A46" s="56" t="s">
        <v>404</v>
      </c>
      <c r="B46" s="228">
        <f t="shared" si="1"/>
        <v>36</v>
      </c>
      <c r="C46" s="57" t="s">
        <v>431</v>
      </c>
      <c r="D46" s="57"/>
      <c r="E46" s="183"/>
    </row>
    <row r="47" spans="1:5" s="37" customFormat="1" ht="11.4" x14ac:dyDescent="0.2">
      <c r="A47" s="56" t="s">
        <v>404</v>
      </c>
      <c r="B47" s="228">
        <f t="shared" si="1"/>
        <v>37</v>
      </c>
      <c r="C47" s="57" t="s">
        <v>432</v>
      </c>
      <c r="D47" s="57"/>
      <c r="E47" s="183"/>
    </row>
    <row r="48" spans="1:5" s="37" customFormat="1" ht="11.4" x14ac:dyDescent="0.2">
      <c r="A48" s="56" t="s">
        <v>404</v>
      </c>
      <c r="B48" s="228">
        <f t="shared" si="1"/>
        <v>38</v>
      </c>
      <c r="C48" s="57" t="s">
        <v>433</v>
      </c>
      <c r="D48" s="57"/>
      <c r="E48" s="183"/>
    </row>
    <row r="49" spans="1:5" s="37" customFormat="1" ht="11.4" x14ac:dyDescent="0.2">
      <c r="A49" s="56" t="s">
        <v>404</v>
      </c>
      <c r="B49" s="228">
        <f t="shared" si="1"/>
        <v>39</v>
      </c>
      <c r="C49" s="57" t="s">
        <v>434</v>
      </c>
      <c r="D49" s="57"/>
      <c r="E49" s="183"/>
    </row>
    <row r="50" spans="1:5" s="37" customFormat="1" ht="15.75" customHeight="1" x14ac:dyDescent="0.2">
      <c r="A50" s="56" t="s">
        <v>404</v>
      </c>
      <c r="B50" s="228">
        <f t="shared" si="1"/>
        <v>40</v>
      </c>
      <c r="C50" s="58" t="s">
        <v>976</v>
      </c>
      <c r="D50" s="58"/>
      <c r="E50" s="183"/>
    </row>
    <row r="51" spans="1:5" s="37" customFormat="1" ht="11.4" x14ac:dyDescent="0.2">
      <c r="A51" s="56" t="s">
        <v>404</v>
      </c>
      <c r="B51" s="228">
        <f t="shared" si="1"/>
        <v>41</v>
      </c>
      <c r="C51" s="58" t="s">
        <v>977</v>
      </c>
      <c r="D51" s="58"/>
      <c r="E51" s="183"/>
    </row>
    <row r="52" spans="1:5" s="37" customFormat="1" ht="11.4" x14ac:dyDescent="0.2">
      <c r="A52" s="56" t="s">
        <v>404</v>
      </c>
      <c r="B52" s="228">
        <f t="shared" si="1"/>
        <v>42</v>
      </c>
      <c r="C52" s="58" t="s">
        <v>978</v>
      </c>
      <c r="D52" s="58"/>
      <c r="E52" s="183"/>
    </row>
    <row r="53" spans="1:5" s="37" customFormat="1" ht="11.4" x14ac:dyDescent="0.2">
      <c r="A53" s="56" t="s">
        <v>404</v>
      </c>
      <c r="B53" s="228">
        <f t="shared" si="1"/>
        <v>43</v>
      </c>
      <c r="C53" s="58" t="s">
        <v>979</v>
      </c>
      <c r="D53" s="58"/>
      <c r="E53" s="183"/>
    </row>
    <row r="54" spans="1:5" s="37" customFormat="1" ht="12" x14ac:dyDescent="0.25">
      <c r="A54" s="290"/>
      <c r="B54" s="291"/>
      <c r="C54" s="230" t="s">
        <v>435</v>
      </c>
      <c r="D54" s="99"/>
      <c r="E54" s="182"/>
    </row>
    <row r="55" spans="1:5" s="37" customFormat="1" ht="22.8" x14ac:dyDescent="0.2">
      <c r="A55" s="56" t="s">
        <v>404</v>
      </c>
      <c r="B55" s="228">
        <f>SUM(B53+1)</f>
        <v>44</v>
      </c>
      <c r="C55" s="4" t="s">
        <v>980</v>
      </c>
      <c r="D55" s="4"/>
      <c r="E55" s="183"/>
    </row>
    <row r="56" spans="1:5" s="37" customFormat="1" ht="11.4" x14ac:dyDescent="0.2">
      <c r="A56" s="56" t="s">
        <v>404</v>
      </c>
      <c r="B56" s="228">
        <f>SUM(B55+1)</f>
        <v>45</v>
      </c>
      <c r="C56" s="4" t="s">
        <v>981</v>
      </c>
      <c r="D56" s="4"/>
      <c r="E56" s="183"/>
    </row>
    <row r="57" spans="1:5" s="37" customFormat="1" ht="11.4" x14ac:dyDescent="0.2">
      <c r="A57" s="56" t="s">
        <v>404</v>
      </c>
      <c r="B57" s="228">
        <f t="shared" ref="B57:B82" si="2">SUM(B56+1)</f>
        <v>46</v>
      </c>
      <c r="C57" s="4" t="s">
        <v>982</v>
      </c>
      <c r="D57" s="4"/>
      <c r="E57" s="183"/>
    </row>
    <row r="58" spans="1:5" s="37" customFormat="1" ht="22.8" x14ac:dyDescent="0.2">
      <c r="A58" s="56" t="s">
        <v>404</v>
      </c>
      <c r="B58" s="228">
        <f t="shared" si="2"/>
        <v>47</v>
      </c>
      <c r="C58" s="4" t="s">
        <v>983</v>
      </c>
      <c r="D58" s="4"/>
      <c r="E58" s="183"/>
    </row>
    <row r="59" spans="1:5" s="37" customFormat="1" ht="11.4" x14ac:dyDescent="0.2">
      <c r="A59" s="56" t="s">
        <v>404</v>
      </c>
      <c r="B59" s="228">
        <f t="shared" si="2"/>
        <v>48</v>
      </c>
      <c r="C59" s="4" t="s">
        <v>984</v>
      </c>
      <c r="D59" s="4"/>
      <c r="E59" s="183"/>
    </row>
    <row r="60" spans="1:5" s="37" customFormat="1" ht="11.4" x14ac:dyDescent="0.2">
      <c r="A60" s="56" t="s">
        <v>404</v>
      </c>
      <c r="B60" s="228">
        <f t="shared" si="2"/>
        <v>49</v>
      </c>
      <c r="C60" s="59" t="s">
        <v>985</v>
      </c>
      <c r="D60" s="59"/>
      <c r="E60" s="183"/>
    </row>
    <row r="61" spans="1:5" s="37" customFormat="1" ht="11.4" x14ac:dyDescent="0.2">
      <c r="A61" s="56" t="s">
        <v>404</v>
      </c>
      <c r="B61" s="228">
        <f t="shared" si="2"/>
        <v>50</v>
      </c>
      <c r="C61" s="4" t="s">
        <v>986</v>
      </c>
      <c r="D61" s="4"/>
      <c r="E61" s="183"/>
    </row>
    <row r="62" spans="1:5" s="37" customFormat="1" ht="27" customHeight="1" x14ac:dyDescent="0.2">
      <c r="A62" s="56" t="s">
        <v>404</v>
      </c>
      <c r="B62" s="228">
        <f t="shared" si="2"/>
        <v>51</v>
      </c>
      <c r="C62" s="4" t="s">
        <v>987</v>
      </c>
      <c r="D62" s="4"/>
      <c r="E62" s="183"/>
    </row>
    <row r="63" spans="1:5" s="37" customFormat="1" ht="22.8" x14ac:dyDescent="0.2">
      <c r="A63" s="56" t="s">
        <v>404</v>
      </c>
      <c r="B63" s="228">
        <f t="shared" si="2"/>
        <v>52</v>
      </c>
      <c r="C63" s="4" t="s">
        <v>988</v>
      </c>
      <c r="D63" s="4"/>
      <c r="E63" s="183"/>
    </row>
    <row r="64" spans="1:5" s="37" customFormat="1" ht="11.4" x14ac:dyDescent="0.2">
      <c r="A64" s="56" t="s">
        <v>404</v>
      </c>
      <c r="B64" s="228">
        <f t="shared" si="2"/>
        <v>53</v>
      </c>
      <c r="C64" s="4" t="s">
        <v>989</v>
      </c>
      <c r="D64" s="292"/>
      <c r="E64" s="293"/>
    </row>
    <row r="65" spans="1:5" s="37" customFormat="1" ht="11.4" x14ac:dyDescent="0.2">
      <c r="A65" s="56" t="s">
        <v>404</v>
      </c>
      <c r="B65" s="228">
        <f t="shared" si="2"/>
        <v>54</v>
      </c>
      <c r="C65" s="57" t="s">
        <v>436</v>
      </c>
      <c r="D65" s="57"/>
      <c r="E65" s="183"/>
    </row>
    <row r="66" spans="1:5" s="37" customFormat="1" ht="11.4" x14ac:dyDescent="0.2">
      <c r="A66" s="56" t="s">
        <v>404</v>
      </c>
      <c r="B66" s="228">
        <f t="shared" si="2"/>
        <v>55</v>
      </c>
      <c r="C66" s="57" t="s">
        <v>437</v>
      </c>
      <c r="D66" s="57"/>
      <c r="E66" s="183"/>
    </row>
    <row r="67" spans="1:5" s="37" customFormat="1" ht="11.4" x14ac:dyDescent="0.2">
      <c r="A67" s="56" t="s">
        <v>404</v>
      </c>
      <c r="B67" s="228">
        <f t="shared" si="2"/>
        <v>56</v>
      </c>
      <c r="C67" s="57" t="s">
        <v>438</v>
      </c>
      <c r="D67" s="57"/>
      <c r="E67" s="183"/>
    </row>
    <row r="68" spans="1:5" s="37" customFormat="1" ht="11.4" x14ac:dyDescent="0.2">
      <c r="A68" s="56" t="s">
        <v>404</v>
      </c>
      <c r="B68" s="228">
        <f t="shared" si="2"/>
        <v>57</v>
      </c>
      <c r="C68" s="57" t="s">
        <v>439</v>
      </c>
      <c r="D68" s="57"/>
      <c r="E68" s="183"/>
    </row>
    <row r="69" spans="1:5" s="37" customFormat="1" ht="11.4" x14ac:dyDescent="0.2">
      <c r="A69" s="56" t="s">
        <v>404</v>
      </c>
      <c r="B69" s="228">
        <f t="shared" si="2"/>
        <v>58</v>
      </c>
      <c r="C69" s="4" t="s">
        <v>990</v>
      </c>
      <c r="D69" s="4"/>
      <c r="E69" s="184"/>
    </row>
    <row r="70" spans="1:5" s="37" customFormat="1" ht="11.4" x14ac:dyDescent="0.2">
      <c r="A70" s="56" t="s">
        <v>404</v>
      </c>
      <c r="B70" s="228">
        <f t="shared" si="2"/>
        <v>59</v>
      </c>
      <c r="C70" s="4" t="s">
        <v>991</v>
      </c>
      <c r="D70" s="4"/>
      <c r="E70" s="183"/>
    </row>
    <row r="71" spans="1:5" s="37" customFormat="1" ht="22.8" x14ac:dyDescent="0.2">
      <c r="A71" s="56" t="s">
        <v>404</v>
      </c>
      <c r="B71" s="228">
        <f t="shared" si="2"/>
        <v>60</v>
      </c>
      <c r="C71" s="59" t="s">
        <v>992</v>
      </c>
      <c r="D71" s="4"/>
      <c r="E71" s="183"/>
    </row>
    <row r="72" spans="1:5" s="37" customFormat="1" ht="11.4" x14ac:dyDescent="0.2">
      <c r="A72" s="56" t="s">
        <v>404</v>
      </c>
      <c r="B72" s="228">
        <f t="shared" si="2"/>
        <v>61</v>
      </c>
      <c r="C72" s="4" t="s">
        <v>440</v>
      </c>
      <c r="D72" s="4"/>
      <c r="E72" s="183"/>
    </row>
    <row r="73" spans="1:5" s="37" customFormat="1" ht="11.4" x14ac:dyDescent="0.2">
      <c r="A73" s="56" t="s">
        <v>404</v>
      </c>
      <c r="B73" s="228">
        <f t="shared" si="2"/>
        <v>62</v>
      </c>
      <c r="C73" s="59" t="s">
        <v>993</v>
      </c>
      <c r="D73" s="4"/>
      <c r="E73" s="183"/>
    </row>
    <row r="74" spans="1:5" s="37" customFormat="1" ht="11.4" x14ac:dyDescent="0.2">
      <c r="A74" s="56" t="s">
        <v>404</v>
      </c>
      <c r="B74" s="228">
        <f t="shared" si="2"/>
        <v>63</v>
      </c>
      <c r="C74" s="4" t="s">
        <v>994</v>
      </c>
      <c r="D74" s="4"/>
      <c r="E74" s="183"/>
    </row>
    <row r="75" spans="1:5" s="37" customFormat="1" ht="22.8" x14ac:dyDescent="0.2">
      <c r="A75" s="56" t="s">
        <v>404</v>
      </c>
      <c r="B75" s="228">
        <f t="shared" si="2"/>
        <v>64</v>
      </c>
      <c r="C75" s="4" t="s">
        <v>995</v>
      </c>
      <c r="D75" s="4"/>
      <c r="E75" s="183"/>
    </row>
    <row r="76" spans="1:5" s="37" customFormat="1" ht="11.4" x14ac:dyDescent="0.2">
      <c r="A76" s="56" t="s">
        <v>404</v>
      </c>
      <c r="B76" s="228">
        <f t="shared" si="2"/>
        <v>65</v>
      </c>
      <c r="C76" s="4" t="s">
        <v>996</v>
      </c>
      <c r="D76" s="4"/>
      <c r="E76" s="183"/>
    </row>
    <row r="77" spans="1:5" s="37" customFormat="1" ht="22.8" x14ac:dyDescent="0.2">
      <c r="A77" s="56" t="s">
        <v>404</v>
      </c>
      <c r="B77" s="228">
        <f t="shared" si="2"/>
        <v>66</v>
      </c>
      <c r="C77" s="4" t="s">
        <v>997</v>
      </c>
      <c r="D77" s="4"/>
      <c r="E77" s="183"/>
    </row>
    <row r="78" spans="1:5" s="37" customFormat="1" ht="11.4" x14ac:dyDescent="0.2">
      <c r="A78" s="56" t="s">
        <v>404</v>
      </c>
      <c r="B78" s="228">
        <f t="shared" si="2"/>
        <v>67</v>
      </c>
      <c r="C78" s="59" t="s">
        <v>998</v>
      </c>
      <c r="D78" s="4"/>
      <c r="E78" s="183"/>
    </row>
    <row r="79" spans="1:5" s="37" customFormat="1" ht="27" customHeight="1" x14ac:dyDescent="0.2">
      <c r="A79" s="56" t="s">
        <v>404</v>
      </c>
      <c r="B79" s="228">
        <f t="shared" si="2"/>
        <v>68</v>
      </c>
      <c r="C79" s="60" t="s">
        <v>999</v>
      </c>
      <c r="D79" s="60"/>
      <c r="E79" s="183"/>
    </row>
    <row r="80" spans="1:5" s="37" customFormat="1" ht="11.4" x14ac:dyDescent="0.2">
      <c r="A80" s="56" t="s">
        <v>404</v>
      </c>
      <c r="B80" s="228">
        <f t="shared" si="2"/>
        <v>69</v>
      </c>
      <c r="C80" s="4" t="s">
        <v>1000</v>
      </c>
      <c r="D80" s="4"/>
      <c r="E80" s="183"/>
    </row>
    <row r="81" spans="1:5" s="37" customFormat="1" ht="22.8" x14ac:dyDescent="0.2">
      <c r="A81" s="56" t="s">
        <v>404</v>
      </c>
      <c r="B81" s="228">
        <f t="shared" si="2"/>
        <v>70</v>
      </c>
      <c r="C81" s="4" t="s">
        <v>1001</v>
      </c>
      <c r="D81" s="4"/>
      <c r="E81" s="183"/>
    </row>
    <row r="82" spans="1:5" s="37" customFormat="1" ht="11.4" x14ac:dyDescent="0.2">
      <c r="A82" s="56" t="s">
        <v>404</v>
      </c>
      <c r="B82" s="228">
        <f t="shared" si="2"/>
        <v>71</v>
      </c>
      <c r="C82" s="4" t="s">
        <v>1002</v>
      </c>
      <c r="D82" s="4"/>
      <c r="E82" s="183"/>
    </row>
    <row r="83" spans="1:5" s="37" customFormat="1" ht="12" x14ac:dyDescent="0.25">
      <c r="A83" s="290"/>
      <c r="B83" s="291"/>
      <c r="C83" s="230" t="s">
        <v>441</v>
      </c>
      <c r="D83" s="99"/>
      <c r="E83" s="182"/>
    </row>
    <row r="84" spans="1:5" s="37" customFormat="1" ht="11.4" x14ac:dyDescent="0.2">
      <c r="A84" s="56" t="s">
        <v>404</v>
      </c>
      <c r="B84" s="228">
        <f>SUM(B82+1)</f>
        <v>72</v>
      </c>
      <c r="C84" s="7" t="s">
        <v>1003</v>
      </c>
      <c r="D84" s="7"/>
      <c r="E84" s="183"/>
    </row>
    <row r="85" spans="1:5" s="37" customFormat="1" ht="11.4" x14ac:dyDescent="0.2">
      <c r="A85" s="56" t="s">
        <v>404</v>
      </c>
      <c r="B85" s="228">
        <f>B84+1</f>
        <v>73</v>
      </c>
      <c r="C85" s="4" t="s">
        <v>1004</v>
      </c>
      <c r="D85" s="292"/>
      <c r="E85" s="293"/>
    </row>
    <row r="86" spans="1:5" s="37" customFormat="1" ht="11.4" x14ac:dyDescent="0.2">
      <c r="A86" s="56" t="s">
        <v>404</v>
      </c>
      <c r="B86" s="228">
        <f>B85+1</f>
        <v>74</v>
      </c>
      <c r="C86" s="57" t="s">
        <v>442</v>
      </c>
      <c r="D86" s="57"/>
      <c r="E86" s="183"/>
    </row>
    <row r="87" spans="1:5" s="37" customFormat="1" ht="11.4" x14ac:dyDescent="0.2">
      <c r="A87" s="56" t="s">
        <v>404</v>
      </c>
      <c r="B87" s="228">
        <f>B86+1</f>
        <v>75</v>
      </c>
      <c r="C87" s="57" t="s">
        <v>443</v>
      </c>
      <c r="D87" s="57"/>
      <c r="E87" s="183"/>
    </row>
    <row r="88" spans="1:5" s="37" customFormat="1" ht="11.4" x14ac:dyDescent="0.2">
      <c r="A88" s="56" t="s">
        <v>404</v>
      </c>
      <c r="B88" s="228">
        <f>B87+1</f>
        <v>76</v>
      </c>
      <c r="C88" s="57" t="s">
        <v>444</v>
      </c>
      <c r="D88" s="57"/>
      <c r="E88" s="183"/>
    </row>
    <row r="89" spans="1:5" s="37" customFormat="1" ht="11.4" x14ac:dyDescent="0.2">
      <c r="A89" s="56" t="s">
        <v>404</v>
      </c>
      <c r="B89" s="228">
        <f>B88+1</f>
        <v>77</v>
      </c>
      <c r="C89" s="57" t="s">
        <v>445</v>
      </c>
      <c r="D89" s="57"/>
      <c r="E89" s="183"/>
    </row>
    <row r="90" spans="1:5" s="37" customFormat="1" ht="12" x14ac:dyDescent="0.25">
      <c r="A90" s="290"/>
      <c r="B90" s="291"/>
      <c r="C90" s="230" t="s">
        <v>388</v>
      </c>
      <c r="D90" s="99"/>
      <c r="E90" s="182"/>
    </row>
    <row r="91" spans="1:5" s="37" customFormat="1" ht="12" x14ac:dyDescent="0.25">
      <c r="A91" s="56" t="s">
        <v>404</v>
      </c>
      <c r="B91" s="228">
        <f>+SUM(B89+1)</f>
        <v>78</v>
      </c>
      <c r="C91" s="19" t="s">
        <v>1005</v>
      </c>
      <c r="D91" s="8"/>
      <c r="E91" s="183"/>
    </row>
    <row r="92" spans="1:5" s="37" customFormat="1" ht="12" x14ac:dyDescent="0.25">
      <c r="A92" s="56" t="s">
        <v>404</v>
      </c>
      <c r="B92" s="228">
        <f>+SUM(B91+1)</f>
        <v>79</v>
      </c>
      <c r="C92" s="19" t="s">
        <v>1006</v>
      </c>
      <c r="D92" s="8"/>
      <c r="E92" s="183"/>
    </row>
    <row r="93" spans="1:5" s="37" customFormat="1" ht="11.4" x14ac:dyDescent="0.2">
      <c r="A93" s="56" t="s">
        <v>404</v>
      </c>
      <c r="B93" s="228">
        <f t="shared" ref="B93:B102" si="3">+SUM(B92+1)</f>
        <v>80</v>
      </c>
      <c r="C93" s="4" t="s">
        <v>1007</v>
      </c>
      <c r="D93" s="292"/>
      <c r="E93" s="293"/>
    </row>
    <row r="94" spans="1:5" s="37" customFormat="1" ht="11.4" x14ac:dyDescent="0.2">
      <c r="A94" s="56" t="s">
        <v>404</v>
      </c>
      <c r="B94" s="228">
        <f t="shared" si="3"/>
        <v>81</v>
      </c>
      <c r="C94" s="57" t="s">
        <v>446</v>
      </c>
      <c r="D94" s="57"/>
      <c r="E94" s="183"/>
    </row>
    <row r="95" spans="1:5" s="37" customFormat="1" ht="22.8" x14ac:dyDescent="0.2">
      <c r="A95" s="56" t="s">
        <v>404</v>
      </c>
      <c r="B95" s="228">
        <f t="shared" si="3"/>
        <v>82</v>
      </c>
      <c r="C95" s="57" t="s">
        <v>1008</v>
      </c>
      <c r="D95" s="57"/>
      <c r="E95" s="183"/>
    </row>
    <row r="96" spans="1:5" s="37" customFormat="1" ht="11.4" x14ac:dyDescent="0.2">
      <c r="A96" s="56" t="s">
        <v>404</v>
      </c>
      <c r="B96" s="228">
        <f t="shared" si="3"/>
        <v>83</v>
      </c>
      <c r="C96" s="57" t="s">
        <v>447</v>
      </c>
      <c r="D96" s="57"/>
      <c r="E96" s="183"/>
    </row>
    <row r="97" spans="1:5" s="37" customFormat="1" ht="11.4" x14ac:dyDescent="0.2">
      <c r="A97" s="56" t="s">
        <v>404</v>
      </c>
      <c r="B97" s="228">
        <f t="shared" si="3"/>
        <v>84</v>
      </c>
      <c r="C97" s="57" t="s">
        <v>448</v>
      </c>
      <c r="D97" s="57"/>
      <c r="E97" s="183"/>
    </row>
    <row r="98" spans="1:5" s="37" customFormat="1" ht="11.4" x14ac:dyDescent="0.2">
      <c r="A98" s="56" t="s">
        <v>404</v>
      </c>
      <c r="B98" s="228">
        <f t="shared" si="3"/>
        <v>85</v>
      </c>
      <c r="C98" s="4" t="s">
        <v>1009</v>
      </c>
      <c r="D98" s="4"/>
      <c r="E98" s="183"/>
    </row>
    <row r="99" spans="1:5" s="37" customFormat="1" ht="11.4" x14ac:dyDescent="0.2">
      <c r="A99" s="56" t="s">
        <v>404</v>
      </c>
      <c r="B99" s="228">
        <f t="shared" si="3"/>
        <v>86</v>
      </c>
      <c r="C99" s="7" t="s">
        <v>1010</v>
      </c>
      <c r="D99" s="7"/>
      <c r="E99" s="183"/>
    </row>
    <row r="100" spans="1:5" s="37" customFormat="1" ht="11.4" x14ac:dyDescent="0.2">
      <c r="A100" s="56" t="s">
        <v>404</v>
      </c>
      <c r="B100" s="228">
        <f t="shared" si="3"/>
        <v>87</v>
      </c>
      <c r="C100" s="4" t="s">
        <v>1011</v>
      </c>
      <c r="D100" s="4"/>
      <c r="E100" s="183"/>
    </row>
    <row r="101" spans="1:5" s="37" customFormat="1" ht="15" customHeight="1" x14ac:dyDescent="0.2">
      <c r="A101" s="56" t="s">
        <v>404</v>
      </c>
      <c r="B101" s="228">
        <f t="shared" si="3"/>
        <v>88</v>
      </c>
      <c r="C101" s="4" t="s">
        <v>1012</v>
      </c>
      <c r="D101" s="4"/>
      <c r="E101" s="183"/>
    </row>
    <row r="102" spans="1:5" s="37" customFormat="1" ht="11.4" x14ac:dyDescent="0.2">
      <c r="A102" s="56" t="s">
        <v>404</v>
      </c>
      <c r="B102" s="228">
        <f t="shared" si="3"/>
        <v>89</v>
      </c>
      <c r="C102" s="4" t="s">
        <v>1013</v>
      </c>
      <c r="D102" s="4"/>
      <c r="E102" s="183"/>
    </row>
  </sheetData>
  <customSheetViews>
    <customSheetView guid="{5DD12DDA-9DA0-4465-B056-6689AA7C5DC0}" hiddenColumns="1" topLeftCell="C1">
      <selection activeCell="C1" sqref="C1"/>
      <pageMargins left="0.7" right="0.7" top="0.75" bottom="0.75" header="0.3" footer="0.3"/>
    </customSheetView>
  </customSheetViews>
  <mergeCells count="17">
    <mergeCell ref="A54:B54"/>
    <mergeCell ref="A83:B83"/>
    <mergeCell ref="A90:B90"/>
    <mergeCell ref="D93:E93"/>
    <mergeCell ref="A1:B1"/>
    <mergeCell ref="A2:B2"/>
    <mergeCell ref="A3:B3"/>
    <mergeCell ref="A4:B4"/>
    <mergeCell ref="A5:B5"/>
    <mergeCell ref="A6:B6"/>
    <mergeCell ref="A7:B7"/>
    <mergeCell ref="A8:B8"/>
    <mergeCell ref="D19:E19"/>
    <mergeCell ref="D64:E64"/>
    <mergeCell ref="D85:E85"/>
    <mergeCell ref="A9:B9"/>
    <mergeCell ref="A17:B17"/>
  </mergeCells>
  <dataValidations count="1">
    <dataValidation type="list" allowBlank="1" showInputMessage="1" showErrorMessage="1" sqref="D10:D16 D18 D20:D53 D55:D63 D65:D82 D84 D86:D89 D91 D92 D94:D102" xr:uid="{AB8BB575-CC42-4CE5-B066-F8B1A6143833}">
      <formula1>$D$2:$D$7</formula1>
    </dataValidation>
  </dataValidations>
  <pageMargins left="0.27" right="0.26" top="0.57999999999999996" bottom="0.45" header="0.27" footer="0.18"/>
  <pageSetup scale="95" orientation="landscape" r:id="rId1"/>
  <headerFooter>
    <oddHeader>&amp;R&amp;"+,Bold Italic"&amp;10&amp;UButte County Office of Education</oddHeader>
    <oddFooter>&amp;L&amp;"Arial,Italic"&amp;9BCOE 1617-RFP-001&amp;C&amp;"Arial,Italic"&amp;9Appendix D&amp;R&amp;"Arial,Italic"&amp;9&amp;P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14"/>
  <sheetViews>
    <sheetView zoomScale="115" zoomScaleNormal="115" zoomScalePageLayoutView="80" workbookViewId="0">
      <selection activeCell="D220" sqref="D220:E220"/>
    </sheetView>
  </sheetViews>
  <sheetFormatPr defaultColWidth="9.109375" defaultRowHeight="11.4" x14ac:dyDescent="0.2"/>
  <cols>
    <col min="1" max="1" width="3.5546875" style="157" customWidth="1"/>
    <col min="2" max="2" width="6.109375" style="160" customWidth="1"/>
    <col min="3" max="3" width="82.5546875" style="157" customWidth="1"/>
    <col min="4" max="4" width="14" style="15" customWidth="1"/>
    <col min="5" max="5" width="43.33203125" style="13" customWidth="1"/>
    <col min="6" max="16384" width="9.109375" style="37"/>
  </cols>
  <sheetData>
    <row r="1" spans="1:5" s="86" customFormat="1" ht="12" x14ac:dyDescent="0.2">
      <c r="A1" s="298"/>
      <c r="B1" s="299"/>
      <c r="C1" s="147"/>
      <c r="D1" s="116" t="s">
        <v>873</v>
      </c>
      <c r="E1" s="115" t="s">
        <v>874</v>
      </c>
    </row>
    <row r="2" spans="1:5" s="86" customFormat="1" ht="12" x14ac:dyDescent="0.2">
      <c r="A2" s="296"/>
      <c r="B2" s="297"/>
      <c r="C2" s="148"/>
      <c r="D2" s="117" t="s">
        <v>875</v>
      </c>
      <c r="E2" s="118" t="s">
        <v>876</v>
      </c>
    </row>
    <row r="3" spans="1:5" s="86" customFormat="1" ht="12" x14ac:dyDescent="0.2">
      <c r="A3" s="296"/>
      <c r="B3" s="297"/>
      <c r="C3" s="148"/>
      <c r="D3" s="117" t="s">
        <v>877</v>
      </c>
      <c r="E3" s="118" t="s">
        <v>878</v>
      </c>
    </row>
    <row r="4" spans="1:5" s="86" customFormat="1" ht="19.2" x14ac:dyDescent="0.2">
      <c r="A4" s="296"/>
      <c r="B4" s="297"/>
      <c r="C4" s="149" t="s">
        <v>1362</v>
      </c>
      <c r="D4" s="117" t="s">
        <v>879</v>
      </c>
      <c r="E4" s="119" t="s">
        <v>880</v>
      </c>
    </row>
    <row r="5" spans="1:5" s="86" customFormat="1" ht="19.2" x14ac:dyDescent="0.2">
      <c r="A5" s="296"/>
      <c r="B5" s="297"/>
      <c r="C5" s="148"/>
      <c r="D5" s="117" t="s">
        <v>881</v>
      </c>
      <c r="E5" s="119" t="s">
        <v>882</v>
      </c>
    </row>
    <row r="6" spans="1:5" s="86" customFormat="1" ht="12" x14ac:dyDescent="0.2">
      <c r="A6" s="296"/>
      <c r="B6" s="297"/>
      <c r="C6" s="148"/>
      <c r="D6" s="117" t="s">
        <v>883</v>
      </c>
      <c r="E6" s="118" t="s">
        <v>884</v>
      </c>
    </row>
    <row r="7" spans="1:5" s="86" customFormat="1" ht="10.199999999999999" x14ac:dyDescent="0.2">
      <c r="A7" s="296"/>
      <c r="B7" s="297"/>
      <c r="C7" s="150"/>
      <c r="D7" s="117" t="s">
        <v>885</v>
      </c>
      <c r="E7" s="118" t="s">
        <v>886</v>
      </c>
    </row>
    <row r="8" spans="1:5" s="86" customFormat="1" ht="10.199999999999999" x14ac:dyDescent="0.2">
      <c r="A8" s="302" t="s">
        <v>164</v>
      </c>
      <c r="B8" s="303"/>
      <c r="C8" s="151"/>
      <c r="D8" s="116" t="s">
        <v>873</v>
      </c>
      <c r="E8" s="115" t="s">
        <v>163</v>
      </c>
    </row>
    <row r="9" spans="1:5" ht="12" x14ac:dyDescent="0.2">
      <c r="A9" s="304"/>
      <c r="B9" s="305"/>
      <c r="C9" s="231" t="s">
        <v>1273</v>
      </c>
      <c r="D9" s="101"/>
      <c r="E9" s="100"/>
    </row>
    <row r="10" spans="1:5" x14ac:dyDescent="0.2">
      <c r="A10" s="158" t="s">
        <v>738</v>
      </c>
      <c r="B10" s="232">
        <v>1</v>
      </c>
      <c r="C10" s="132" t="s">
        <v>1270</v>
      </c>
      <c r="D10" s="11"/>
      <c r="E10" s="6"/>
    </row>
    <row r="11" spans="1:5" x14ac:dyDescent="0.2">
      <c r="A11" s="158" t="s">
        <v>738</v>
      </c>
      <c r="B11" s="232">
        <f>SUM(B10+1)</f>
        <v>2</v>
      </c>
      <c r="C11" s="132" t="s">
        <v>1271</v>
      </c>
      <c r="D11" s="11"/>
      <c r="E11" s="6"/>
    </row>
    <row r="12" spans="1:5" ht="22.8" x14ac:dyDescent="0.2">
      <c r="A12" s="158" t="s">
        <v>738</v>
      </c>
      <c r="B12" s="232">
        <f t="shared" ref="B12:B75" si="0">SUM(B11+1)</f>
        <v>3</v>
      </c>
      <c r="C12" s="132" t="s">
        <v>1256</v>
      </c>
      <c r="D12" s="11"/>
      <c r="E12" s="6"/>
    </row>
    <row r="13" spans="1:5" x14ac:dyDescent="0.2">
      <c r="A13" s="158" t="s">
        <v>738</v>
      </c>
      <c r="B13" s="232">
        <f t="shared" si="0"/>
        <v>4</v>
      </c>
      <c r="C13" s="132" t="s">
        <v>1257</v>
      </c>
      <c r="D13" s="11"/>
      <c r="E13" s="6"/>
    </row>
    <row r="14" spans="1:5" x14ac:dyDescent="0.2">
      <c r="A14" s="158" t="s">
        <v>738</v>
      </c>
      <c r="B14" s="232">
        <f t="shared" si="0"/>
        <v>5</v>
      </c>
      <c r="C14" s="132" t="s">
        <v>1274</v>
      </c>
      <c r="D14" s="11"/>
    </row>
    <row r="15" spans="1:5" ht="22.8" x14ac:dyDescent="0.2">
      <c r="A15" s="158" t="s">
        <v>738</v>
      </c>
      <c r="B15" s="232">
        <f t="shared" si="0"/>
        <v>6</v>
      </c>
      <c r="C15" s="132" t="s">
        <v>1258</v>
      </c>
      <c r="D15" s="11"/>
      <c r="E15" s="6"/>
    </row>
    <row r="16" spans="1:5" ht="22.8" x14ac:dyDescent="0.2">
      <c r="A16" s="158" t="s">
        <v>738</v>
      </c>
      <c r="B16" s="232">
        <f t="shared" si="0"/>
        <v>7</v>
      </c>
      <c r="C16" s="132" t="s">
        <v>1272</v>
      </c>
      <c r="D16" s="11"/>
      <c r="E16" s="6"/>
    </row>
    <row r="17" spans="1:5" x14ac:dyDescent="0.2">
      <c r="A17" s="158" t="s">
        <v>738</v>
      </c>
      <c r="B17" s="232">
        <f t="shared" si="0"/>
        <v>8</v>
      </c>
      <c r="C17" s="132" t="s">
        <v>449</v>
      </c>
      <c r="D17" s="11"/>
      <c r="E17" s="6"/>
    </row>
    <row r="18" spans="1:5" x14ac:dyDescent="0.2">
      <c r="A18" s="158" t="s">
        <v>738</v>
      </c>
      <c r="B18" s="232">
        <f t="shared" si="0"/>
        <v>9</v>
      </c>
      <c r="C18" s="132" t="s">
        <v>450</v>
      </c>
      <c r="D18" s="11"/>
      <c r="E18" s="6"/>
    </row>
    <row r="19" spans="1:5" x14ac:dyDescent="0.2">
      <c r="A19" s="158" t="s">
        <v>738</v>
      </c>
      <c r="B19" s="232">
        <f t="shared" si="0"/>
        <v>10</v>
      </c>
      <c r="C19" s="132" t="s">
        <v>451</v>
      </c>
      <c r="D19" s="11"/>
      <c r="E19" s="10"/>
    </row>
    <row r="20" spans="1:5" x14ac:dyDescent="0.2">
      <c r="A20" s="158" t="s">
        <v>738</v>
      </c>
      <c r="B20" s="232">
        <f t="shared" si="0"/>
        <v>11</v>
      </c>
      <c r="C20" s="132" t="s">
        <v>1259</v>
      </c>
      <c r="D20" s="11"/>
      <c r="E20" s="11"/>
    </row>
    <row r="21" spans="1:5" x14ac:dyDescent="0.2">
      <c r="A21" s="158" t="s">
        <v>738</v>
      </c>
      <c r="B21" s="232">
        <f t="shared" si="0"/>
        <v>12</v>
      </c>
      <c r="C21" s="132" t="s">
        <v>1260</v>
      </c>
      <c r="D21" s="11"/>
      <c r="E21" s="6"/>
    </row>
    <row r="22" spans="1:5" x14ac:dyDescent="0.2">
      <c r="A22" s="158" t="s">
        <v>738</v>
      </c>
      <c r="B22" s="232">
        <f t="shared" si="0"/>
        <v>13</v>
      </c>
      <c r="C22" s="132" t="s">
        <v>1275</v>
      </c>
      <c r="D22" s="11"/>
      <c r="E22" s="6"/>
    </row>
    <row r="23" spans="1:5" x14ac:dyDescent="0.2">
      <c r="A23" s="158" t="s">
        <v>738</v>
      </c>
      <c r="B23" s="232">
        <f t="shared" si="0"/>
        <v>14</v>
      </c>
      <c r="C23" s="132" t="s">
        <v>1261</v>
      </c>
      <c r="D23" s="11"/>
      <c r="E23" s="6"/>
    </row>
    <row r="24" spans="1:5" ht="22.8" x14ac:dyDescent="0.2">
      <c r="A24" s="158" t="s">
        <v>738</v>
      </c>
      <c r="B24" s="232">
        <f t="shared" si="0"/>
        <v>15</v>
      </c>
      <c r="C24" s="132" t="s">
        <v>1016</v>
      </c>
      <c r="D24" s="11"/>
      <c r="E24" s="11"/>
    </row>
    <row r="25" spans="1:5" x14ac:dyDescent="0.2">
      <c r="A25" s="158" t="s">
        <v>738</v>
      </c>
      <c r="B25" s="232">
        <f t="shared" si="0"/>
        <v>16</v>
      </c>
      <c r="C25" s="133" t="s">
        <v>1083</v>
      </c>
      <c r="D25" s="294"/>
      <c r="E25" s="295"/>
    </row>
    <row r="26" spans="1:5" x14ac:dyDescent="0.2">
      <c r="A26" s="158" t="s">
        <v>738</v>
      </c>
      <c r="B26" s="232">
        <f t="shared" si="0"/>
        <v>17</v>
      </c>
      <c r="C26" s="152" t="s">
        <v>1363</v>
      </c>
      <c r="D26" s="11"/>
      <c r="E26" s="6"/>
    </row>
    <row r="27" spans="1:5" x14ac:dyDescent="0.2">
      <c r="A27" s="158" t="s">
        <v>738</v>
      </c>
      <c r="B27" s="232">
        <f t="shared" si="0"/>
        <v>18</v>
      </c>
      <c r="C27" s="152" t="s">
        <v>1364</v>
      </c>
      <c r="D27" s="11"/>
      <c r="E27" s="6"/>
    </row>
    <row r="28" spans="1:5" x14ac:dyDescent="0.2">
      <c r="A28" s="158" t="s">
        <v>738</v>
      </c>
      <c r="B28" s="232">
        <f t="shared" si="0"/>
        <v>19</v>
      </c>
      <c r="C28" s="152" t="s">
        <v>1365</v>
      </c>
      <c r="D28" s="11"/>
      <c r="E28" s="6"/>
    </row>
    <row r="29" spans="1:5" x14ac:dyDescent="0.2">
      <c r="A29" s="158" t="s">
        <v>738</v>
      </c>
      <c r="B29" s="232">
        <f t="shared" si="0"/>
        <v>20</v>
      </c>
      <c r="C29" s="152" t="s">
        <v>1366</v>
      </c>
      <c r="D29" s="11"/>
      <c r="E29" s="6"/>
    </row>
    <row r="30" spans="1:5" x14ac:dyDescent="0.2">
      <c r="A30" s="158" t="s">
        <v>738</v>
      </c>
      <c r="B30" s="232">
        <f t="shared" si="0"/>
        <v>21</v>
      </c>
      <c r="C30" s="152" t="s">
        <v>1276</v>
      </c>
      <c r="D30" s="11"/>
      <c r="E30" s="6"/>
    </row>
    <row r="31" spans="1:5" ht="22.8" x14ac:dyDescent="0.2">
      <c r="A31" s="158" t="s">
        <v>738</v>
      </c>
      <c r="B31" s="232">
        <f t="shared" si="0"/>
        <v>22</v>
      </c>
      <c r="C31" s="152" t="s">
        <v>1084</v>
      </c>
      <c r="D31" s="11"/>
      <c r="E31" s="6"/>
    </row>
    <row r="32" spans="1:5" x14ac:dyDescent="0.2">
      <c r="A32" s="158" t="s">
        <v>738</v>
      </c>
      <c r="B32" s="232">
        <f t="shared" si="0"/>
        <v>23</v>
      </c>
      <c r="C32" s="152" t="s">
        <v>1277</v>
      </c>
      <c r="D32" s="11"/>
      <c r="E32" s="6"/>
    </row>
    <row r="33" spans="1:5" x14ac:dyDescent="0.2">
      <c r="A33" s="158" t="s">
        <v>738</v>
      </c>
      <c r="B33" s="232">
        <f t="shared" si="0"/>
        <v>24</v>
      </c>
      <c r="C33" s="133" t="s">
        <v>1085</v>
      </c>
      <c r="D33" s="11"/>
      <c r="E33" s="6"/>
    </row>
    <row r="34" spans="1:5" x14ac:dyDescent="0.2">
      <c r="A34" s="158" t="s">
        <v>738</v>
      </c>
      <c r="B34" s="232">
        <f t="shared" si="0"/>
        <v>25</v>
      </c>
      <c r="C34" s="152" t="s">
        <v>1017</v>
      </c>
      <c r="D34" s="294"/>
      <c r="E34" s="295"/>
    </row>
    <row r="35" spans="1:5" x14ac:dyDescent="0.2">
      <c r="A35" s="158" t="s">
        <v>738</v>
      </c>
      <c r="B35" s="232">
        <f t="shared" si="0"/>
        <v>26</v>
      </c>
      <c r="C35" s="152" t="s">
        <v>1367</v>
      </c>
      <c r="D35" s="11"/>
      <c r="E35" s="10"/>
    </row>
    <row r="36" spans="1:5" x14ac:dyDescent="0.2">
      <c r="A36" s="158" t="s">
        <v>738</v>
      </c>
      <c r="B36" s="232">
        <f t="shared" si="0"/>
        <v>27</v>
      </c>
      <c r="C36" s="152" t="s">
        <v>1368</v>
      </c>
      <c r="D36" s="11"/>
      <c r="E36" s="6"/>
    </row>
    <row r="37" spans="1:5" x14ac:dyDescent="0.2">
      <c r="A37" s="158" t="s">
        <v>738</v>
      </c>
      <c r="B37" s="232">
        <f t="shared" si="0"/>
        <v>28</v>
      </c>
      <c r="C37" s="152" t="s">
        <v>1369</v>
      </c>
      <c r="D37" s="11"/>
      <c r="E37" s="6"/>
    </row>
    <row r="38" spans="1:5" x14ac:dyDescent="0.2">
      <c r="A38" s="158" t="s">
        <v>738</v>
      </c>
      <c r="B38" s="232">
        <f t="shared" si="0"/>
        <v>29</v>
      </c>
      <c r="C38" s="152" t="s">
        <v>1370</v>
      </c>
      <c r="D38" s="11"/>
      <c r="E38" s="6"/>
    </row>
    <row r="39" spans="1:5" x14ac:dyDescent="0.2">
      <c r="A39" s="158" t="s">
        <v>738</v>
      </c>
      <c r="B39" s="232">
        <f t="shared" si="0"/>
        <v>30</v>
      </c>
      <c r="C39" s="132" t="s">
        <v>1052</v>
      </c>
      <c r="D39" s="11"/>
      <c r="E39" s="6"/>
    </row>
    <row r="40" spans="1:5" x14ac:dyDescent="0.2">
      <c r="A40" s="158" t="s">
        <v>738</v>
      </c>
      <c r="B40" s="232">
        <f t="shared" si="0"/>
        <v>31</v>
      </c>
      <c r="C40" s="132" t="s">
        <v>1262</v>
      </c>
      <c r="D40" s="11"/>
      <c r="E40" s="6"/>
    </row>
    <row r="41" spans="1:5" ht="22.8" x14ac:dyDescent="0.2">
      <c r="A41" s="158" t="s">
        <v>738</v>
      </c>
      <c r="B41" s="232">
        <f t="shared" si="0"/>
        <v>32</v>
      </c>
      <c r="C41" s="132" t="s">
        <v>1278</v>
      </c>
      <c r="D41" s="11"/>
      <c r="E41" s="47"/>
    </row>
    <row r="42" spans="1:5" x14ac:dyDescent="0.2">
      <c r="A42" s="158" t="s">
        <v>738</v>
      </c>
      <c r="B42" s="232">
        <f t="shared" si="0"/>
        <v>33</v>
      </c>
      <c r="C42" s="153" t="s">
        <v>1053</v>
      </c>
      <c r="D42" s="11"/>
      <c r="E42" s="6"/>
    </row>
    <row r="43" spans="1:5" ht="22.8" x14ac:dyDescent="0.2">
      <c r="A43" s="158" t="s">
        <v>738</v>
      </c>
      <c r="B43" s="232">
        <f t="shared" si="0"/>
        <v>34</v>
      </c>
      <c r="C43" s="132" t="s">
        <v>1089</v>
      </c>
      <c r="D43" s="11"/>
      <c r="E43" s="6"/>
    </row>
    <row r="44" spans="1:5" x14ac:dyDescent="0.2">
      <c r="A44" s="158" t="s">
        <v>738</v>
      </c>
      <c r="B44" s="232">
        <f t="shared" si="0"/>
        <v>35</v>
      </c>
      <c r="C44" s="153" t="s">
        <v>1279</v>
      </c>
      <c r="D44" s="11"/>
      <c r="E44" s="6"/>
    </row>
    <row r="45" spans="1:5" x14ac:dyDescent="0.2">
      <c r="A45" s="158" t="s">
        <v>738</v>
      </c>
      <c r="B45" s="232">
        <f t="shared" si="0"/>
        <v>36</v>
      </c>
      <c r="C45" s="132" t="s">
        <v>1054</v>
      </c>
      <c r="D45" s="11"/>
      <c r="E45" s="6"/>
    </row>
    <row r="46" spans="1:5" x14ac:dyDescent="0.2">
      <c r="A46" s="158" t="s">
        <v>738</v>
      </c>
      <c r="B46" s="232">
        <f t="shared" si="0"/>
        <v>37</v>
      </c>
      <c r="C46" s="132" t="s">
        <v>1055</v>
      </c>
      <c r="D46" s="11"/>
      <c r="E46" s="6"/>
    </row>
    <row r="47" spans="1:5" x14ac:dyDescent="0.2">
      <c r="A47" s="158" t="s">
        <v>738</v>
      </c>
      <c r="B47" s="232">
        <f t="shared" si="0"/>
        <v>38</v>
      </c>
      <c r="C47" s="132" t="s">
        <v>1280</v>
      </c>
      <c r="D47" s="11"/>
      <c r="E47" s="6"/>
    </row>
    <row r="48" spans="1:5" x14ac:dyDescent="0.2">
      <c r="A48" s="158" t="s">
        <v>738</v>
      </c>
      <c r="B48" s="232">
        <f t="shared" si="0"/>
        <v>39</v>
      </c>
      <c r="C48" s="132" t="s">
        <v>1056</v>
      </c>
      <c r="D48" s="11"/>
      <c r="E48" s="6"/>
    </row>
    <row r="49" spans="1:5" x14ac:dyDescent="0.2">
      <c r="A49" s="158" t="s">
        <v>738</v>
      </c>
      <c r="B49" s="232">
        <f t="shared" si="0"/>
        <v>40</v>
      </c>
      <c r="C49" s="132" t="s">
        <v>1057</v>
      </c>
      <c r="D49" s="11"/>
      <c r="E49" s="6"/>
    </row>
    <row r="50" spans="1:5" x14ac:dyDescent="0.2">
      <c r="A50" s="158" t="s">
        <v>738</v>
      </c>
      <c r="B50" s="232">
        <f t="shared" si="0"/>
        <v>41</v>
      </c>
      <c r="C50" s="132" t="s">
        <v>1058</v>
      </c>
      <c r="D50" s="11"/>
      <c r="E50" s="6"/>
    </row>
    <row r="51" spans="1:5" ht="22.8" x14ac:dyDescent="0.2">
      <c r="A51" s="159" t="s">
        <v>738</v>
      </c>
      <c r="B51" s="232">
        <f t="shared" si="0"/>
        <v>42</v>
      </c>
      <c r="C51" s="132" t="s">
        <v>1059</v>
      </c>
      <c r="D51" s="11"/>
      <c r="E51" s="11"/>
    </row>
    <row r="52" spans="1:5" x14ac:dyDescent="0.2">
      <c r="A52" s="158" t="s">
        <v>738</v>
      </c>
      <c r="B52" s="232">
        <f t="shared" si="0"/>
        <v>43</v>
      </c>
      <c r="C52" s="132" t="s">
        <v>1060</v>
      </c>
      <c r="D52" s="11"/>
      <c r="E52" s="6"/>
    </row>
    <row r="53" spans="1:5" x14ac:dyDescent="0.2">
      <c r="A53" s="158" t="s">
        <v>738</v>
      </c>
      <c r="B53" s="232">
        <f t="shared" si="0"/>
        <v>44</v>
      </c>
      <c r="C53" s="132" t="s">
        <v>1061</v>
      </c>
      <c r="D53" s="11"/>
      <c r="E53" s="6"/>
    </row>
    <row r="54" spans="1:5" ht="22.8" x14ac:dyDescent="0.2">
      <c r="A54" s="158" t="s">
        <v>738</v>
      </c>
      <c r="B54" s="232">
        <f t="shared" si="0"/>
        <v>45</v>
      </c>
      <c r="C54" s="132" t="s">
        <v>1062</v>
      </c>
      <c r="D54" s="11"/>
      <c r="E54" s="6"/>
    </row>
    <row r="55" spans="1:5" ht="22.8" x14ac:dyDescent="0.2">
      <c r="A55" s="158" t="s">
        <v>738</v>
      </c>
      <c r="B55" s="232">
        <f t="shared" si="0"/>
        <v>46</v>
      </c>
      <c r="C55" s="153" t="s">
        <v>1063</v>
      </c>
      <c r="D55" s="11"/>
      <c r="E55" s="6"/>
    </row>
    <row r="56" spans="1:5" x14ac:dyDescent="0.2">
      <c r="A56" s="158" t="s">
        <v>738</v>
      </c>
      <c r="B56" s="232">
        <f t="shared" si="0"/>
        <v>47</v>
      </c>
      <c r="C56" s="132" t="s">
        <v>1064</v>
      </c>
      <c r="D56" s="11"/>
    </row>
    <row r="57" spans="1:5" x14ac:dyDescent="0.2">
      <c r="A57" s="158" t="s">
        <v>738</v>
      </c>
      <c r="B57" s="232">
        <f t="shared" si="0"/>
        <v>48</v>
      </c>
      <c r="C57" s="132" t="s">
        <v>1065</v>
      </c>
      <c r="D57" s="11"/>
      <c r="E57" s="6"/>
    </row>
    <row r="58" spans="1:5" x14ac:dyDescent="0.2">
      <c r="A58" s="158" t="s">
        <v>738</v>
      </c>
      <c r="B58" s="232">
        <f t="shared" si="0"/>
        <v>49</v>
      </c>
      <c r="C58" s="154" t="s">
        <v>1282</v>
      </c>
      <c r="D58" s="11"/>
      <c r="E58" s="6"/>
    </row>
    <row r="59" spans="1:5" x14ac:dyDescent="0.2">
      <c r="A59" s="158" t="s">
        <v>738</v>
      </c>
      <c r="B59" s="232">
        <f t="shared" si="0"/>
        <v>50</v>
      </c>
      <c r="C59" s="154" t="s">
        <v>1281</v>
      </c>
      <c r="D59" s="11"/>
      <c r="E59" s="6"/>
    </row>
    <row r="60" spans="1:5" x14ac:dyDescent="0.2">
      <c r="A60" s="158" t="s">
        <v>738</v>
      </c>
      <c r="B60" s="232">
        <f t="shared" si="0"/>
        <v>51</v>
      </c>
      <c r="C60" s="154" t="s">
        <v>1227</v>
      </c>
      <c r="D60" s="11"/>
      <c r="E60" s="6"/>
    </row>
    <row r="61" spans="1:5" x14ac:dyDescent="0.2">
      <c r="A61" s="158" t="s">
        <v>738</v>
      </c>
      <c r="B61" s="232">
        <f t="shared" si="0"/>
        <v>52</v>
      </c>
      <c r="C61" s="154" t="s">
        <v>1283</v>
      </c>
      <c r="D61" s="11"/>
      <c r="E61" s="6"/>
    </row>
    <row r="62" spans="1:5" x14ac:dyDescent="0.2">
      <c r="A62" s="158" t="s">
        <v>738</v>
      </c>
      <c r="B62" s="232">
        <f t="shared" si="0"/>
        <v>53</v>
      </c>
      <c r="C62" s="154" t="s">
        <v>1263</v>
      </c>
      <c r="D62" s="11"/>
      <c r="E62" s="6"/>
    </row>
    <row r="63" spans="1:5" x14ac:dyDescent="0.2">
      <c r="A63" s="158" t="s">
        <v>738</v>
      </c>
      <c r="B63" s="232">
        <f t="shared" si="0"/>
        <v>54</v>
      </c>
      <c r="C63" s="154" t="s">
        <v>1228</v>
      </c>
      <c r="D63" s="11"/>
      <c r="E63" s="6"/>
    </row>
    <row r="64" spans="1:5" x14ac:dyDescent="0.2">
      <c r="A64" s="158" t="s">
        <v>738</v>
      </c>
      <c r="B64" s="232">
        <f t="shared" si="0"/>
        <v>55</v>
      </c>
      <c r="C64" s="154" t="s">
        <v>1284</v>
      </c>
      <c r="D64" s="11"/>
      <c r="E64" s="6"/>
    </row>
    <row r="65" spans="1:5" x14ac:dyDescent="0.2">
      <c r="A65" s="158" t="s">
        <v>738</v>
      </c>
      <c r="B65" s="232">
        <f t="shared" si="0"/>
        <v>56</v>
      </c>
      <c r="C65" s="154" t="s">
        <v>1264</v>
      </c>
      <c r="D65" s="11"/>
      <c r="E65" s="6"/>
    </row>
    <row r="66" spans="1:5" x14ac:dyDescent="0.2">
      <c r="A66" s="158" t="s">
        <v>738</v>
      </c>
      <c r="B66" s="232">
        <f t="shared" si="0"/>
        <v>57</v>
      </c>
      <c r="C66" s="154" t="s">
        <v>1285</v>
      </c>
      <c r="D66" s="11"/>
      <c r="E66" s="6"/>
    </row>
    <row r="67" spans="1:5" x14ac:dyDescent="0.2">
      <c r="A67" s="158" t="s">
        <v>738</v>
      </c>
      <c r="B67" s="232">
        <f t="shared" si="0"/>
        <v>58</v>
      </c>
      <c r="C67" s="154" t="s">
        <v>1229</v>
      </c>
      <c r="D67" s="11"/>
      <c r="E67" s="6"/>
    </row>
    <row r="68" spans="1:5" x14ac:dyDescent="0.2">
      <c r="A68" s="158" t="s">
        <v>738</v>
      </c>
      <c r="B68" s="232">
        <f t="shared" si="0"/>
        <v>59</v>
      </c>
      <c r="C68" s="154" t="s">
        <v>1286</v>
      </c>
      <c r="D68" s="11"/>
      <c r="E68" s="6"/>
    </row>
    <row r="69" spans="1:5" x14ac:dyDescent="0.2">
      <c r="A69" s="158" t="s">
        <v>738</v>
      </c>
      <c r="B69" s="232">
        <f t="shared" si="0"/>
        <v>60</v>
      </c>
      <c r="C69" s="154" t="s">
        <v>1230</v>
      </c>
      <c r="D69" s="11"/>
      <c r="E69" s="6"/>
    </row>
    <row r="70" spans="1:5" x14ac:dyDescent="0.2">
      <c r="A70" s="158" t="s">
        <v>738</v>
      </c>
      <c r="B70" s="232">
        <f t="shared" si="0"/>
        <v>61</v>
      </c>
      <c r="C70" s="154" t="s">
        <v>1231</v>
      </c>
      <c r="D70" s="11"/>
      <c r="E70" s="6"/>
    </row>
    <row r="71" spans="1:5" x14ac:dyDescent="0.2">
      <c r="A71" s="158" t="s">
        <v>738</v>
      </c>
      <c r="B71" s="232">
        <f t="shared" si="0"/>
        <v>62</v>
      </c>
      <c r="C71" s="154" t="s">
        <v>1232</v>
      </c>
      <c r="D71" s="11"/>
      <c r="E71" s="10"/>
    </row>
    <row r="72" spans="1:5" x14ac:dyDescent="0.2">
      <c r="A72" s="158" t="s">
        <v>738</v>
      </c>
      <c r="B72" s="232">
        <f t="shared" si="0"/>
        <v>63</v>
      </c>
      <c r="C72" s="154" t="s">
        <v>1233</v>
      </c>
      <c r="D72" s="11"/>
      <c r="E72" s="6"/>
    </row>
    <row r="73" spans="1:5" x14ac:dyDescent="0.2">
      <c r="A73" s="158" t="s">
        <v>738</v>
      </c>
      <c r="B73" s="232">
        <f t="shared" si="0"/>
        <v>64</v>
      </c>
      <c r="C73" s="154" t="s">
        <v>1234</v>
      </c>
      <c r="D73" s="11"/>
      <c r="E73" s="6"/>
    </row>
    <row r="74" spans="1:5" x14ac:dyDescent="0.2">
      <c r="A74" s="158" t="s">
        <v>738</v>
      </c>
      <c r="B74" s="232">
        <f t="shared" si="0"/>
        <v>65</v>
      </c>
      <c r="C74" s="154" t="s">
        <v>1235</v>
      </c>
      <c r="D74" s="11"/>
      <c r="E74" s="6"/>
    </row>
    <row r="75" spans="1:5" x14ac:dyDescent="0.2">
      <c r="A75" s="158" t="s">
        <v>738</v>
      </c>
      <c r="B75" s="232">
        <f t="shared" si="0"/>
        <v>66</v>
      </c>
      <c r="C75" s="154" t="s">
        <v>1236</v>
      </c>
      <c r="D75" s="11"/>
      <c r="E75" s="6"/>
    </row>
    <row r="76" spans="1:5" x14ac:dyDescent="0.2">
      <c r="A76" s="158" t="s">
        <v>738</v>
      </c>
      <c r="B76" s="232">
        <f t="shared" ref="B76:B138" si="1">SUM(B75+1)</f>
        <v>67</v>
      </c>
      <c r="C76" s="154" t="s">
        <v>1237</v>
      </c>
      <c r="D76" s="11"/>
      <c r="E76" s="6"/>
    </row>
    <row r="77" spans="1:5" x14ac:dyDescent="0.2">
      <c r="A77" s="158" t="s">
        <v>738</v>
      </c>
      <c r="B77" s="232">
        <f t="shared" si="1"/>
        <v>68</v>
      </c>
      <c r="C77" s="154" t="s">
        <v>1238</v>
      </c>
      <c r="D77" s="11"/>
      <c r="E77" s="11"/>
    </row>
    <row r="78" spans="1:5" x14ac:dyDescent="0.2">
      <c r="A78" s="158" t="s">
        <v>738</v>
      </c>
      <c r="B78" s="232">
        <f t="shared" si="1"/>
        <v>69</v>
      </c>
      <c r="C78" s="154" t="s">
        <v>1239</v>
      </c>
      <c r="D78" s="11"/>
      <c r="E78" s="6"/>
    </row>
    <row r="79" spans="1:5" x14ac:dyDescent="0.2">
      <c r="A79" s="158" t="s">
        <v>738</v>
      </c>
      <c r="B79" s="232">
        <f t="shared" si="1"/>
        <v>70</v>
      </c>
      <c r="C79" s="154" t="s">
        <v>1265</v>
      </c>
      <c r="D79" s="11"/>
      <c r="E79" s="6"/>
    </row>
    <row r="80" spans="1:5" x14ac:dyDescent="0.2">
      <c r="A80" s="158" t="s">
        <v>738</v>
      </c>
      <c r="B80" s="232">
        <f t="shared" si="1"/>
        <v>71</v>
      </c>
      <c r="C80" s="154" t="s">
        <v>1240</v>
      </c>
      <c r="D80" s="11"/>
      <c r="E80" s="20"/>
    </row>
    <row r="81" spans="1:5" x14ac:dyDescent="0.2">
      <c r="A81" s="158" t="s">
        <v>738</v>
      </c>
      <c r="B81" s="232">
        <f t="shared" si="1"/>
        <v>72</v>
      </c>
      <c r="C81" s="154" t="s">
        <v>1241</v>
      </c>
      <c r="D81" s="11"/>
      <c r="E81" s="10"/>
    </row>
    <row r="82" spans="1:5" x14ac:dyDescent="0.2">
      <c r="A82" s="158" t="s">
        <v>738</v>
      </c>
      <c r="B82" s="232">
        <f t="shared" si="1"/>
        <v>73</v>
      </c>
      <c r="C82" s="154" t="s">
        <v>1287</v>
      </c>
      <c r="D82" s="11"/>
      <c r="E82" s="6"/>
    </row>
    <row r="83" spans="1:5" x14ac:dyDescent="0.2">
      <c r="A83" s="158" t="s">
        <v>738</v>
      </c>
      <c r="B83" s="232">
        <f t="shared" si="1"/>
        <v>74</v>
      </c>
      <c r="C83" s="154" t="s">
        <v>1242</v>
      </c>
      <c r="D83" s="11"/>
      <c r="E83" s="6"/>
    </row>
    <row r="84" spans="1:5" x14ac:dyDescent="0.2">
      <c r="A84" s="158" t="s">
        <v>738</v>
      </c>
      <c r="B84" s="232">
        <f t="shared" si="1"/>
        <v>75</v>
      </c>
      <c r="C84" s="154" t="s">
        <v>1243</v>
      </c>
      <c r="D84" s="11"/>
      <c r="E84" s="6"/>
    </row>
    <row r="85" spans="1:5" x14ac:dyDescent="0.2">
      <c r="A85" s="158" t="s">
        <v>738</v>
      </c>
      <c r="B85" s="232">
        <f t="shared" si="1"/>
        <v>76</v>
      </c>
      <c r="C85" s="154" t="s">
        <v>1244</v>
      </c>
      <c r="D85" s="11"/>
      <c r="E85" s="6"/>
    </row>
    <row r="86" spans="1:5" x14ac:dyDescent="0.2">
      <c r="A86" s="158" t="s">
        <v>738</v>
      </c>
      <c r="B86" s="232">
        <f t="shared" si="1"/>
        <v>77</v>
      </c>
      <c r="C86" s="154" t="s">
        <v>1245</v>
      </c>
      <c r="D86" s="11"/>
      <c r="E86" s="6"/>
    </row>
    <row r="87" spans="1:5" x14ac:dyDescent="0.2">
      <c r="A87" s="158" t="s">
        <v>738</v>
      </c>
      <c r="B87" s="232">
        <f t="shared" si="1"/>
        <v>78</v>
      </c>
      <c r="C87" s="154" t="s">
        <v>1246</v>
      </c>
      <c r="D87" s="11"/>
    </row>
    <row r="88" spans="1:5" x14ac:dyDescent="0.2">
      <c r="A88" s="158" t="s">
        <v>738</v>
      </c>
      <c r="B88" s="232">
        <f t="shared" si="1"/>
        <v>79</v>
      </c>
      <c r="C88" s="154" t="s">
        <v>1266</v>
      </c>
      <c r="D88" s="11"/>
      <c r="E88" s="10"/>
    </row>
    <row r="89" spans="1:5" x14ac:dyDescent="0.2">
      <c r="A89" s="158" t="s">
        <v>738</v>
      </c>
      <c r="B89" s="232">
        <f t="shared" si="1"/>
        <v>80</v>
      </c>
      <c r="C89" s="154" t="s">
        <v>1247</v>
      </c>
      <c r="D89" s="11"/>
      <c r="E89" s="6"/>
    </row>
    <row r="90" spans="1:5" x14ac:dyDescent="0.2">
      <c r="A90" s="158" t="s">
        <v>738</v>
      </c>
      <c r="B90" s="232">
        <f t="shared" si="1"/>
        <v>81</v>
      </c>
      <c r="C90" s="154" t="s">
        <v>1248</v>
      </c>
      <c r="D90" s="11"/>
      <c r="E90" s="6"/>
    </row>
    <row r="91" spans="1:5" x14ac:dyDescent="0.2">
      <c r="A91" s="158" t="s">
        <v>738</v>
      </c>
      <c r="B91" s="232">
        <f t="shared" si="1"/>
        <v>82</v>
      </c>
      <c r="C91" s="154" t="s">
        <v>1267</v>
      </c>
      <c r="D91" s="11"/>
      <c r="E91" s="6"/>
    </row>
    <row r="92" spans="1:5" x14ac:dyDescent="0.2">
      <c r="A92" s="158" t="s">
        <v>738</v>
      </c>
      <c r="B92" s="232">
        <f t="shared" si="1"/>
        <v>83</v>
      </c>
      <c r="C92" s="154" t="s">
        <v>1249</v>
      </c>
      <c r="D92" s="11"/>
      <c r="E92" s="6"/>
    </row>
    <row r="93" spans="1:5" x14ac:dyDescent="0.2">
      <c r="A93" s="158" t="s">
        <v>738</v>
      </c>
      <c r="B93" s="232">
        <f t="shared" si="1"/>
        <v>84</v>
      </c>
      <c r="C93" s="154" t="s">
        <v>1250</v>
      </c>
      <c r="D93" s="11"/>
      <c r="E93" s="11"/>
    </row>
    <row r="94" spans="1:5" x14ac:dyDescent="0.2">
      <c r="A94" s="158" t="s">
        <v>738</v>
      </c>
      <c r="B94" s="232">
        <f t="shared" si="1"/>
        <v>85</v>
      </c>
      <c r="C94" s="154" t="s">
        <v>1288</v>
      </c>
      <c r="D94" s="11"/>
      <c r="E94" s="6"/>
    </row>
    <row r="95" spans="1:5" x14ac:dyDescent="0.2">
      <c r="A95" s="158" t="s">
        <v>738</v>
      </c>
      <c r="B95" s="232">
        <f t="shared" si="1"/>
        <v>86</v>
      </c>
      <c r="C95" s="154" t="s">
        <v>1289</v>
      </c>
      <c r="D95" s="11"/>
      <c r="E95" s="6"/>
    </row>
    <row r="96" spans="1:5" x14ac:dyDescent="0.2">
      <c r="A96" s="158" t="s">
        <v>738</v>
      </c>
      <c r="B96" s="232">
        <f t="shared" si="1"/>
        <v>87</v>
      </c>
      <c r="C96" s="154" t="s">
        <v>1290</v>
      </c>
      <c r="D96" s="11"/>
      <c r="E96" s="6"/>
    </row>
    <row r="97" spans="1:5" x14ac:dyDescent="0.2">
      <c r="A97" s="158" t="s">
        <v>738</v>
      </c>
      <c r="B97" s="232">
        <f t="shared" si="1"/>
        <v>88</v>
      </c>
      <c r="C97" s="154" t="s">
        <v>1251</v>
      </c>
      <c r="D97" s="11"/>
      <c r="E97" s="6"/>
    </row>
    <row r="98" spans="1:5" x14ac:dyDescent="0.2">
      <c r="A98" s="158" t="s">
        <v>738</v>
      </c>
      <c r="B98" s="232">
        <f t="shared" si="1"/>
        <v>89</v>
      </c>
      <c r="C98" s="154" t="s">
        <v>1291</v>
      </c>
      <c r="D98" s="11"/>
      <c r="E98" s="6"/>
    </row>
    <row r="99" spans="1:5" x14ac:dyDescent="0.2">
      <c r="A99" s="158" t="s">
        <v>738</v>
      </c>
      <c r="B99" s="232">
        <f t="shared" si="1"/>
        <v>90</v>
      </c>
      <c r="C99" s="154" t="s">
        <v>1252</v>
      </c>
      <c r="D99" s="11"/>
      <c r="E99" s="6"/>
    </row>
    <row r="100" spans="1:5" x14ac:dyDescent="0.2">
      <c r="A100" s="158" t="s">
        <v>738</v>
      </c>
      <c r="B100" s="232">
        <f t="shared" si="1"/>
        <v>91</v>
      </c>
      <c r="C100" s="154" t="s">
        <v>1292</v>
      </c>
      <c r="D100" s="11"/>
      <c r="E100" s="6"/>
    </row>
    <row r="101" spans="1:5" x14ac:dyDescent="0.2">
      <c r="A101" s="158" t="s">
        <v>738</v>
      </c>
      <c r="B101" s="232">
        <f t="shared" si="1"/>
        <v>92</v>
      </c>
      <c r="C101" s="154" t="s">
        <v>1293</v>
      </c>
      <c r="D101" s="11"/>
      <c r="E101" s="11"/>
    </row>
    <row r="102" spans="1:5" x14ac:dyDescent="0.2">
      <c r="A102" s="158" t="s">
        <v>738</v>
      </c>
      <c r="B102" s="232">
        <f t="shared" si="1"/>
        <v>93</v>
      </c>
      <c r="C102" s="154" t="s">
        <v>1253</v>
      </c>
      <c r="D102" s="11"/>
      <c r="E102" s="6"/>
    </row>
    <row r="103" spans="1:5" x14ac:dyDescent="0.2">
      <c r="A103" s="158" t="s">
        <v>738</v>
      </c>
      <c r="B103" s="232">
        <f t="shared" si="1"/>
        <v>94</v>
      </c>
      <c r="C103" s="154" t="s">
        <v>1294</v>
      </c>
      <c r="D103" s="11"/>
      <c r="E103" s="6"/>
    </row>
    <row r="104" spans="1:5" x14ac:dyDescent="0.2">
      <c r="A104" s="158" t="s">
        <v>738</v>
      </c>
      <c r="B104" s="232">
        <f t="shared" si="1"/>
        <v>95</v>
      </c>
      <c r="C104" s="154" t="s">
        <v>1254</v>
      </c>
      <c r="D104" s="11"/>
      <c r="E104" s="6"/>
    </row>
    <row r="105" spans="1:5" x14ac:dyDescent="0.2">
      <c r="A105" s="158" t="s">
        <v>738</v>
      </c>
      <c r="B105" s="232">
        <f t="shared" si="1"/>
        <v>96</v>
      </c>
      <c r="C105" s="154" t="s">
        <v>1255</v>
      </c>
      <c r="D105" s="11"/>
      <c r="E105" s="6"/>
    </row>
    <row r="106" spans="1:5" x14ac:dyDescent="0.2">
      <c r="A106" s="158" t="s">
        <v>738</v>
      </c>
      <c r="B106" s="232">
        <f t="shared" si="1"/>
        <v>97</v>
      </c>
      <c r="C106" s="154" t="s">
        <v>1295</v>
      </c>
      <c r="D106" s="11"/>
      <c r="E106" s="6"/>
    </row>
    <row r="107" spans="1:5" x14ac:dyDescent="0.2">
      <c r="A107" s="158" t="s">
        <v>738</v>
      </c>
      <c r="B107" s="232">
        <f t="shared" si="1"/>
        <v>98</v>
      </c>
      <c r="C107" s="132" t="s">
        <v>1018</v>
      </c>
      <c r="D107" s="11"/>
      <c r="E107" s="6"/>
    </row>
    <row r="108" spans="1:5" x14ac:dyDescent="0.2">
      <c r="A108" s="158" t="s">
        <v>738</v>
      </c>
      <c r="B108" s="232">
        <f t="shared" si="1"/>
        <v>99</v>
      </c>
      <c r="C108" s="132" t="s">
        <v>1268</v>
      </c>
      <c r="D108" s="294"/>
      <c r="E108" s="295"/>
    </row>
    <row r="109" spans="1:5" x14ac:dyDescent="0.2">
      <c r="A109" s="158" t="s">
        <v>738</v>
      </c>
      <c r="B109" s="232">
        <f t="shared" si="1"/>
        <v>100</v>
      </c>
      <c r="C109" s="152" t="s">
        <v>1371</v>
      </c>
      <c r="D109" s="11"/>
      <c r="E109" s="6"/>
    </row>
    <row r="110" spans="1:5" x14ac:dyDescent="0.2">
      <c r="A110" s="158" t="s">
        <v>738</v>
      </c>
      <c r="B110" s="232">
        <f t="shared" si="1"/>
        <v>101</v>
      </c>
      <c r="C110" s="152" t="s">
        <v>1372</v>
      </c>
      <c r="D110" s="11"/>
      <c r="E110" s="20"/>
    </row>
    <row r="111" spans="1:5" x14ac:dyDescent="0.2">
      <c r="A111" s="158" t="s">
        <v>738</v>
      </c>
      <c r="B111" s="232">
        <f t="shared" si="1"/>
        <v>102</v>
      </c>
      <c r="C111" s="152" t="s">
        <v>1373</v>
      </c>
      <c r="D111" s="11"/>
      <c r="E111" s="6"/>
    </row>
    <row r="112" spans="1:5" x14ac:dyDescent="0.2">
      <c r="A112" s="158" t="s">
        <v>738</v>
      </c>
      <c r="B112" s="232">
        <f t="shared" si="1"/>
        <v>103</v>
      </c>
      <c r="C112" s="152" t="s">
        <v>1374</v>
      </c>
      <c r="D112" s="11"/>
      <c r="E112" s="11"/>
    </row>
    <row r="113" spans="1:5" x14ac:dyDescent="0.2">
      <c r="A113" s="158" t="s">
        <v>738</v>
      </c>
      <c r="B113" s="232">
        <f t="shared" si="1"/>
        <v>104</v>
      </c>
      <c r="C113" s="152" t="s">
        <v>1375</v>
      </c>
      <c r="D113" s="11"/>
      <c r="E113" s="6"/>
    </row>
    <row r="114" spans="1:5" x14ac:dyDescent="0.2">
      <c r="A114" s="158" t="s">
        <v>738</v>
      </c>
      <c r="B114" s="232">
        <f t="shared" si="1"/>
        <v>105</v>
      </c>
      <c r="C114" s="152" t="s">
        <v>1376</v>
      </c>
      <c r="D114" s="11"/>
      <c r="E114" s="6"/>
    </row>
    <row r="115" spans="1:5" x14ac:dyDescent="0.2">
      <c r="A115" s="158" t="s">
        <v>738</v>
      </c>
      <c r="B115" s="232">
        <f t="shared" si="1"/>
        <v>106</v>
      </c>
      <c r="C115" s="152" t="s">
        <v>1377</v>
      </c>
      <c r="D115" s="11"/>
      <c r="E115" s="6"/>
    </row>
    <row r="116" spans="1:5" x14ac:dyDescent="0.2">
      <c r="A116" s="158" t="s">
        <v>738</v>
      </c>
      <c r="B116" s="232">
        <f t="shared" si="1"/>
        <v>107</v>
      </c>
      <c r="C116" s="152" t="s">
        <v>1378</v>
      </c>
      <c r="D116" s="11"/>
      <c r="E116" s="10"/>
    </row>
    <row r="117" spans="1:5" x14ac:dyDescent="0.2">
      <c r="A117" s="158" t="s">
        <v>738</v>
      </c>
      <c r="B117" s="232">
        <f t="shared" si="1"/>
        <v>108</v>
      </c>
      <c r="C117" s="152" t="s">
        <v>1379</v>
      </c>
      <c r="D117" s="11"/>
      <c r="E117" s="6"/>
    </row>
    <row r="118" spans="1:5" x14ac:dyDescent="0.2">
      <c r="A118" s="158" t="s">
        <v>738</v>
      </c>
      <c r="B118" s="232">
        <f t="shared" si="1"/>
        <v>109</v>
      </c>
      <c r="C118" s="152" t="s">
        <v>1380</v>
      </c>
      <c r="D118" s="11"/>
      <c r="E118" s="6"/>
    </row>
    <row r="119" spans="1:5" x14ac:dyDescent="0.2">
      <c r="A119" s="158" t="s">
        <v>738</v>
      </c>
      <c r="B119" s="232">
        <f t="shared" si="1"/>
        <v>110</v>
      </c>
      <c r="C119" s="152" t="s">
        <v>1381</v>
      </c>
      <c r="D119" s="11"/>
      <c r="E119" s="6"/>
    </row>
    <row r="120" spans="1:5" x14ac:dyDescent="0.2">
      <c r="A120" s="158" t="s">
        <v>738</v>
      </c>
      <c r="B120" s="232">
        <f t="shared" si="1"/>
        <v>111</v>
      </c>
      <c r="C120" s="152" t="s">
        <v>1382</v>
      </c>
      <c r="D120" s="11"/>
      <c r="E120" s="6"/>
    </row>
    <row r="121" spans="1:5" x14ac:dyDescent="0.2">
      <c r="A121" s="158" t="s">
        <v>738</v>
      </c>
      <c r="B121" s="232">
        <f t="shared" si="1"/>
        <v>112</v>
      </c>
      <c r="C121" s="132" t="s">
        <v>1269</v>
      </c>
      <c r="D121" s="294"/>
      <c r="E121" s="295"/>
    </row>
    <row r="122" spans="1:5" x14ac:dyDescent="0.2">
      <c r="A122" s="158" t="s">
        <v>738</v>
      </c>
      <c r="B122" s="232">
        <f t="shared" si="1"/>
        <v>113</v>
      </c>
      <c r="C122" s="152" t="s">
        <v>1383</v>
      </c>
      <c r="D122" s="11"/>
      <c r="E122" s="6"/>
    </row>
    <row r="123" spans="1:5" x14ac:dyDescent="0.2">
      <c r="A123" s="158" t="s">
        <v>738</v>
      </c>
      <c r="B123" s="232">
        <f t="shared" si="1"/>
        <v>114</v>
      </c>
      <c r="C123" s="152" t="s">
        <v>1384</v>
      </c>
      <c r="D123" s="11"/>
      <c r="E123" s="6"/>
    </row>
    <row r="124" spans="1:5" x14ac:dyDescent="0.2">
      <c r="A124" s="158" t="s">
        <v>738</v>
      </c>
      <c r="B124" s="232">
        <f t="shared" si="1"/>
        <v>115</v>
      </c>
      <c r="C124" s="152" t="s">
        <v>1385</v>
      </c>
      <c r="D124" s="11"/>
      <c r="E124" s="10"/>
    </row>
    <row r="125" spans="1:5" x14ac:dyDescent="0.2">
      <c r="A125" s="158" t="s">
        <v>738</v>
      </c>
      <c r="B125" s="232">
        <f t="shared" si="1"/>
        <v>116</v>
      </c>
      <c r="C125" s="152" t="s">
        <v>1386</v>
      </c>
      <c r="D125" s="11"/>
      <c r="E125" s="6"/>
    </row>
    <row r="126" spans="1:5" x14ac:dyDescent="0.2">
      <c r="A126" s="158" t="s">
        <v>738</v>
      </c>
      <c r="B126" s="232">
        <f t="shared" si="1"/>
        <v>117</v>
      </c>
      <c r="C126" s="152" t="s">
        <v>1387</v>
      </c>
      <c r="D126" s="11"/>
      <c r="E126" s="6"/>
    </row>
    <row r="127" spans="1:5" x14ac:dyDescent="0.2">
      <c r="A127" s="158" t="s">
        <v>738</v>
      </c>
      <c r="B127" s="232">
        <f t="shared" si="1"/>
        <v>118</v>
      </c>
      <c r="C127" s="133" t="s">
        <v>1388</v>
      </c>
      <c r="D127" s="11"/>
      <c r="E127" s="6"/>
    </row>
    <row r="128" spans="1:5" x14ac:dyDescent="0.2">
      <c r="A128" s="158" t="s">
        <v>738</v>
      </c>
      <c r="B128" s="232">
        <f t="shared" si="1"/>
        <v>119</v>
      </c>
      <c r="C128" s="152" t="s">
        <v>1389</v>
      </c>
      <c r="D128" s="11"/>
      <c r="E128" s="6"/>
    </row>
    <row r="129" spans="1:5" x14ac:dyDescent="0.2">
      <c r="A129" s="158" t="s">
        <v>738</v>
      </c>
      <c r="B129" s="232">
        <f t="shared" si="1"/>
        <v>120</v>
      </c>
      <c r="C129" s="132" t="s">
        <v>1019</v>
      </c>
      <c r="D129" s="11"/>
      <c r="E129" s="6"/>
    </row>
    <row r="130" spans="1:5" x14ac:dyDescent="0.2">
      <c r="A130" s="158" t="s">
        <v>738</v>
      </c>
      <c r="B130" s="232">
        <f t="shared" si="1"/>
        <v>121</v>
      </c>
      <c r="C130" s="153" t="s">
        <v>1086</v>
      </c>
      <c r="D130" s="11"/>
      <c r="E130" s="6"/>
    </row>
    <row r="131" spans="1:5" x14ac:dyDescent="0.2">
      <c r="A131" s="158" t="s">
        <v>738</v>
      </c>
      <c r="B131" s="232">
        <f t="shared" si="1"/>
        <v>122</v>
      </c>
      <c r="C131" s="132" t="s">
        <v>1087</v>
      </c>
      <c r="D131" s="11"/>
      <c r="E131" s="6"/>
    </row>
    <row r="132" spans="1:5" x14ac:dyDescent="0.2">
      <c r="A132" s="158" t="s">
        <v>738</v>
      </c>
      <c r="B132" s="232">
        <f t="shared" si="1"/>
        <v>123</v>
      </c>
      <c r="C132" s="132" t="s">
        <v>1020</v>
      </c>
      <c r="D132" s="11"/>
      <c r="E132" s="6"/>
    </row>
    <row r="133" spans="1:5" x14ac:dyDescent="0.2">
      <c r="A133" s="158" t="s">
        <v>738</v>
      </c>
      <c r="B133" s="232">
        <f t="shared" si="1"/>
        <v>124</v>
      </c>
      <c r="C133" s="132" t="s">
        <v>1021</v>
      </c>
      <c r="D133" s="11"/>
      <c r="E133" s="6"/>
    </row>
    <row r="134" spans="1:5" x14ac:dyDescent="0.2">
      <c r="A134" s="158" t="s">
        <v>738</v>
      </c>
      <c r="B134" s="232">
        <f t="shared" si="1"/>
        <v>125</v>
      </c>
      <c r="C134" s="132" t="s">
        <v>1022</v>
      </c>
      <c r="D134" s="161"/>
      <c r="E134" s="161"/>
    </row>
    <row r="135" spans="1:5" ht="12" x14ac:dyDescent="0.2">
      <c r="A135" s="300"/>
      <c r="B135" s="301"/>
      <c r="C135" s="155" t="s">
        <v>461</v>
      </c>
      <c r="D135" s="251"/>
      <c r="E135" s="252"/>
    </row>
    <row r="136" spans="1:5" x14ac:dyDescent="0.2">
      <c r="A136" s="158" t="s">
        <v>738</v>
      </c>
      <c r="B136" s="232">
        <f>SUM(B134+1)</f>
        <v>126</v>
      </c>
      <c r="C136" s="132" t="s">
        <v>1066</v>
      </c>
      <c r="D136" s="11"/>
      <c r="E136" s="6"/>
    </row>
    <row r="137" spans="1:5" x14ac:dyDescent="0.2">
      <c r="A137" s="158" t="s">
        <v>738</v>
      </c>
      <c r="B137" s="232">
        <f t="shared" si="1"/>
        <v>127</v>
      </c>
      <c r="C137" s="132" t="s">
        <v>1067</v>
      </c>
      <c r="D137" s="11"/>
      <c r="E137" s="6"/>
    </row>
    <row r="138" spans="1:5" x14ac:dyDescent="0.2">
      <c r="A138" s="158" t="s">
        <v>738</v>
      </c>
      <c r="B138" s="232">
        <f t="shared" si="1"/>
        <v>128</v>
      </c>
      <c r="C138" s="132" t="s">
        <v>1068</v>
      </c>
      <c r="D138" s="11"/>
      <c r="E138" s="6"/>
    </row>
    <row r="139" spans="1:5" x14ac:dyDescent="0.2">
      <c r="A139" s="158" t="s">
        <v>738</v>
      </c>
      <c r="B139" s="232">
        <f t="shared" ref="B139:B202" si="2">SUM(B138+1)</f>
        <v>129</v>
      </c>
      <c r="C139" s="132" t="s">
        <v>1069</v>
      </c>
      <c r="D139" s="11"/>
      <c r="E139" s="6"/>
    </row>
    <row r="140" spans="1:5" x14ac:dyDescent="0.2">
      <c r="A140" s="158" t="s">
        <v>738</v>
      </c>
      <c r="B140" s="232">
        <f t="shared" si="2"/>
        <v>130</v>
      </c>
      <c r="C140" s="132" t="s">
        <v>1070</v>
      </c>
      <c r="D140" s="11"/>
      <c r="E140" s="6"/>
    </row>
    <row r="141" spans="1:5" ht="22.8" x14ac:dyDescent="0.2">
      <c r="A141" s="158" t="s">
        <v>738</v>
      </c>
      <c r="B141" s="232">
        <f t="shared" si="2"/>
        <v>131</v>
      </c>
      <c r="C141" s="132" t="s">
        <v>1071</v>
      </c>
      <c r="D141" s="11"/>
      <c r="E141" s="6"/>
    </row>
    <row r="142" spans="1:5" ht="12" x14ac:dyDescent="0.2">
      <c r="A142" s="300"/>
      <c r="B142" s="301"/>
      <c r="C142" s="155" t="s">
        <v>388</v>
      </c>
      <c r="D142" s="251"/>
      <c r="E142" s="252"/>
    </row>
    <row r="143" spans="1:5" x14ac:dyDescent="0.2">
      <c r="A143" s="158" t="s">
        <v>738</v>
      </c>
      <c r="B143" s="232">
        <f>SUM(B141+1)</f>
        <v>132</v>
      </c>
      <c r="C143" s="156" t="s">
        <v>1072</v>
      </c>
      <c r="D143" s="11"/>
      <c r="E143" s="6"/>
    </row>
    <row r="144" spans="1:5" x14ac:dyDescent="0.2">
      <c r="A144" s="158" t="s">
        <v>738</v>
      </c>
      <c r="B144" s="232">
        <f>SUM(B143+1)</f>
        <v>133</v>
      </c>
      <c r="C144" s="153" t="s">
        <v>1073</v>
      </c>
      <c r="D144" s="9"/>
      <c r="E144" s="10"/>
    </row>
    <row r="145" spans="1:5" x14ac:dyDescent="0.2">
      <c r="A145" s="158" t="s">
        <v>738</v>
      </c>
      <c r="B145" s="232">
        <f>SUM(B144+1)</f>
        <v>134</v>
      </c>
      <c r="C145" s="153" t="s">
        <v>1090</v>
      </c>
      <c r="D145" s="11"/>
      <c r="E145" s="6"/>
    </row>
    <row r="146" spans="1:5" x14ac:dyDescent="0.2">
      <c r="A146" s="158" t="s">
        <v>738</v>
      </c>
      <c r="B146" s="232">
        <f t="shared" si="2"/>
        <v>135</v>
      </c>
      <c r="C146" s="153" t="s">
        <v>1074</v>
      </c>
      <c r="D146" s="11"/>
      <c r="E146" s="6"/>
    </row>
    <row r="147" spans="1:5" x14ac:dyDescent="0.2">
      <c r="A147" s="158" t="s">
        <v>738</v>
      </c>
      <c r="B147" s="232">
        <f t="shared" si="2"/>
        <v>136</v>
      </c>
      <c r="C147" s="153" t="s">
        <v>1075</v>
      </c>
      <c r="D147" s="11"/>
      <c r="E147" s="6"/>
    </row>
    <row r="148" spans="1:5" x14ac:dyDescent="0.2">
      <c r="A148" s="158" t="s">
        <v>738</v>
      </c>
      <c r="B148" s="232">
        <f t="shared" si="2"/>
        <v>137</v>
      </c>
      <c r="C148" s="153" t="s">
        <v>1076</v>
      </c>
      <c r="D148" s="11"/>
      <c r="E148" s="6"/>
    </row>
    <row r="149" spans="1:5" x14ac:dyDescent="0.2">
      <c r="A149" s="158" t="s">
        <v>738</v>
      </c>
      <c r="B149" s="232">
        <f t="shared" si="2"/>
        <v>138</v>
      </c>
      <c r="C149" s="153" t="s">
        <v>1077</v>
      </c>
      <c r="D149" s="11"/>
    </row>
    <row r="150" spans="1:5" x14ac:dyDescent="0.2">
      <c r="A150" s="158" t="s">
        <v>738</v>
      </c>
      <c r="B150" s="232">
        <f t="shared" si="2"/>
        <v>139</v>
      </c>
      <c r="C150" s="153" t="s">
        <v>1078</v>
      </c>
      <c r="D150" s="11"/>
    </row>
    <row r="151" spans="1:5" x14ac:dyDescent="0.2">
      <c r="A151" s="158" t="s">
        <v>738</v>
      </c>
      <c r="B151" s="232">
        <f t="shared" si="2"/>
        <v>140</v>
      </c>
      <c r="C151" s="153" t="s">
        <v>1079</v>
      </c>
      <c r="D151" s="11"/>
    </row>
    <row r="152" spans="1:5" x14ac:dyDescent="0.2">
      <c r="A152" s="158" t="s">
        <v>738</v>
      </c>
      <c r="B152" s="232">
        <f t="shared" si="2"/>
        <v>141</v>
      </c>
      <c r="C152" s="153" t="s">
        <v>1080</v>
      </c>
      <c r="D152" s="11"/>
    </row>
    <row r="153" spans="1:5" x14ac:dyDescent="0.2">
      <c r="A153" s="158" t="s">
        <v>738</v>
      </c>
      <c r="B153" s="232">
        <f t="shared" si="2"/>
        <v>142</v>
      </c>
      <c r="C153" s="163" t="s">
        <v>1081</v>
      </c>
      <c r="D153" s="9"/>
      <c r="E153" s="10"/>
    </row>
    <row r="154" spans="1:5" x14ac:dyDescent="0.2">
      <c r="A154" s="158" t="s">
        <v>738</v>
      </c>
      <c r="B154" s="232">
        <f t="shared" si="2"/>
        <v>143</v>
      </c>
      <c r="C154" s="132" t="s">
        <v>1082</v>
      </c>
      <c r="D154" s="11"/>
      <c r="E154" s="11"/>
    </row>
    <row r="155" spans="1:5" ht="12" x14ac:dyDescent="0.2">
      <c r="A155" s="300"/>
      <c r="B155" s="301"/>
      <c r="C155" s="155" t="s">
        <v>459</v>
      </c>
      <c r="D155" s="251"/>
      <c r="E155" s="253"/>
    </row>
    <row r="156" spans="1:5" x14ac:dyDescent="0.2">
      <c r="A156" s="158" t="s">
        <v>738</v>
      </c>
      <c r="B156" s="232">
        <f>SUM(B154+1)</f>
        <v>144</v>
      </c>
      <c r="C156" s="153" t="s">
        <v>1029</v>
      </c>
      <c r="D156" s="11"/>
    </row>
    <row r="157" spans="1:5" x14ac:dyDescent="0.2">
      <c r="A157" s="158" t="s">
        <v>738</v>
      </c>
      <c r="B157" s="232">
        <f t="shared" si="2"/>
        <v>145</v>
      </c>
      <c r="C157" s="132" t="s">
        <v>1030</v>
      </c>
      <c r="D157" s="294"/>
      <c r="E157" s="295"/>
    </row>
    <row r="158" spans="1:5" x14ac:dyDescent="0.2">
      <c r="A158" s="158" t="s">
        <v>738</v>
      </c>
      <c r="B158" s="232">
        <f t="shared" si="2"/>
        <v>146</v>
      </c>
      <c r="C158" s="152" t="s">
        <v>1390</v>
      </c>
      <c r="D158" s="11"/>
    </row>
    <row r="159" spans="1:5" x14ac:dyDescent="0.2">
      <c r="A159" s="158" t="s">
        <v>738</v>
      </c>
      <c r="B159" s="232">
        <f t="shared" si="2"/>
        <v>147</v>
      </c>
      <c r="C159" s="152" t="s">
        <v>1391</v>
      </c>
      <c r="D159" s="11"/>
    </row>
    <row r="160" spans="1:5" x14ac:dyDescent="0.2">
      <c r="A160" s="158" t="s">
        <v>738</v>
      </c>
      <c r="B160" s="232">
        <f t="shared" si="2"/>
        <v>148</v>
      </c>
      <c r="C160" s="132" t="s">
        <v>1031</v>
      </c>
      <c r="D160" s="11"/>
    </row>
    <row r="161" spans="1:5" x14ac:dyDescent="0.2">
      <c r="A161" s="158" t="s">
        <v>738</v>
      </c>
      <c r="B161" s="232">
        <f t="shared" si="2"/>
        <v>149</v>
      </c>
      <c r="C161" s="153" t="s">
        <v>1032</v>
      </c>
      <c r="D161" s="11"/>
    </row>
    <row r="162" spans="1:5" x14ac:dyDescent="0.2">
      <c r="A162" s="158" t="s">
        <v>738</v>
      </c>
      <c r="B162" s="232">
        <f t="shared" si="2"/>
        <v>150</v>
      </c>
      <c r="C162" s="132" t="s">
        <v>1033</v>
      </c>
      <c r="D162" s="11"/>
    </row>
    <row r="163" spans="1:5" x14ac:dyDescent="0.2">
      <c r="A163" s="158" t="s">
        <v>738</v>
      </c>
      <c r="B163" s="232">
        <f t="shared" si="2"/>
        <v>151</v>
      </c>
      <c r="C163" s="132" t="s">
        <v>1034</v>
      </c>
      <c r="D163" s="11"/>
    </row>
    <row r="164" spans="1:5" x14ac:dyDescent="0.2">
      <c r="A164" s="158" t="s">
        <v>738</v>
      </c>
      <c r="B164" s="232">
        <f t="shared" si="2"/>
        <v>152</v>
      </c>
      <c r="C164" s="132" t="s">
        <v>1035</v>
      </c>
      <c r="D164" s="11"/>
    </row>
    <row r="165" spans="1:5" x14ac:dyDescent="0.2">
      <c r="A165" s="158" t="s">
        <v>738</v>
      </c>
      <c r="B165" s="232">
        <f t="shared" si="2"/>
        <v>153</v>
      </c>
      <c r="C165" s="132" t="s">
        <v>1036</v>
      </c>
      <c r="D165" s="11"/>
    </row>
    <row r="166" spans="1:5" x14ac:dyDescent="0.2">
      <c r="A166" s="158" t="s">
        <v>738</v>
      </c>
      <c r="B166" s="232">
        <f t="shared" si="2"/>
        <v>154</v>
      </c>
      <c r="C166" s="132" t="s">
        <v>1037</v>
      </c>
      <c r="D166" s="294"/>
      <c r="E166" s="295"/>
    </row>
    <row r="167" spans="1:5" x14ac:dyDescent="0.2">
      <c r="A167" s="158" t="s">
        <v>738</v>
      </c>
      <c r="B167" s="232">
        <f t="shared" si="2"/>
        <v>155</v>
      </c>
      <c r="C167" s="152" t="s">
        <v>1392</v>
      </c>
      <c r="D167" s="11"/>
    </row>
    <row r="168" spans="1:5" x14ac:dyDescent="0.2">
      <c r="A168" s="158" t="s">
        <v>738</v>
      </c>
      <c r="B168" s="232">
        <f t="shared" si="2"/>
        <v>156</v>
      </c>
      <c r="C168" s="152" t="s">
        <v>1393</v>
      </c>
      <c r="D168" s="11"/>
    </row>
    <row r="169" spans="1:5" x14ac:dyDescent="0.2">
      <c r="A169" s="158" t="s">
        <v>738</v>
      </c>
      <c r="B169" s="232">
        <f t="shared" si="2"/>
        <v>157</v>
      </c>
      <c r="C169" s="152" t="s">
        <v>1038</v>
      </c>
      <c r="D169" s="11"/>
    </row>
    <row r="170" spans="1:5" x14ac:dyDescent="0.2">
      <c r="A170" s="158" t="s">
        <v>738</v>
      </c>
      <c r="B170" s="232">
        <f t="shared" si="2"/>
        <v>158</v>
      </c>
      <c r="C170" s="132" t="s">
        <v>1039</v>
      </c>
      <c r="D170" s="11"/>
    </row>
    <row r="171" spans="1:5" x14ac:dyDescent="0.2">
      <c r="A171" s="158" t="s">
        <v>738</v>
      </c>
      <c r="B171" s="232">
        <f t="shared" si="2"/>
        <v>159</v>
      </c>
      <c r="C171" s="132" t="s">
        <v>1040</v>
      </c>
      <c r="D171" s="294"/>
      <c r="E171" s="295"/>
    </row>
    <row r="172" spans="1:5" x14ac:dyDescent="0.2">
      <c r="A172" s="158" t="s">
        <v>738</v>
      </c>
      <c r="B172" s="232">
        <f t="shared" si="2"/>
        <v>160</v>
      </c>
      <c r="C172" s="152" t="s">
        <v>1394</v>
      </c>
      <c r="D172" s="11"/>
      <c r="E172" s="11"/>
    </row>
    <row r="173" spans="1:5" x14ac:dyDescent="0.2">
      <c r="A173" s="158" t="s">
        <v>738</v>
      </c>
      <c r="B173" s="232">
        <f t="shared" si="2"/>
        <v>161</v>
      </c>
      <c r="C173" s="152" t="s">
        <v>1395</v>
      </c>
      <c r="D173" s="11"/>
    </row>
    <row r="174" spans="1:5" x14ac:dyDescent="0.2">
      <c r="A174" s="158" t="s">
        <v>738</v>
      </c>
      <c r="B174" s="232">
        <f t="shared" si="2"/>
        <v>162</v>
      </c>
      <c r="C174" s="132" t="s">
        <v>1396</v>
      </c>
      <c r="D174" s="11"/>
    </row>
    <row r="175" spans="1:5" x14ac:dyDescent="0.2">
      <c r="A175" s="158" t="s">
        <v>738</v>
      </c>
      <c r="B175" s="232">
        <f t="shared" si="2"/>
        <v>163</v>
      </c>
      <c r="C175" s="132" t="s">
        <v>1370</v>
      </c>
      <c r="D175" s="11"/>
    </row>
    <row r="176" spans="1:5" x14ac:dyDescent="0.2">
      <c r="A176" s="158" t="s">
        <v>738</v>
      </c>
      <c r="B176" s="232">
        <f t="shared" si="2"/>
        <v>164</v>
      </c>
      <c r="C176" s="132" t="s">
        <v>1041</v>
      </c>
      <c r="D176" s="11"/>
    </row>
    <row r="177" spans="1:5" x14ac:dyDescent="0.2">
      <c r="A177" s="158" t="s">
        <v>738</v>
      </c>
      <c r="B177" s="232">
        <f t="shared" si="2"/>
        <v>165</v>
      </c>
      <c r="C177" s="132" t="s">
        <v>1088</v>
      </c>
      <c r="D177" s="11"/>
    </row>
    <row r="178" spans="1:5" x14ac:dyDescent="0.2">
      <c r="A178" s="158" t="s">
        <v>738</v>
      </c>
      <c r="B178" s="232">
        <f t="shared" si="2"/>
        <v>166</v>
      </c>
      <c r="C178" s="132" t="s">
        <v>1042</v>
      </c>
      <c r="D178" s="11"/>
    </row>
    <row r="179" spans="1:5" x14ac:dyDescent="0.2">
      <c r="A179" s="158" t="s">
        <v>738</v>
      </c>
      <c r="B179" s="232">
        <f t="shared" si="2"/>
        <v>167</v>
      </c>
      <c r="C179" s="132" t="s">
        <v>1043</v>
      </c>
      <c r="D179" s="11"/>
    </row>
    <row r="180" spans="1:5" x14ac:dyDescent="0.2">
      <c r="A180" s="158" t="s">
        <v>738</v>
      </c>
      <c r="B180" s="232">
        <f t="shared" si="2"/>
        <v>168</v>
      </c>
      <c r="C180" s="132" t="s">
        <v>452</v>
      </c>
      <c r="D180" s="11"/>
    </row>
    <row r="181" spans="1:5" x14ac:dyDescent="0.2">
      <c r="A181" s="158" t="s">
        <v>738</v>
      </c>
      <c r="B181" s="232">
        <f t="shared" si="2"/>
        <v>169</v>
      </c>
      <c r="C181" s="132" t="s">
        <v>460</v>
      </c>
      <c r="D181" s="11"/>
    </row>
    <row r="182" spans="1:5" x14ac:dyDescent="0.2">
      <c r="A182" s="158" t="s">
        <v>738</v>
      </c>
      <c r="B182" s="232">
        <f t="shared" si="2"/>
        <v>170</v>
      </c>
      <c r="C182" s="132" t="s">
        <v>458</v>
      </c>
      <c r="D182" s="11"/>
    </row>
    <row r="183" spans="1:5" x14ac:dyDescent="0.2">
      <c r="A183" s="158" t="s">
        <v>738</v>
      </c>
      <c r="B183" s="232">
        <f t="shared" si="2"/>
        <v>171</v>
      </c>
      <c r="C183" s="132" t="s">
        <v>1044</v>
      </c>
      <c r="D183" s="11"/>
    </row>
    <row r="184" spans="1:5" x14ac:dyDescent="0.2">
      <c r="A184" s="158" t="s">
        <v>738</v>
      </c>
      <c r="B184" s="232">
        <f t="shared" si="2"/>
        <v>172</v>
      </c>
      <c r="C184" s="132" t="s">
        <v>1045</v>
      </c>
      <c r="D184" s="11"/>
    </row>
    <row r="185" spans="1:5" ht="22.8" x14ac:dyDescent="0.2">
      <c r="A185" s="158" t="s">
        <v>738</v>
      </c>
      <c r="B185" s="232">
        <f t="shared" si="2"/>
        <v>173</v>
      </c>
      <c r="C185" s="132" t="s">
        <v>1046</v>
      </c>
      <c r="D185" s="11"/>
    </row>
    <row r="186" spans="1:5" ht="22.8" x14ac:dyDescent="0.2">
      <c r="A186" s="158" t="s">
        <v>738</v>
      </c>
      <c r="B186" s="232">
        <f t="shared" si="2"/>
        <v>174</v>
      </c>
      <c r="C186" s="132" t="s">
        <v>1047</v>
      </c>
      <c r="D186" s="11"/>
    </row>
    <row r="187" spans="1:5" x14ac:dyDescent="0.2">
      <c r="A187" s="158" t="s">
        <v>738</v>
      </c>
      <c r="B187" s="232">
        <f t="shared" si="2"/>
        <v>175</v>
      </c>
      <c r="C187" s="132" t="s">
        <v>1048</v>
      </c>
      <c r="D187" s="11"/>
    </row>
    <row r="188" spans="1:5" ht="22.8" x14ac:dyDescent="0.2">
      <c r="A188" s="158" t="s">
        <v>738</v>
      </c>
      <c r="B188" s="232">
        <f t="shared" si="2"/>
        <v>176</v>
      </c>
      <c r="C188" s="132" t="s">
        <v>1049</v>
      </c>
      <c r="D188" s="11"/>
    </row>
    <row r="189" spans="1:5" x14ac:dyDescent="0.2">
      <c r="A189" s="158" t="s">
        <v>738</v>
      </c>
      <c r="B189" s="232">
        <f t="shared" si="2"/>
        <v>177</v>
      </c>
      <c r="C189" s="132" t="s">
        <v>1050</v>
      </c>
      <c r="D189" s="11"/>
    </row>
    <row r="190" spans="1:5" x14ac:dyDescent="0.2">
      <c r="A190" s="158" t="s">
        <v>738</v>
      </c>
      <c r="B190" s="232">
        <f t="shared" si="2"/>
        <v>178</v>
      </c>
      <c r="C190" s="132" t="s">
        <v>1051</v>
      </c>
      <c r="D190" s="294"/>
      <c r="E190" s="295"/>
    </row>
    <row r="191" spans="1:5" x14ac:dyDescent="0.2">
      <c r="A191" s="158" t="s">
        <v>738</v>
      </c>
      <c r="B191" s="232">
        <f t="shared" si="2"/>
        <v>179</v>
      </c>
      <c r="C191" s="132" t="s">
        <v>1397</v>
      </c>
      <c r="D191" s="11"/>
    </row>
    <row r="192" spans="1:5" x14ac:dyDescent="0.2">
      <c r="A192" s="158" t="s">
        <v>738</v>
      </c>
      <c r="B192" s="232">
        <f t="shared" si="2"/>
        <v>180</v>
      </c>
      <c r="C192" s="132" t="s">
        <v>1398</v>
      </c>
      <c r="D192" s="11"/>
    </row>
    <row r="193" spans="1:5" x14ac:dyDescent="0.2">
      <c r="A193" s="158" t="s">
        <v>738</v>
      </c>
      <c r="B193" s="232">
        <f t="shared" si="2"/>
        <v>181</v>
      </c>
      <c r="C193" s="132" t="s">
        <v>1399</v>
      </c>
      <c r="D193" s="11"/>
    </row>
    <row r="194" spans="1:5" x14ac:dyDescent="0.2">
      <c r="A194" s="158" t="s">
        <v>738</v>
      </c>
      <c r="B194" s="232">
        <f t="shared" si="2"/>
        <v>182</v>
      </c>
      <c r="C194" s="132" t="s">
        <v>1400</v>
      </c>
      <c r="D194" s="11"/>
    </row>
    <row r="195" spans="1:5" x14ac:dyDescent="0.2">
      <c r="A195" s="158" t="s">
        <v>738</v>
      </c>
      <c r="B195" s="232">
        <f t="shared" si="2"/>
        <v>183</v>
      </c>
      <c r="C195" s="132" t="s">
        <v>1401</v>
      </c>
      <c r="D195" s="11"/>
    </row>
    <row r="196" spans="1:5" x14ac:dyDescent="0.2">
      <c r="A196" s="158" t="s">
        <v>738</v>
      </c>
      <c r="B196" s="232">
        <f t="shared" si="2"/>
        <v>184</v>
      </c>
      <c r="C196" s="132" t="s">
        <v>1402</v>
      </c>
      <c r="D196" s="11"/>
    </row>
    <row r="197" spans="1:5" x14ac:dyDescent="0.2">
      <c r="A197" s="158" t="s">
        <v>738</v>
      </c>
      <c r="B197" s="232">
        <f t="shared" si="2"/>
        <v>185</v>
      </c>
      <c r="C197" s="132" t="s">
        <v>1403</v>
      </c>
      <c r="D197" s="11"/>
    </row>
    <row r="198" spans="1:5" x14ac:dyDescent="0.2">
      <c r="A198" s="158" t="s">
        <v>738</v>
      </c>
      <c r="B198" s="232">
        <f t="shared" si="2"/>
        <v>186</v>
      </c>
      <c r="C198" s="132" t="s">
        <v>1404</v>
      </c>
      <c r="D198" s="11"/>
    </row>
    <row r="199" spans="1:5" x14ac:dyDescent="0.2">
      <c r="A199" s="158" t="s">
        <v>738</v>
      </c>
      <c r="B199" s="232">
        <f t="shared" si="2"/>
        <v>187</v>
      </c>
      <c r="C199" s="132" t="s">
        <v>1405</v>
      </c>
      <c r="D199" s="11"/>
    </row>
    <row r="200" spans="1:5" x14ac:dyDescent="0.2">
      <c r="A200" s="158" t="s">
        <v>738</v>
      </c>
      <c r="B200" s="232">
        <f t="shared" si="2"/>
        <v>188</v>
      </c>
      <c r="C200" s="132" t="s">
        <v>1406</v>
      </c>
      <c r="D200" s="11"/>
    </row>
    <row r="201" spans="1:5" x14ac:dyDescent="0.2">
      <c r="A201" s="158" t="s">
        <v>738</v>
      </c>
      <c r="B201" s="232">
        <f t="shared" si="2"/>
        <v>189</v>
      </c>
      <c r="C201" s="132" t="s">
        <v>1407</v>
      </c>
      <c r="D201" s="11"/>
    </row>
    <row r="202" spans="1:5" x14ac:dyDescent="0.2">
      <c r="A202" s="158" t="s">
        <v>738</v>
      </c>
      <c r="B202" s="232">
        <f t="shared" si="2"/>
        <v>190</v>
      </c>
      <c r="C202" s="132" t="s">
        <v>1408</v>
      </c>
      <c r="D202" s="11"/>
    </row>
    <row r="203" spans="1:5" x14ac:dyDescent="0.2">
      <c r="A203" s="158" t="s">
        <v>738</v>
      </c>
      <c r="B203" s="232">
        <f t="shared" ref="B203:B230" si="3">SUM(B202+1)</f>
        <v>191</v>
      </c>
      <c r="C203" s="132" t="s">
        <v>1409</v>
      </c>
      <c r="D203" s="11"/>
    </row>
    <row r="204" spans="1:5" ht="12" x14ac:dyDescent="0.2">
      <c r="A204" s="300"/>
      <c r="B204" s="301"/>
      <c r="C204" s="254" t="s">
        <v>455</v>
      </c>
      <c r="D204" s="251"/>
      <c r="E204" s="253"/>
    </row>
    <row r="205" spans="1:5" x14ac:dyDescent="0.2">
      <c r="A205" s="158" t="s">
        <v>738</v>
      </c>
      <c r="B205" s="232">
        <f>SUM(B203+1)</f>
        <v>192</v>
      </c>
      <c r="C205" s="132" t="s">
        <v>1023</v>
      </c>
      <c r="D205" s="11"/>
    </row>
    <row r="206" spans="1:5" x14ac:dyDescent="0.2">
      <c r="A206" s="158" t="s">
        <v>738</v>
      </c>
      <c r="B206" s="232">
        <f t="shared" si="3"/>
        <v>193</v>
      </c>
      <c r="C206" s="132" t="s">
        <v>1024</v>
      </c>
      <c r="D206" s="11"/>
    </row>
    <row r="207" spans="1:5" ht="22.8" x14ac:dyDescent="0.2">
      <c r="A207" s="158" t="s">
        <v>738</v>
      </c>
      <c r="B207" s="232">
        <f t="shared" si="3"/>
        <v>194</v>
      </c>
      <c r="C207" s="132" t="s">
        <v>1025</v>
      </c>
      <c r="D207" s="11"/>
    </row>
    <row r="208" spans="1:5" x14ac:dyDescent="0.2">
      <c r="A208" s="158" t="s">
        <v>738</v>
      </c>
      <c r="B208" s="232">
        <f t="shared" si="3"/>
        <v>195</v>
      </c>
      <c r="C208" s="132" t="s">
        <v>456</v>
      </c>
      <c r="D208" s="294" t="s">
        <v>1445</v>
      </c>
      <c r="E208" s="295"/>
    </row>
    <row r="209" spans="1:5" x14ac:dyDescent="0.2">
      <c r="A209" s="158" t="s">
        <v>738</v>
      </c>
      <c r="B209" s="232">
        <f t="shared" si="3"/>
        <v>196</v>
      </c>
      <c r="C209" s="132" t="s">
        <v>1410</v>
      </c>
      <c r="D209" s="11"/>
    </row>
    <row r="210" spans="1:5" x14ac:dyDescent="0.2">
      <c r="A210" s="158" t="s">
        <v>738</v>
      </c>
      <c r="B210" s="232">
        <f t="shared" si="3"/>
        <v>197</v>
      </c>
      <c r="C210" s="132" t="s">
        <v>1411</v>
      </c>
      <c r="D210" s="11"/>
    </row>
    <row r="211" spans="1:5" x14ac:dyDescent="0.2">
      <c r="A211" s="158" t="s">
        <v>738</v>
      </c>
      <c r="B211" s="232">
        <f t="shared" si="3"/>
        <v>198</v>
      </c>
      <c r="C211" s="132" t="s">
        <v>1412</v>
      </c>
      <c r="D211" s="11"/>
    </row>
    <row r="212" spans="1:5" x14ac:dyDescent="0.2">
      <c r="A212" s="158" t="s">
        <v>738</v>
      </c>
      <c r="B212" s="232">
        <f t="shared" si="3"/>
        <v>199</v>
      </c>
      <c r="C212" s="132" t="s">
        <v>1413</v>
      </c>
      <c r="D212" s="11"/>
    </row>
    <row r="213" spans="1:5" x14ac:dyDescent="0.2">
      <c r="A213" s="158" t="s">
        <v>738</v>
      </c>
      <c r="B213" s="232">
        <f t="shared" si="3"/>
        <v>200</v>
      </c>
      <c r="C213" s="132" t="s">
        <v>1414</v>
      </c>
      <c r="D213" s="11"/>
    </row>
    <row r="214" spans="1:5" x14ac:dyDescent="0.2">
      <c r="A214" s="158" t="s">
        <v>738</v>
      </c>
      <c r="B214" s="232">
        <f t="shared" si="3"/>
        <v>201</v>
      </c>
      <c r="C214" s="132" t="s">
        <v>1415</v>
      </c>
      <c r="D214" s="11"/>
    </row>
    <row r="215" spans="1:5" x14ac:dyDescent="0.2">
      <c r="A215" s="158" t="s">
        <v>738</v>
      </c>
      <c r="B215" s="232">
        <f t="shared" si="3"/>
        <v>202</v>
      </c>
      <c r="C215" s="132" t="s">
        <v>1416</v>
      </c>
      <c r="D215" s="11"/>
    </row>
    <row r="216" spans="1:5" x14ac:dyDescent="0.2">
      <c r="A216" s="158" t="s">
        <v>738</v>
      </c>
      <c r="B216" s="232">
        <f t="shared" si="3"/>
        <v>203</v>
      </c>
      <c r="C216" s="132" t="s">
        <v>1393</v>
      </c>
      <c r="D216" s="11"/>
    </row>
    <row r="217" spans="1:5" x14ac:dyDescent="0.2">
      <c r="A217" s="158" t="s">
        <v>738</v>
      </c>
      <c r="B217" s="232">
        <f t="shared" si="3"/>
        <v>204</v>
      </c>
      <c r="C217" s="132" t="s">
        <v>1417</v>
      </c>
      <c r="D217" s="11"/>
    </row>
    <row r="218" spans="1:5" x14ac:dyDescent="0.2">
      <c r="A218" s="158" t="s">
        <v>738</v>
      </c>
      <c r="B218" s="232">
        <f t="shared" si="3"/>
        <v>205</v>
      </c>
      <c r="C218" s="132" t="s">
        <v>1026</v>
      </c>
      <c r="D218" s="11"/>
    </row>
    <row r="219" spans="1:5" x14ac:dyDescent="0.2">
      <c r="A219" s="158" t="s">
        <v>738</v>
      </c>
      <c r="B219" s="232">
        <f t="shared" si="3"/>
        <v>206</v>
      </c>
      <c r="C219" s="132" t="s">
        <v>1027</v>
      </c>
      <c r="D219" s="11"/>
    </row>
    <row r="220" spans="1:5" x14ac:dyDescent="0.2">
      <c r="A220" s="158" t="s">
        <v>738</v>
      </c>
      <c r="B220" s="232">
        <f t="shared" si="3"/>
        <v>207</v>
      </c>
      <c r="C220" s="132" t="s">
        <v>1028</v>
      </c>
      <c r="D220" s="294"/>
      <c r="E220" s="295"/>
    </row>
    <row r="221" spans="1:5" x14ac:dyDescent="0.2">
      <c r="A221" s="158" t="s">
        <v>738</v>
      </c>
      <c r="B221" s="232">
        <f t="shared" si="3"/>
        <v>208</v>
      </c>
      <c r="C221" s="132" t="s">
        <v>1418</v>
      </c>
      <c r="D221" s="11"/>
    </row>
    <row r="222" spans="1:5" x14ac:dyDescent="0.2">
      <c r="A222" s="158" t="s">
        <v>738</v>
      </c>
      <c r="B222" s="232">
        <f t="shared" si="3"/>
        <v>209</v>
      </c>
      <c r="C222" s="132" t="s">
        <v>1419</v>
      </c>
      <c r="D222" s="11"/>
    </row>
    <row r="223" spans="1:5" x14ac:dyDescent="0.2">
      <c r="A223" s="158" t="s">
        <v>738</v>
      </c>
      <c r="B223" s="232">
        <f t="shared" si="3"/>
        <v>210</v>
      </c>
      <c r="C223" s="132" t="s">
        <v>1420</v>
      </c>
      <c r="D223" s="11"/>
    </row>
    <row r="224" spans="1:5" x14ac:dyDescent="0.2">
      <c r="A224" s="158" t="s">
        <v>738</v>
      </c>
      <c r="B224" s="232">
        <f t="shared" si="3"/>
        <v>211</v>
      </c>
      <c r="C224" s="132" t="s">
        <v>1421</v>
      </c>
      <c r="D224" s="11"/>
    </row>
    <row r="225" spans="1:5" x14ac:dyDescent="0.2">
      <c r="A225" s="158" t="s">
        <v>738</v>
      </c>
      <c r="B225" s="232">
        <f t="shared" si="3"/>
        <v>212</v>
      </c>
      <c r="C225" s="132" t="s">
        <v>1422</v>
      </c>
      <c r="D225" s="11"/>
    </row>
    <row r="226" spans="1:5" x14ac:dyDescent="0.2">
      <c r="A226" s="158" t="s">
        <v>738</v>
      </c>
      <c r="B226" s="232">
        <f t="shared" si="3"/>
        <v>213</v>
      </c>
      <c r="C226" s="132" t="s">
        <v>1423</v>
      </c>
      <c r="D226" s="11"/>
    </row>
    <row r="227" spans="1:5" x14ac:dyDescent="0.2">
      <c r="A227" s="158" t="s">
        <v>738</v>
      </c>
      <c r="B227" s="232">
        <f t="shared" si="3"/>
        <v>214</v>
      </c>
      <c r="C227" s="132" t="s">
        <v>1393</v>
      </c>
      <c r="D227" s="11"/>
    </row>
    <row r="228" spans="1:5" x14ac:dyDescent="0.2">
      <c r="A228" s="158" t="s">
        <v>738</v>
      </c>
      <c r="B228" s="232">
        <f t="shared" si="3"/>
        <v>215</v>
      </c>
      <c r="C228" s="132" t="s">
        <v>1424</v>
      </c>
      <c r="D228" s="11"/>
    </row>
    <row r="229" spans="1:5" x14ac:dyDescent="0.2">
      <c r="A229" s="158" t="s">
        <v>738</v>
      </c>
      <c r="B229" s="232">
        <f t="shared" si="3"/>
        <v>216</v>
      </c>
      <c r="C229" s="132" t="s">
        <v>1364</v>
      </c>
      <c r="D229" s="11"/>
    </row>
    <row r="230" spans="1:5" x14ac:dyDescent="0.2">
      <c r="A230" s="158" t="s">
        <v>738</v>
      </c>
      <c r="B230" s="232">
        <f t="shared" si="3"/>
        <v>217</v>
      </c>
      <c r="C230" s="132" t="s">
        <v>1425</v>
      </c>
      <c r="D230" s="11"/>
    </row>
    <row r="231" spans="1:5" x14ac:dyDescent="0.2">
      <c r="E231" s="70"/>
    </row>
    <row r="232" spans="1:5" x14ac:dyDescent="0.2">
      <c r="E232" s="70"/>
    </row>
    <row r="233" spans="1:5" x14ac:dyDescent="0.2">
      <c r="E233" s="70"/>
    </row>
    <row r="234" spans="1:5" x14ac:dyDescent="0.2">
      <c r="E234" s="70"/>
    </row>
    <row r="235" spans="1:5" x14ac:dyDescent="0.2">
      <c r="E235" s="70"/>
    </row>
    <row r="236" spans="1:5" x14ac:dyDescent="0.2">
      <c r="E236" s="70"/>
    </row>
    <row r="237" spans="1:5" x14ac:dyDescent="0.2">
      <c r="E237" s="70"/>
    </row>
    <row r="238" spans="1:5" x14ac:dyDescent="0.2">
      <c r="E238" s="70"/>
    </row>
    <row r="239" spans="1:5" x14ac:dyDescent="0.2">
      <c r="E239" s="70"/>
    </row>
    <row r="240" spans="1:5" x14ac:dyDescent="0.2">
      <c r="E240" s="70"/>
    </row>
    <row r="241" spans="5:5" x14ac:dyDescent="0.2">
      <c r="E241" s="70"/>
    </row>
    <row r="242" spans="5:5" x14ac:dyDescent="0.2">
      <c r="E242" s="70"/>
    </row>
    <row r="243" spans="5:5" x14ac:dyDescent="0.2">
      <c r="E243" s="70"/>
    </row>
    <row r="244" spans="5:5" x14ac:dyDescent="0.2">
      <c r="E244" s="70"/>
    </row>
    <row r="245" spans="5:5" x14ac:dyDescent="0.2">
      <c r="E245" s="70"/>
    </row>
    <row r="246" spans="5:5" x14ac:dyDescent="0.2">
      <c r="E246" s="70"/>
    </row>
    <row r="247" spans="5:5" x14ac:dyDescent="0.2">
      <c r="E247" s="70"/>
    </row>
    <row r="248" spans="5:5" x14ac:dyDescent="0.2">
      <c r="E248" s="70"/>
    </row>
    <row r="249" spans="5:5" x14ac:dyDescent="0.2">
      <c r="E249" s="70"/>
    </row>
    <row r="250" spans="5:5" x14ac:dyDescent="0.2">
      <c r="E250" s="70"/>
    </row>
    <row r="251" spans="5:5" x14ac:dyDescent="0.2">
      <c r="E251" s="70"/>
    </row>
    <row r="252" spans="5:5" x14ac:dyDescent="0.2">
      <c r="E252" s="70"/>
    </row>
    <row r="253" spans="5:5" x14ac:dyDescent="0.2">
      <c r="E253" s="70"/>
    </row>
    <row r="254" spans="5:5" x14ac:dyDescent="0.2">
      <c r="E254" s="70"/>
    </row>
    <row r="255" spans="5:5" x14ac:dyDescent="0.2">
      <c r="E255" s="70"/>
    </row>
    <row r="256" spans="5:5" x14ac:dyDescent="0.2">
      <c r="E256" s="70"/>
    </row>
    <row r="257" spans="5:5" x14ac:dyDescent="0.2">
      <c r="E257" s="70"/>
    </row>
    <row r="258" spans="5:5" x14ac:dyDescent="0.2">
      <c r="E258" s="70"/>
    </row>
    <row r="259" spans="5:5" x14ac:dyDescent="0.2">
      <c r="E259" s="70"/>
    </row>
    <row r="260" spans="5:5" x14ac:dyDescent="0.2">
      <c r="E260" s="70"/>
    </row>
    <row r="261" spans="5:5" x14ac:dyDescent="0.2">
      <c r="E261" s="70"/>
    </row>
    <row r="262" spans="5:5" x14ac:dyDescent="0.2">
      <c r="E262" s="70"/>
    </row>
    <row r="263" spans="5:5" x14ac:dyDescent="0.2">
      <c r="E263" s="70"/>
    </row>
    <row r="264" spans="5:5" x14ac:dyDescent="0.2">
      <c r="E264" s="70"/>
    </row>
    <row r="265" spans="5:5" x14ac:dyDescent="0.2">
      <c r="E265" s="70"/>
    </row>
    <row r="266" spans="5:5" x14ac:dyDescent="0.2">
      <c r="E266" s="70"/>
    </row>
    <row r="267" spans="5:5" x14ac:dyDescent="0.2">
      <c r="E267" s="70"/>
    </row>
    <row r="268" spans="5:5" x14ac:dyDescent="0.2">
      <c r="E268" s="70"/>
    </row>
    <row r="269" spans="5:5" x14ac:dyDescent="0.2">
      <c r="E269" s="70"/>
    </row>
    <row r="270" spans="5:5" x14ac:dyDescent="0.2">
      <c r="E270" s="70"/>
    </row>
    <row r="271" spans="5:5" x14ac:dyDescent="0.2">
      <c r="E271" s="70"/>
    </row>
    <row r="272" spans="5:5" x14ac:dyDescent="0.2">
      <c r="E272" s="70"/>
    </row>
    <row r="273" spans="5:5" x14ac:dyDescent="0.2">
      <c r="E273" s="70"/>
    </row>
    <row r="274" spans="5:5" x14ac:dyDescent="0.2">
      <c r="E274" s="70"/>
    </row>
    <row r="275" spans="5:5" x14ac:dyDescent="0.2">
      <c r="E275" s="70"/>
    </row>
    <row r="276" spans="5:5" x14ac:dyDescent="0.2">
      <c r="E276" s="70"/>
    </row>
    <row r="277" spans="5:5" x14ac:dyDescent="0.2">
      <c r="E277" s="70"/>
    </row>
    <row r="278" spans="5:5" x14ac:dyDescent="0.2">
      <c r="E278" s="70"/>
    </row>
    <row r="279" spans="5:5" x14ac:dyDescent="0.2">
      <c r="E279" s="70"/>
    </row>
    <row r="280" spans="5:5" x14ac:dyDescent="0.2">
      <c r="E280" s="70"/>
    </row>
    <row r="281" spans="5:5" x14ac:dyDescent="0.2">
      <c r="E281" s="70"/>
    </row>
    <row r="282" spans="5:5" x14ac:dyDescent="0.2">
      <c r="E282" s="70"/>
    </row>
    <row r="283" spans="5:5" x14ac:dyDescent="0.2">
      <c r="E283" s="70"/>
    </row>
    <row r="284" spans="5:5" x14ac:dyDescent="0.2">
      <c r="E284" s="70"/>
    </row>
    <row r="285" spans="5:5" x14ac:dyDescent="0.2">
      <c r="E285" s="70"/>
    </row>
    <row r="286" spans="5:5" x14ac:dyDescent="0.2">
      <c r="E286" s="70"/>
    </row>
    <row r="287" spans="5:5" x14ac:dyDescent="0.2">
      <c r="E287" s="70"/>
    </row>
    <row r="288" spans="5:5" x14ac:dyDescent="0.2">
      <c r="E288" s="70"/>
    </row>
    <row r="289" spans="5:5" x14ac:dyDescent="0.2">
      <c r="E289" s="70"/>
    </row>
    <row r="290" spans="5:5" x14ac:dyDescent="0.2">
      <c r="E290" s="70"/>
    </row>
    <row r="291" spans="5:5" x14ac:dyDescent="0.2">
      <c r="E291" s="70"/>
    </row>
    <row r="292" spans="5:5" x14ac:dyDescent="0.2">
      <c r="E292" s="70"/>
    </row>
    <row r="293" spans="5:5" x14ac:dyDescent="0.2">
      <c r="E293" s="70"/>
    </row>
    <row r="294" spans="5:5" x14ac:dyDescent="0.2">
      <c r="E294" s="70"/>
    </row>
    <row r="295" spans="5:5" x14ac:dyDescent="0.2">
      <c r="E295" s="70"/>
    </row>
    <row r="296" spans="5:5" x14ac:dyDescent="0.2">
      <c r="E296" s="70"/>
    </row>
    <row r="297" spans="5:5" x14ac:dyDescent="0.2">
      <c r="E297" s="70"/>
    </row>
    <row r="298" spans="5:5" x14ac:dyDescent="0.2">
      <c r="E298" s="70"/>
    </row>
    <row r="299" spans="5:5" x14ac:dyDescent="0.2">
      <c r="E299" s="70"/>
    </row>
    <row r="300" spans="5:5" x14ac:dyDescent="0.2">
      <c r="E300" s="70"/>
    </row>
    <row r="301" spans="5:5" x14ac:dyDescent="0.2">
      <c r="E301" s="70"/>
    </row>
    <row r="302" spans="5:5" x14ac:dyDescent="0.2">
      <c r="E302" s="70"/>
    </row>
    <row r="303" spans="5:5" x14ac:dyDescent="0.2">
      <c r="E303" s="70"/>
    </row>
    <row r="304" spans="5:5" x14ac:dyDescent="0.2">
      <c r="E304" s="70"/>
    </row>
    <row r="305" spans="5:5" x14ac:dyDescent="0.2">
      <c r="E305" s="70"/>
    </row>
    <row r="306" spans="5:5" x14ac:dyDescent="0.2">
      <c r="E306" s="70"/>
    </row>
    <row r="307" spans="5:5" x14ac:dyDescent="0.2">
      <c r="E307" s="70"/>
    </row>
    <row r="308" spans="5:5" x14ac:dyDescent="0.2">
      <c r="E308" s="70"/>
    </row>
    <row r="309" spans="5:5" x14ac:dyDescent="0.2">
      <c r="E309" s="70"/>
    </row>
    <row r="310" spans="5:5" x14ac:dyDescent="0.2">
      <c r="E310" s="70"/>
    </row>
    <row r="311" spans="5:5" x14ac:dyDescent="0.2">
      <c r="E311" s="70"/>
    </row>
    <row r="312" spans="5:5" x14ac:dyDescent="0.2">
      <c r="E312" s="70"/>
    </row>
    <row r="313" spans="5:5" x14ac:dyDescent="0.2">
      <c r="E313" s="70"/>
    </row>
    <row r="314" spans="5:5" x14ac:dyDescent="0.2">
      <c r="E314" s="70"/>
    </row>
  </sheetData>
  <mergeCells count="23">
    <mergeCell ref="A142:B142"/>
    <mergeCell ref="A135:B135"/>
    <mergeCell ref="A155:B155"/>
    <mergeCell ref="A204:B204"/>
    <mergeCell ref="A7:B7"/>
    <mergeCell ref="A8:B8"/>
    <mergeCell ref="A9:B9"/>
    <mergeCell ref="A1:B1"/>
    <mergeCell ref="A2:B2"/>
    <mergeCell ref="A3:B3"/>
    <mergeCell ref="A4:B4"/>
    <mergeCell ref="A5:B5"/>
    <mergeCell ref="A6:B6"/>
    <mergeCell ref="D25:E25"/>
    <mergeCell ref="D34:E34"/>
    <mergeCell ref="D108:E108"/>
    <mergeCell ref="D121:E121"/>
    <mergeCell ref="D220:E220"/>
    <mergeCell ref="D166:E166"/>
    <mergeCell ref="D157:E157"/>
    <mergeCell ref="D171:E171"/>
    <mergeCell ref="D190:E190"/>
    <mergeCell ref="D208:E208"/>
  </mergeCells>
  <dataValidations count="1">
    <dataValidation type="list" allowBlank="1" showInputMessage="1" showErrorMessage="1" sqref="D10:D24 D26:D33 D35:D107 D109:D120 D122:D134 D136:D141 D143:D154 D156 D158:D165 D167:D170 D172:D189 D191:D203 D205:D207 D209:D219 D221:D230" xr:uid="{AE4B4F05-392B-4986-9F88-4AE5C6B4CCD4}">
      <formula1>$D$2:$D$7</formula1>
    </dataValidation>
  </dataValidations>
  <pageMargins left="0.7" right="1.24145833333333" top="0.75" bottom="0.75" header="0.3" footer="0.3"/>
  <pageSetup scale="78" orientation="landscape" r:id="rId1"/>
  <headerFooter scaleWithDoc="0">
    <oddHeader xml:space="preserve">&amp;R&amp;"+,Italic"&amp;9&amp;UButte County Office of Education
     </oddHeader>
    <oddFooter>&amp;L&amp;"+,Italic"&amp;9BCOE 1617-RFP-001&amp;C&amp;"+,Italic"&amp;9Appendix 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E1127"/>
  <sheetViews>
    <sheetView topLeftCell="A165" zoomScaleNormal="100" workbookViewId="0">
      <selection activeCell="G220" sqref="G220"/>
    </sheetView>
  </sheetViews>
  <sheetFormatPr defaultColWidth="9.109375" defaultRowHeight="11.4" x14ac:dyDescent="0.2"/>
  <cols>
    <col min="1" max="1" width="3.5546875" style="37" customWidth="1"/>
    <col min="2" max="2" width="6.109375" style="39" customWidth="1"/>
    <col min="3" max="3" width="78.5546875" style="37" customWidth="1"/>
    <col min="4" max="4" width="9.109375" style="15" customWidth="1"/>
    <col min="5" max="5" width="44.44140625" style="13" customWidth="1"/>
    <col min="6" max="16384" width="9.109375" style="37"/>
  </cols>
  <sheetData>
    <row r="1" spans="1:5" s="86" customFormat="1" ht="12" x14ac:dyDescent="0.2">
      <c r="A1" s="270"/>
      <c r="B1" s="271"/>
      <c r="C1" s="110"/>
      <c r="D1" s="116" t="s">
        <v>873</v>
      </c>
      <c r="E1" s="115" t="s">
        <v>874</v>
      </c>
    </row>
    <row r="2" spans="1:5" s="86" customFormat="1" ht="12" x14ac:dyDescent="0.2">
      <c r="A2" s="272"/>
      <c r="B2" s="273"/>
      <c r="C2" s="111"/>
      <c r="D2" s="117" t="s">
        <v>875</v>
      </c>
      <c r="E2" s="118" t="s">
        <v>876</v>
      </c>
    </row>
    <row r="3" spans="1:5" s="86" customFormat="1" ht="12" x14ac:dyDescent="0.2">
      <c r="A3" s="272"/>
      <c r="B3" s="273"/>
      <c r="C3" s="111"/>
      <c r="D3" s="117" t="s">
        <v>877</v>
      </c>
      <c r="E3" s="118" t="s">
        <v>878</v>
      </c>
    </row>
    <row r="4" spans="1:5" s="86" customFormat="1" ht="18.75" customHeight="1" x14ac:dyDescent="0.2">
      <c r="A4" s="272"/>
      <c r="B4" s="273"/>
      <c r="C4" s="112" t="s">
        <v>893</v>
      </c>
      <c r="D4" s="117" t="s">
        <v>879</v>
      </c>
      <c r="E4" s="119" t="s">
        <v>880</v>
      </c>
    </row>
    <row r="5" spans="1:5" s="86" customFormat="1" ht="18" customHeight="1" x14ac:dyDescent="0.2">
      <c r="A5" s="272"/>
      <c r="B5" s="273"/>
      <c r="C5" s="111"/>
      <c r="D5" s="117" t="s">
        <v>881</v>
      </c>
      <c r="E5" s="119" t="s">
        <v>882</v>
      </c>
    </row>
    <row r="6" spans="1:5" s="86" customFormat="1" ht="12" x14ac:dyDescent="0.2">
      <c r="A6" s="272"/>
      <c r="B6" s="273"/>
      <c r="C6" s="111"/>
      <c r="D6" s="117" t="s">
        <v>883</v>
      </c>
      <c r="E6" s="118" t="s">
        <v>884</v>
      </c>
    </row>
    <row r="7" spans="1:5" s="86" customFormat="1" ht="10.199999999999999" x14ac:dyDescent="0.2">
      <c r="A7" s="272"/>
      <c r="B7" s="273"/>
      <c r="C7" s="113"/>
      <c r="D7" s="117" t="s">
        <v>885</v>
      </c>
      <c r="E7" s="118" t="s">
        <v>886</v>
      </c>
    </row>
    <row r="8" spans="1:5" s="86" customFormat="1" ht="13.5" customHeight="1" x14ac:dyDescent="0.2">
      <c r="A8" s="274" t="s">
        <v>164</v>
      </c>
      <c r="B8" s="275"/>
      <c r="C8" s="114"/>
      <c r="D8" s="116" t="s">
        <v>873</v>
      </c>
      <c r="E8" s="115" t="s">
        <v>163</v>
      </c>
    </row>
    <row r="9" spans="1:5" ht="12" x14ac:dyDescent="0.25">
      <c r="A9" s="306"/>
      <c r="B9" s="307"/>
      <c r="C9" s="234" t="s">
        <v>0</v>
      </c>
      <c r="D9" s="90"/>
      <c r="E9" s="100"/>
    </row>
    <row r="10" spans="1:5" x14ac:dyDescent="0.2">
      <c r="A10" s="71" t="s">
        <v>866</v>
      </c>
      <c r="B10" s="233">
        <v>1</v>
      </c>
      <c r="C10" s="61" t="s">
        <v>462</v>
      </c>
      <c r="D10" s="84"/>
      <c r="E10" s="255"/>
    </row>
    <row r="11" spans="1:5" x14ac:dyDescent="0.2">
      <c r="A11" s="71" t="s">
        <v>866</v>
      </c>
      <c r="B11" s="233">
        <f>SUM(B10+1)</f>
        <v>2</v>
      </c>
      <c r="C11" s="62" t="s">
        <v>463</v>
      </c>
      <c r="D11" s="11"/>
      <c r="E11" s="6"/>
    </row>
    <row r="12" spans="1:5" x14ac:dyDescent="0.2">
      <c r="A12" s="71" t="s">
        <v>866</v>
      </c>
      <c r="B12" s="233">
        <f t="shared" ref="B12:B75" si="0">SUM(B11+1)</f>
        <v>3</v>
      </c>
      <c r="C12" s="62" t="s">
        <v>464</v>
      </c>
      <c r="D12" s="11"/>
      <c r="E12" s="6"/>
    </row>
    <row r="13" spans="1:5" x14ac:dyDescent="0.2">
      <c r="A13" s="71" t="s">
        <v>866</v>
      </c>
      <c r="B13" s="233">
        <f t="shared" si="0"/>
        <v>4</v>
      </c>
      <c r="C13" s="63" t="s">
        <v>1091</v>
      </c>
      <c r="D13" s="84"/>
      <c r="E13" s="255"/>
    </row>
    <row r="14" spans="1:5" x14ac:dyDescent="0.2">
      <c r="A14" s="71" t="s">
        <v>866</v>
      </c>
      <c r="B14" s="233">
        <f t="shared" si="0"/>
        <v>5</v>
      </c>
      <c r="C14" s="67" t="s">
        <v>869</v>
      </c>
      <c r="D14" s="11"/>
      <c r="E14" s="6"/>
    </row>
    <row r="15" spans="1:5" x14ac:dyDescent="0.2">
      <c r="A15" s="71" t="s">
        <v>866</v>
      </c>
      <c r="B15" s="233">
        <f t="shared" si="0"/>
        <v>6</v>
      </c>
      <c r="C15" s="62" t="s">
        <v>457</v>
      </c>
      <c r="D15" s="11"/>
      <c r="E15" s="6"/>
    </row>
    <row r="16" spans="1:5" ht="25.5" customHeight="1" x14ac:dyDescent="0.2">
      <c r="A16" s="71" t="s">
        <v>866</v>
      </c>
      <c r="B16" s="233">
        <f t="shared" si="0"/>
        <v>7</v>
      </c>
      <c r="C16" s="61" t="s">
        <v>1092</v>
      </c>
      <c r="D16" s="11"/>
      <c r="E16" s="6"/>
    </row>
    <row r="17" spans="1:5" ht="15" customHeight="1" x14ac:dyDescent="0.2">
      <c r="A17" s="71" t="s">
        <v>866</v>
      </c>
      <c r="B17" s="233">
        <f t="shared" si="0"/>
        <v>8</v>
      </c>
      <c r="C17" s="61" t="s">
        <v>465</v>
      </c>
      <c r="D17" s="11"/>
      <c r="E17" s="6"/>
    </row>
    <row r="18" spans="1:5" ht="25.5" customHeight="1" x14ac:dyDescent="0.2">
      <c r="A18" s="71" t="s">
        <v>866</v>
      </c>
      <c r="B18" s="233">
        <f t="shared" si="0"/>
        <v>9</v>
      </c>
      <c r="C18" s="64" t="s">
        <v>466</v>
      </c>
      <c r="D18" s="11"/>
      <c r="E18" s="6"/>
    </row>
    <row r="19" spans="1:5" ht="12" x14ac:dyDescent="0.25">
      <c r="A19" s="306"/>
      <c r="B19" s="307"/>
      <c r="C19" s="235" t="s">
        <v>467</v>
      </c>
      <c r="D19" s="90"/>
      <c r="E19" s="100"/>
    </row>
    <row r="20" spans="1:5" ht="12.75" customHeight="1" x14ac:dyDescent="0.2">
      <c r="A20" s="71" t="s">
        <v>866</v>
      </c>
      <c r="B20" s="233">
        <f>SUM(B18+1)</f>
        <v>10</v>
      </c>
      <c r="C20" s="61" t="s">
        <v>468</v>
      </c>
      <c r="D20" s="84"/>
      <c r="E20" s="255"/>
    </row>
    <row r="21" spans="1:5" x14ac:dyDescent="0.2">
      <c r="A21" s="71" t="s">
        <v>866</v>
      </c>
      <c r="B21" s="233">
        <f>SUM(B20+1)</f>
        <v>11</v>
      </c>
      <c r="C21" s="62" t="s">
        <v>469</v>
      </c>
      <c r="D21" s="11"/>
      <c r="E21" s="10"/>
    </row>
    <row r="22" spans="1:5" x14ac:dyDescent="0.2">
      <c r="A22" s="71" t="s">
        <v>866</v>
      </c>
      <c r="B22" s="233">
        <f t="shared" si="0"/>
        <v>12</v>
      </c>
      <c r="C22" s="62" t="s">
        <v>470</v>
      </c>
      <c r="D22" s="11"/>
      <c r="E22" s="6"/>
    </row>
    <row r="23" spans="1:5" x14ac:dyDescent="0.2">
      <c r="A23" s="71" t="s">
        <v>866</v>
      </c>
      <c r="B23" s="233">
        <f t="shared" si="0"/>
        <v>13</v>
      </c>
      <c r="C23" s="62" t="s">
        <v>471</v>
      </c>
      <c r="D23" s="11"/>
      <c r="E23" s="6"/>
    </row>
    <row r="24" spans="1:5" x14ac:dyDescent="0.2">
      <c r="A24" s="71" t="s">
        <v>866</v>
      </c>
      <c r="B24" s="233">
        <f t="shared" si="0"/>
        <v>14</v>
      </c>
      <c r="C24" s="62" t="s">
        <v>472</v>
      </c>
      <c r="D24" s="11"/>
      <c r="E24" s="6"/>
    </row>
    <row r="25" spans="1:5" x14ac:dyDescent="0.2">
      <c r="A25" s="71" t="s">
        <v>866</v>
      </c>
      <c r="B25" s="233">
        <f t="shared" si="0"/>
        <v>15</v>
      </c>
      <c r="C25" s="62" t="s">
        <v>473</v>
      </c>
      <c r="D25" s="11"/>
      <c r="E25" s="6"/>
    </row>
    <row r="26" spans="1:5" x14ac:dyDescent="0.2">
      <c r="A26" s="71" t="s">
        <v>866</v>
      </c>
      <c r="B26" s="233">
        <f t="shared" si="0"/>
        <v>16</v>
      </c>
      <c r="C26" s="62" t="s">
        <v>474</v>
      </c>
      <c r="D26" s="11"/>
      <c r="E26" s="6"/>
    </row>
    <row r="27" spans="1:5" x14ac:dyDescent="0.2">
      <c r="A27" s="71" t="s">
        <v>866</v>
      </c>
      <c r="B27" s="233">
        <f t="shared" si="0"/>
        <v>17</v>
      </c>
      <c r="C27" s="62" t="s">
        <v>475</v>
      </c>
      <c r="D27" s="11"/>
      <c r="E27" s="6"/>
    </row>
    <row r="28" spans="1:5" x14ac:dyDescent="0.2">
      <c r="A28" s="71" t="s">
        <v>866</v>
      </c>
      <c r="B28" s="233">
        <f t="shared" si="0"/>
        <v>18</v>
      </c>
      <c r="C28" s="62" t="s">
        <v>476</v>
      </c>
      <c r="D28" s="11"/>
      <c r="E28" s="6"/>
    </row>
    <row r="29" spans="1:5" x14ac:dyDescent="0.2">
      <c r="A29" s="71" t="s">
        <v>866</v>
      </c>
      <c r="B29" s="233">
        <f t="shared" si="0"/>
        <v>19</v>
      </c>
      <c r="C29" s="62" t="s">
        <v>477</v>
      </c>
      <c r="D29" s="11"/>
      <c r="E29" s="6"/>
    </row>
    <row r="30" spans="1:5" x14ac:dyDescent="0.2">
      <c r="A30" s="71" t="s">
        <v>866</v>
      </c>
      <c r="B30" s="233">
        <f t="shared" si="0"/>
        <v>20</v>
      </c>
      <c r="C30" s="62" t="s">
        <v>478</v>
      </c>
      <c r="D30" s="11"/>
      <c r="E30" s="6"/>
    </row>
    <row r="31" spans="1:5" x14ac:dyDescent="0.2">
      <c r="A31" s="71" t="s">
        <v>866</v>
      </c>
      <c r="B31" s="233">
        <f t="shared" si="0"/>
        <v>21</v>
      </c>
      <c r="C31" s="62" t="s">
        <v>453</v>
      </c>
      <c r="D31" s="11"/>
      <c r="E31" s="6"/>
    </row>
    <row r="32" spans="1:5" x14ac:dyDescent="0.2">
      <c r="A32" s="71" t="s">
        <v>866</v>
      </c>
      <c r="B32" s="233">
        <f t="shared" si="0"/>
        <v>22</v>
      </c>
      <c r="C32" s="65" t="s">
        <v>479</v>
      </c>
      <c r="D32" s="84"/>
      <c r="E32" s="255"/>
    </row>
    <row r="33" spans="1:5" x14ac:dyDescent="0.2">
      <c r="A33" s="71" t="s">
        <v>866</v>
      </c>
      <c r="B33" s="233">
        <f t="shared" si="0"/>
        <v>23</v>
      </c>
      <c r="C33" s="62" t="s">
        <v>480</v>
      </c>
      <c r="D33" s="11"/>
      <c r="E33" s="6"/>
    </row>
    <row r="34" spans="1:5" x14ac:dyDescent="0.2">
      <c r="A34" s="71" t="s">
        <v>866</v>
      </c>
      <c r="B34" s="233">
        <f t="shared" si="0"/>
        <v>24</v>
      </c>
      <c r="C34" s="62" t="s">
        <v>481</v>
      </c>
      <c r="D34" s="11"/>
      <c r="E34" s="6"/>
    </row>
    <row r="35" spans="1:5" x14ac:dyDescent="0.2">
      <c r="A35" s="71" t="s">
        <v>866</v>
      </c>
      <c r="B35" s="233">
        <f t="shared" si="0"/>
        <v>25</v>
      </c>
      <c r="C35" s="62" t="s">
        <v>482</v>
      </c>
      <c r="D35" s="11"/>
      <c r="E35" s="6"/>
    </row>
    <row r="36" spans="1:5" x14ac:dyDescent="0.2">
      <c r="A36" s="71" t="s">
        <v>866</v>
      </c>
      <c r="B36" s="233">
        <f t="shared" si="0"/>
        <v>26</v>
      </c>
      <c r="C36" s="62" t="s">
        <v>483</v>
      </c>
      <c r="D36" s="11"/>
      <c r="E36" s="6"/>
    </row>
    <row r="37" spans="1:5" x14ac:dyDescent="0.2">
      <c r="A37" s="71" t="s">
        <v>866</v>
      </c>
      <c r="B37" s="233">
        <f t="shared" si="0"/>
        <v>27</v>
      </c>
      <c r="C37" s="62" t="s">
        <v>484</v>
      </c>
      <c r="D37" s="11"/>
      <c r="E37" s="10"/>
    </row>
    <row r="38" spans="1:5" x14ac:dyDescent="0.2">
      <c r="A38" s="71" t="s">
        <v>866</v>
      </c>
      <c r="B38" s="233">
        <f t="shared" si="0"/>
        <v>28</v>
      </c>
      <c r="C38" s="62" t="s">
        <v>485</v>
      </c>
      <c r="D38" s="11"/>
      <c r="E38" s="6"/>
    </row>
    <row r="39" spans="1:5" x14ac:dyDescent="0.2">
      <c r="A39" s="71" t="s">
        <v>866</v>
      </c>
      <c r="B39" s="233">
        <f t="shared" si="0"/>
        <v>29</v>
      </c>
      <c r="C39" s="62" t="s">
        <v>486</v>
      </c>
      <c r="D39" s="11"/>
      <c r="E39" s="6"/>
    </row>
    <row r="40" spans="1:5" x14ac:dyDescent="0.2">
      <c r="A40" s="71" t="s">
        <v>866</v>
      </c>
      <c r="B40" s="233">
        <f t="shared" si="0"/>
        <v>30</v>
      </c>
      <c r="C40" s="62" t="s">
        <v>487</v>
      </c>
      <c r="D40" s="11"/>
      <c r="E40" s="6"/>
    </row>
    <row r="41" spans="1:5" x14ac:dyDescent="0.2">
      <c r="A41" s="71" t="s">
        <v>866</v>
      </c>
      <c r="B41" s="233">
        <f t="shared" si="0"/>
        <v>31</v>
      </c>
      <c r="C41" s="62" t="s">
        <v>488</v>
      </c>
      <c r="D41" s="11"/>
      <c r="E41" s="6"/>
    </row>
    <row r="42" spans="1:5" x14ac:dyDescent="0.2">
      <c r="A42" s="71" t="s">
        <v>866</v>
      </c>
      <c r="B42" s="233">
        <f t="shared" si="0"/>
        <v>32</v>
      </c>
      <c r="C42" s="62" t="s">
        <v>489</v>
      </c>
      <c r="D42" s="11"/>
      <c r="E42" s="47"/>
    </row>
    <row r="43" spans="1:5" x14ac:dyDescent="0.2">
      <c r="A43" s="71" t="s">
        <v>866</v>
      </c>
      <c r="B43" s="233">
        <f t="shared" si="0"/>
        <v>33</v>
      </c>
      <c r="C43" s="63" t="s">
        <v>1093</v>
      </c>
      <c r="D43" s="84"/>
      <c r="E43" s="255"/>
    </row>
    <row r="44" spans="1:5" x14ac:dyDescent="0.2">
      <c r="A44" s="71" t="s">
        <v>866</v>
      </c>
      <c r="B44" s="233">
        <f t="shared" si="0"/>
        <v>34</v>
      </c>
      <c r="C44" s="62" t="s">
        <v>282</v>
      </c>
      <c r="D44" s="11"/>
      <c r="E44" s="6"/>
    </row>
    <row r="45" spans="1:5" x14ac:dyDescent="0.2">
      <c r="A45" s="71" t="s">
        <v>866</v>
      </c>
      <c r="B45" s="233">
        <f t="shared" si="0"/>
        <v>35</v>
      </c>
      <c r="C45" s="62" t="s">
        <v>490</v>
      </c>
      <c r="D45" s="11"/>
      <c r="E45" s="6"/>
    </row>
    <row r="46" spans="1:5" x14ac:dyDescent="0.2">
      <c r="A46" s="71" t="s">
        <v>866</v>
      </c>
      <c r="B46" s="233">
        <f t="shared" si="0"/>
        <v>36</v>
      </c>
      <c r="C46" s="62" t="s">
        <v>491</v>
      </c>
      <c r="D46" s="11"/>
      <c r="E46" s="6"/>
    </row>
    <row r="47" spans="1:5" x14ac:dyDescent="0.2">
      <c r="A47" s="71" t="s">
        <v>866</v>
      </c>
      <c r="B47" s="233">
        <f t="shared" si="0"/>
        <v>37</v>
      </c>
      <c r="C47" s="62" t="s">
        <v>492</v>
      </c>
      <c r="D47" s="11"/>
      <c r="E47" s="6"/>
    </row>
    <row r="48" spans="1:5" x14ac:dyDescent="0.2">
      <c r="A48" s="71" t="s">
        <v>866</v>
      </c>
      <c r="B48" s="233">
        <f t="shared" si="0"/>
        <v>38</v>
      </c>
      <c r="C48" s="62" t="s">
        <v>493</v>
      </c>
      <c r="D48" s="11"/>
      <c r="E48" s="6"/>
    </row>
    <row r="49" spans="1:5" x14ac:dyDescent="0.2">
      <c r="A49" s="71" t="s">
        <v>866</v>
      </c>
      <c r="B49" s="233">
        <f t="shared" si="0"/>
        <v>39</v>
      </c>
      <c r="C49" s="62" t="s">
        <v>494</v>
      </c>
      <c r="D49" s="11"/>
      <c r="E49" s="6"/>
    </row>
    <row r="50" spans="1:5" x14ac:dyDescent="0.2">
      <c r="A50" s="71" t="s">
        <v>866</v>
      </c>
      <c r="B50" s="233">
        <f t="shared" si="0"/>
        <v>40</v>
      </c>
      <c r="C50" s="62" t="s">
        <v>495</v>
      </c>
      <c r="D50" s="11"/>
      <c r="E50" s="6"/>
    </row>
    <row r="51" spans="1:5" x14ac:dyDescent="0.2">
      <c r="A51" s="71" t="s">
        <v>866</v>
      </c>
      <c r="B51" s="233">
        <f t="shared" si="0"/>
        <v>41</v>
      </c>
      <c r="C51" s="63" t="s">
        <v>1094</v>
      </c>
      <c r="D51" s="84"/>
      <c r="E51" s="255"/>
    </row>
    <row r="52" spans="1:5" x14ac:dyDescent="0.2">
      <c r="A52" s="71" t="s">
        <v>866</v>
      </c>
      <c r="B52" s="233">
        <f t="shared" si="0"/>
        <v>42</v>
      </c>
      <c r="C52" s="62" t="s">
        <v>496</v>
      </c>
      <c r="D52" s="11"/>
      <c r="E52" s="6"/>
    </row>
    <row r="53" spans="1:5" x14ac:dyDescent="0.2">
      <c r="A53" s="71" t="s">
        <v>866</v>
      </c>
      <c r="B53" s="233">
        <f t="shared" si="0"/>
        <v>43</v>
      </c>
      <c r="C53" s="62" t="s">
        <v>497</v>
      </c>
      <c r="D53" s="11"/>
      <c r="E53" s="6"/>
    </row>
    <row r="54" spans="1:5" x14ac:dyDescent="0.2">
      <c r="A54" s="71" t="s">
        <v>866</v>
      </c>
      <c r="B54" s="233">
        <f t="shared" si="0"/>
        <v>44</v>
      </c>
      <c r="C54" s="62" t="s">
        <v>498</v>
      </c>
      <c r="D54" s="11"/>
      <c r="E54" s="6"/>
    </row>
    <row r="55" spans="1:5" x14ac:dyDescent="0.2">
      <c r="A55" s="71" t="s">
        <v>866</v>
      </c>
      <c r="B55" s="233">
        <f t="shared" si="0"/>
        <v>45</v>
      </c>
      <c r="C55" s="62" t="s">
        <v>499</v>
      </c>
      <c r="D55" s="11"/>
      <c r="E55" s="6"/>
    </row>
    <row r="56" spans="1:5" x14ac:dyDescent="0.2">
      <c r="A56" s="71" t="s">
        <v>866</v>
      </c>
      <c r="B56" s="233">
        <f t="shared" si="0"/>
        <v>46</v>
      </c>
      <c r="C56" s="67" t="s">
        <v>867</v>
      </c>
      <c r="D56" s="11"/>
      <c r="E56" s="6"/>
    </row>
    <row r="57" spans="1:5" x14ac:dyDescent="0.2">
      <c r="A57" s="71" t="s">
        <v>866</v>
      </c>
      <c r="B57" s="233">
        <f t="shared" si="0"/>
        <v>47</v>
      </c>
      <c r="C57" s="63" t="s">
        <v>1095</v>
      </c>
      <c r="D57" s="11"/>
      <c r="E57" s="6"/>
    </row>
    <row r="58" spans="1:5" ht="25.5" customHeight="1" x14ac:dyDescent="0.2">
      <c r="A58" s="71" t="s">
        <v>866</v>
      </c>
      <c r="B58" s="233">
        <f t="shared" si="0"/>
        <v>48</v>
      </c>
      <c r="C58" s="63" t="s">
        <v>1096</v>
      </c>
      <c r="D58" s="11"/>
    </row>
    <row r="59" spans="1:5" ht="25.5" customHeight="1" x14ac:dyDescent="0.2">
      <c r="A59" s="71" t="s">
        <v>866</v>
      </c>
      <c r="B59" s="233">
        <f t="shared" si="0"/>
        <v>49</v>
      </c>
      <c r="C59" s="66" t="s">
        <v>500</v>
      </c>
      <c r="D59" s="11"/>
      <c r="E59" s="6"/>
    </row>
    <row r="60" spans="1:5" ht="25.5" customHeight="1" x14ac:dyDescent="0.2">
      <c r="A60" s="71" t="s">
        <v>866</v>
      </c>
      <c r="B60" s="233">
        <f t="shared" si="0"/>
        <v>50</v>
      </c>
      <c r="C60" s="66" t="s">
        <v>501</v>
      </c>
      <c r="D60" s="11"/>
      <c r="E60" s="6"/>
    </row>
    <row r="61" spans="1:5" ht="22.8" x14ac:dyDescent="0.2">
      <c r="A61" s="71" t="s">
        <v>866</v>
      </c>
      <c r="B61" s="233">
        <f t="shared" si="0"/>
        <v>51</v>
      </c>
      <c r="C61" s="61" t="s">
        <v>502</v>
      </c>
      <c r="D61" s="84"/>
      <c r="E61" s="255"/>
    </row>
    <row r="62" spans="1:5" x14ac:dyDescent="0.2">
      <c r="A62" s="71" t="s">
        <v>866</v>
      </c>
      <c r="B62" s="233">
        <f t="shared" si="0"/>
        <v>52</v>
      </c>
      <c r="C62" s="62" t="s">
        <v>503</v>
      </c>
      <c r="D62" s="11"/>
      <c r="E62" s="6"/>
    </row>
    <row r="63" spans="1:5" x14ac:dyDescent="0.2">
      <c r="A63" s="71" t="s">
        <v>866</v>
      </c>
      <c r="B63" s="233">
        <f t="shared" si="0"/>
        <v>53</v>
      </c>
      <c r="C63" s="62" t="s">
        <v>504</v>
      </c>
      <c r="D63" s="11"/>
      <c r="E63" s="6"/>
    </row>
    <row r="64" spans="1:5" x14ac:dyDescent="0.2">
      <c r="A64" s="71" t="s">
        <v>866</v>
      </c>
      <c r="B64" s="233">
        <f t="shared" si="0"/>
        <v>54</v>
      </c>
      <c r="C64" s="62" t="s">
        <v>505</v>
      </c>
      <c r="D64" s="11"/>
      <c r="E64" s="6"/>
    </row>
    <row r="65" spans="1:5" x14ac:dyDescent="0.2">
      <c r="A65" s="71" t="s">
        <v>866</v>
      </c>
      <c r="B65" s="233">
        <f t="shared" si="0"/>
        <v>55</v>
      </c>
      <c r="C65" s="62" t="s">
        <v>506</v>
      </c>
      <c r="D65" s="11"/>
      <c r="E65" s="6"/>
    </row>
    <row r="66" spans="1:5" x14ac:dyDescent="0.2">
      <c r="A66" s="71" t="s">
        <v>866</v>
      </c>
      <c r="B66" s="233">
        <f t="shared" si="0"/>
        <v>56</v>
      </c>
      <c r="C66" s="62" t="s">
        <v>507</v>
      </c>
      <c r="D66" s="11"/>
      <c r="E66" s="6"/>
    </row>
    <row r="67" spans="1:5" x14ac:dyDescent="0.2">
      <c r="A67" s="71" t="s">
        <v>866</v>
      </c>
      <c r="B67" s="233">
        <f t="shared" si="0"/>
        <v>57</v>
      </c>
      <c r="C67" s="62" t="s">
        <v>508</v>
      </c>
      <c r="D67" s="11"/>
      <c r="E67" s="6"/>
    </row>
    <row r="68" spans="1:5" x14ac:dyDescent="0.2">
      <c r="A68" s="71" t="s">
        <v>866</v>
      </c>
      <c r="B68" s="233">
        <f t="shared" si="0"/>
        <v>58</v>
      </c>
      <c r="C68" s="62" t="s">
        <v>509</v>
      </c>
      <c r="D68" s="11"/>
      <c r="E68" s="6"/>
    </row>
    <row r="69" spans="1:5" x14ac:dyDescent="0.2">
      <c r="A69" s="71" t="s">
        <v>866</v>
      </c>
      <c r="B69" s="233">
        <f t="shared" si="0"/>
        <v>59</v>
      </c>
      <c r="C69" s="62" t="s">
        <v>510</v>
      </c>
      <c r="D69" s="11"/>
      <c r="E69" s="6"/>
    </row>
    <row r="70" spans="1:5" x14ac:dyDescent="0.2">
      <c r="A70" s="71" t="s">
        <v>866</v>
      </c>
      <c r="B70" s="233">
        <f t="shared" si="0"/>
        <v>60</v>
      </c>
      <c r="C70" s="62" t="s">
        <v>511</v>
      </c>
      <c r="D70" s="11"/>
      <c r="E70" s="6"/>
    </row>
    <row r="71" spans="1:5" x14ac:dyDescent="0.2">
      <c r="A71" s="71" t="s">
        <v>866</v>
      </c>
      <c r="B71" s="233">
        <f t="shared" si="0"/>
        <v>61</v>
      </c>
      <c r="C71" s="62" t="s">
        <v>512</v>
      </c>
      <c r="D71" s="11"/>
      <c r="E71" s="6"/>
    </row>
    <row r="72" spans="1:5" x14ac:dyDescent="0.2">
      <c r="A72" s="71" t="s">
        <v>866</v>
      </c>
      <c r="B72" s="233">
        <f t="shared" si="0"/>
        <v>62</v>
      </c>
      <c r="C72" s="62" t="s">
        <v>513</v>
      </c>
      <c r="D72" s="11"/>
      <c r="E72" s="10"/>
    </row>
    <row r="73" spans="1:5" x14ac:dyDescent="0.2">
      <c r="A73" s="71" t="s">
        <v>866</v>
      </c>
      <c r="B73" s="233">
        <f t="shared" si="0"/>
        <v>63</v>
      </c>
      <c r="C73" s="62" t="s">
        <v>514</v>
      </c>
      <c r="D73" s="11"/>
      <c r="E73" s="6"/>
    </row>
    <row r="74" spans="1:5" x14ac:dyDescent="0.2">
      <c r="A74" s="71" t="s">
        <v>866</v>
      </c>
      <c r="B74" s="233">
        <f t="shared" si="0"/>
        <v>64</v>
      </c>
      <c r="C74" s="62" t="s">
        <v>515</v>
      </c>
      <c r="D74" s="11"/>
      <c r="E74" s="6"/>
    </row>
    <row r="75" spans="1:5" x14ac:dyDescent="0.2">
      <c r="A75" s="71" t="s">
        <v>866</v>
      </c>
      <c r="B75" s="233">
        <f t="shared" si="0"/>
        <v>65</v>
      </c>
      <c r="C75" s="62" t="s">
        <v>516</v>
      </c>
      <c r="D75" s="11"/>
      <c r="E75" s="6"/>
    </row>
    <row r="76" spans="1:5" x14ac:dyDescent="0.2">
      <c r="A76" s="71" t="s">
        <v>866</v>
      </c>
      <c r="B76" s="233">
        <f t="shared" ref="B76:B139" si="1">SUM(B75+1)</f>
        <v>66</v>
      </c>
      <c r="C76" s="62" t="s">
        <v>517</v>
      </c>
      <c r="D76" s="11"/>
      <c r="E76" s="6"/>
    </row>
    <row r="77" spans="1:5" x14ac:dyDescent="0.2">
      <c r="A77" s="71" t="s">
        <v>866</v>
      </c>
      <c r="B77" s="233">
        <f t="shared" si="1"/>
        <v>67</v>
      </c>
      <c r="C77" s="62" t="s">
        <v>518</v>
      </c>
      <c r="D77" s="11"/>
      <c r="E77" s="6"/>
    </row>
    <row r="78" spans="1:5" ht="22.8" x14ac:dyDescent="0.2">
      <c r="A78" s="71" t="s">
        <v>866</v>
      </c>
      <c r="B78" s="233">
        <f t="shared" si="1"/>
        <v>68</v>
      </c>
      <c r="C78" s="62" t="s">
        <v>519</v>
      </c>
      <c r="D78" s="11"/>
      <c r="E78" s="6"/>
    </row>
    <row r="79" spans="1:5" ht="22.8" x14ac:dyDescent="0.2">
      <c r="A79" s="71" t="s">
        <v>866</v>
      </c>
      <c r="B79" s="233">
        <f t="shared" si="1"/>
        <v>69</v>
      </c>
      <c r="C79" s="62" t="s">
        <v>520</v>
      </c>
      <c r="D79" s="11"/>
      <c r="E79" s="6"/>
    </row>
    <row r="80" spans="1:5" x14ac:dyDescent="0.2">
      <c r="A80" s="71" t="s">
        <v>866</v>
      </c>
      <c r="B80" s="233">
        <f t="shared" si="1"/>
        <v>70</v>
      </c>
      <c r="C80" s="62" t="s">
        <v>521</v>
      </c>
      <c r="D80" s="11"/>
      <c r="E80" s="20"/>
    </row>
    <row r="81" spans="1:5" x14ac:dyDescent="0.2">
      <c r="A81" s="71" t="s">
        <v>866</v>
      </c>
      <c r="B81" s="233">
        <f t="shared" si="1"/>
        <v>71</v>
      </c>
      <c r="C81" s="62" t="s">
        <v>522</v>
      </c>
      <c r="D81" s="11"/>
      <c r="E81" s="10"/>
    </row>
    <row r="82" spans="1:5" x14ac:dyDescent="0.2">
      <c r="A82" s="71" t="s">
        <v>866</v>
      </c>
      <c r="B82" s="233">
        <f t="shared" si="1"/>
        <v>72</v>
      </c>
      <c r="C82" s="62" t="s">
        <v>523</v>
      </c>
      <c r="D82" s="11"/>
      <c r="E82" s="6"/>
    </row>
    <row r="83" spans="1:5" x14ac:dyDescent="0.2">
      <c r="A83" s="71" t="s">
        <v>866</v>
      </c>
      <c r="B83" s="233">
        <f t="shared" si="1"/>
        <v>73</v>
      </c>
      <c r="C83" s="62" t="s">
        <v>524</v>
      </c>
      <c r="D83" s="11"/>
      <c r="E83" s="6"/>
    </row>
    <row r="84" spans="1:5" x14ac:dyDescent="0.2">
      <c r="A84" s="71" t="s">
        <v>866</v>
      </c>
      <c r="B84" s="233">
        <f t="shared" si="1"/>
        <v>74</v>
      </c>
      <c r="C84" s="62" t="s">
        <v>525</v>
      </c>
      <c r="D84" s="11"/>
      <c r="E84" s="6"/>
    </row>
    <row r="85" spans="1:5" x14ac:dyDescent="0.2">
      <c r="A85" s="71" t="s">
        <v>866</v>
      </c>
      <c r="B85" s="233">
        <f t="shared" si="1"/>
        <v>75</v>
      </c>
      <c r="C85" s="62" t="s">
        <v>526</v>
      </c>
      <c r="D85" s="11"/>
      <c r="E85" s="6"/>
    </row>
    <row r="86" spans="1:5" x14ac:dyDescent="0.2">
      <c r="A86" s="71" t="s">
        <v>866</v>
      </c>
      <c r="B86" s="233">
        <f t="shared" si="1"/>
        <v>76</v>
      </c>
      <c r="C86" s="62" t="s">
        <v>527</v>
      </c>
      <c r="D86" s="11"/>
      <c r="E86" s="6"/>
    </row>
    <row r="87" spans="1:5" x14ac:dyDescent="0.2">
      <c r="A87" s="71" t="s">
        <v>866</v>
      </c>
      <c r="B87" s="233">
        <f t="shared" si="1"/>
        <v>77</v>
      </c>
      <c r="C87" s="62" t="s">
        <v>528</v>
      </c>
      <c r="D87" s="11"/>
    </row>
    <row r="88" spans="1:5" x14ac:dyDescent="0.2">
      <c r="A88" s="71" t="s">
        <v>866</v>
      </c>
      <c r="B88" s="233">
        <f t="shared" si="1"/>
        <v>78</v>
      </c>
      <c r="C88" s="62" t="s">
        <v>529</v>
      </c>
      <c r="D88" s="11"/>
      <c r="E88" s="10"/>
    </row>
    <row r="89" spans="1:5" x14ac:dyDescent="0.2">
      <c r="A89" s="71" t="s">
        <v>866</v>
      </c>
      <c r="B89" s="233">
        <f t="shared" si="1"/>
        <v>79</v>
      </c>
      <c r="C89" s="62" t="s">
        <v>530</v>
      </c>
      <c r="D89" s="11"/>
      <c r="E89" s="6"/>
    </row>
    <row r="90" spans="1:5" x14ac:dyDescent="0.2">
      <c r="A90" s="71" t="s">
        <v>866</v>
      </c>
      <c r="B90" s="233">
        <f t="shared" si="1"/>
        <v>80</v>
      </c>
      <c r="C90" s="62" t="s">
        <v>531</v>
      </c>
      <c r="D90" s="11"/>
      <c r="E90" s="6"/>
    </row>
    <row r="91" spans="1:5" x14ac:dyDescent="0.2">
      <c r="A91" s="71" t="s">
        <v>866</v>
      </c>
      <c r="B91" s="233">
        <f t="shared" si="1"/>
        <v>81</v>
      </c>
      <c r="C91" s="62" t="s">
        <v>532</v>
      </c>
      <c r="D91" s="11"/>
      <c r="E91" s="6"/>
    </row>
    <row r="92" spans="1:5" x14ac:dyDescent="0.2">
      <c r="A92" s="71" t="s">
        <v>866</v>
      </c>
      <c r="B92" s="233">
        <f t="shared" si="1"/>
        <v>82</v>
      </c>
      <c r="C92" s="62" t="s">
        <v>868</v>
      </c>
      <c r="D92" s="11"/>
      <c r="E92" s="6"/>
    </row>
    <row r="93" spans="1:5" x14ac:dyDescent="0.2">
      <c r="A93" s="71" t="s">
        <v>866</v>
      </c>
      <c r="B93" s="233">
        <f t="shared" si="1"/>
        <v>83</v>
      </c>
      <c r="C93" s="61" t="s">
        <v>533</v>
      </c>
      <c r="D93" s="11"/>
      <c r="E93" s="6"/>
    </row>
    <row r="94" spans="1:5" ht="25.5" customHeight="1" x14ac:dyDescent="0.2">
      <c r="A94" s="71" t="s">
        <v>866</v>
      </c>
      <c r="B94" s="233">
        <f t="shared" si="1"/>
        <v>84</v>
      </c>
      <c r="C94" s="61" t="s">
        <v>534</v>
      </c>
      <c r="D94" s="11"/>
      <c r="E94" s="6"/>
    </row>
    <row r="95" spans="1:5" ht="22.8" x14ac:dyDescent="0.2">
      <c r="A95" s="71" t="s">
        <v>866</v>
      </c>
      <c r="B95" s="233">
        <f t="shared" si="1"/>
        <v>85</v>
      </c>
      <c r="C95" s="61" t="s">
        <v>535</v>
      </c>
      <c r="D95" s="11"/>
      <c r="E95" s="6"/>
    </row>
    <row r="96" spans="1:5" x14ac:dyDescent="0.2">
      <c r="A96" s="71" t="s">
        <v>866</v>
      </c>
      <c r="B96" s="233">
        <f t="shared" si="1"/>
        <v>86</v>
      </c>
      <c r="C96" s="61" t="s">
        <v>536</v>
      </c>
      <c r="D96" s="11"/>
      <c r="E96" s="6"/>
    </row>
    <row r="97" spans="1:5" ht="22.8" x14ac:dyDescent="0.2">
      <c r="A97" s="71" t="s">
        <v>866</v>
      </c>
      <c r="B97" s="233">
        <f t="shared" si="1"/>
        <v>87</v>
      </c>
      <c r="C97" s="61" t="s">
        <v>537</v>
      </c>
      <c r="D97" s="11"/>
      <c r="E97" s="6"/>
    </row>
    <row r="98" spans="1:5" x14ac:dyDescent="0.2">
      <c r="A98" s="71" t="s">
        <v>866</v>
      </c>
      <c r="B98" s="233">
        <f t="shared" si="1"/>
        <v>88</v>
      </c>
      <c r="C98" s="61" t="s">
        <v>538</v>
      </c>
      <c r="D98" s="84"/>
      <c r="E98" s="255"/>
    </row>
    <row r="99" spans="1:5" x14ac:dyDescent="0.2">
      <c r="A99" s="71" t="s">
        <v>866</v>
      </c>
      <c r="B99" s="233">
        <f t="shared" si="1"/>
        <v>89</v>
      </c>
      <c r="C99" s="62" t="s">
        <v>539</v>
      </c>
      <c r="D99" s="11"/>
      <c r="E99" s="6"/>
    </row>
    <row r="100" spans="1:5" x14ac:dyDescent="0.2">
      <c r="A100" s="71" t="s">
        <v>866</v>
      </c>
      <c r="B100" s="233">
        <f t="shared" si="1"/>
        <v>90</v>
      </c>
      <c r="C100" s="62" t="s">
        <v>540</v>
      </c>
      <c r="D100" s="11"/>
      <c r="E100" s="6"/>
    </row>
    <row r="101" spans="1:5" x14ac:dyDescent="0.2">
      <c r="A101" s="71" t="s">
        <v>866</v>
      </c>
      <c r="B101" s="233">
        <f t="shared" si="1"/>
        <v>91</v>
      </c>
      <c r="C101" s="62" t="s">
        <v>541</v>
      </c>
      <c r="D101" s="11"/>
      <c r="E101" s="6"/>
    </row>
    <row r="102" spans="1:5" x14ac:dyDescent="0.2">
      <c r="A102" s="71" t="s">
        <v>866</v>
      </c>
      <c r="B102" s="233">
        <f t="shared" si="1"/>
        <v>92</v>
      </c>
      <c r="C102" s="62" t="s">
        <v>542</v>
      </c>
      <c r="D102" s="11"/>
      <c r="E102" s="6"/>
    </row>
    <row r="103" spans="1:5" x14ac:dyDescent="0.2">
      <c r="A103" s="71" t="s">
        <v>866</v>
      </c>
      <c r="B103" s="233">
        <f t="shared" si="1"/>
        <v>93</v>
      </c>
      <c r="C103" s="62" t="s">
        <v>543</v>
      </c>
      <c r="D103" s="11"/>
      <c r="E103" s="6"/>
    </row>
    <row r="104" spans="1:5" x14ac:dyDescent="0.2">
      <c r="A104" s="71" t="s">
        <v>866</v>
      </c>
      <c r="B104" s="233">
        <f t="shared" si="1"/>
        <v>94</v>
      </c>
      <c r="C104" s="62" t="s">
        <v>544</v>
      </c>
      <c r="D104" s="11"/>
      <c r="E104" s="6"/>
    </row>
    <row r="105" spans="1:5" x14ac:dyDescent="0.2">
      <c r="A105" s="71" t="s">
        <v>866</v>
      </c>
      <c r="B105" s="233">
        <f t="shared" si="1"/>
        <v>95</v>
      </c>
      <c r="C105" s="62" t="s">
        <v>1097</v>
      </c>
      <c r="D105" s="11"/>
      <c r="E105" s="6"/>
    </row>
    <row r="106" spans="1:5" x14ac:dyDescent="0.2">
      <c r="A106" s="71" t="s">
        <v>866</v>
      </c>
      <c r="B106" s="233">
        <f t="shared" si="1"/>
        <v>96</v>
      </c>
      <c r="C106" s="62" t="s">
        <v>545</v>
      </c>
      <c r="D106" s="11"/>
      <c r="E106" s="6"/>
    </row>
    <row r="107" spans="1:5" x14ac:dyDescent="0.2">
      <c r="A107" s="71" t="s">
        <v>866</v>
      </c>
      <c r="B107" s="233">
        <f t="shared" si="1"/>
        <v>97</v>
      </c>
      <c r="C107" s="62" t="s">
        <v>546</v>
      </c>
      <c r="D107" s="11"/>
      <c r="E107" s="6"/>
    </row>
    <row r="108" spans="1:5" x14ac:dyDescent="0.2">
      <c r="A108" s="71" t="s">
        <v>866</v>
      </c>
      <c r="B108" s="233">
        <f t="shared" si="1"/>
        <v>98</v>
      </c>
      <c r="C108" s="61" t="s">
        <v>547</v>
      </c>
      <c r="D108" s="11"/>
      <c r="E108" s="6"/>
    </row>
    <row r="109" spans="1:5" ht="22.8" x14ac:dyDescent="0.2">
      <c r="A109" s="71" t="s">
        <v>866</v>
      </c>
      <c r="B109" s="233">
        <f t="shared" si="1"/>
        <v>99</v>
      </c>
      <c r="C109" s="66" t="s">
        <v>548</v>
      </c>
      <c r="D109" s="11"/>
      <c r="E109" s="6"/>
    </row>
    <row r="110" spans="1:5" ht="22.8" x14ac:dyDescent="0.2">
      <c r="A110" s="71" t="s">
        <v>866</v>
      </c>
      <c r="B110" s="233">
        <f t="shared" si="1"/>
        <v>100</v>
      </c>
      <c r="C110" s="61" t="s">
        <v>549</v>
      </c>
      <c r="D110" s="11"/>
      <c r="E110" s="20"/>
    </row>
    <row r="111" spans="1:5" x14ac:dyDescent="0.2">
      <c r="A111" s="71" t="s">
        <v>866</v>
      </c>
      <c r="B111" s="233">
        <f t="shared" si="1"/>
        <v>101</v>
      </c>
      <c r="C111" s="66" t="s">
        <v>550</v>
      </c>
      <c r="D111" s="11"/>
      <c r="E111" s="6"/>
    </row>
    <row r="112" spans="1:5" ht="12" x14ac:dyDescent="0.25">
      <c r="A112" s="306"/>
      <c r="B112" s="307"/>
      <c r="C112" s="235" t="s">
        <v>551</v>
      </c>
      <c r="D112" s="90"/>
      <c r="E112" s="100"/>
    </row>
    <row r="113" spans="1:5" x14ac:dyDescent="0.2">
      <c r="A113" s="71" t="s">
        <v>866</v>
      </c>
      <c r="B113" s="233">
        <f>SUM(B111+1)</f>
        <v>102</v>
      </c>
      <c r="C113" s="236" t="s">
        <v>552</v>
      </c>
      <c r="D113" s="84"/>
      <c r="E113" s="255"/>
    </row>
    <row r="114" spans="1:5" x14ac:dyDescent="0.2">
      <c r="A114" s="71" t="s">
        <v>866</v>
      </c>
      <c r="B114" s="233">
        <f t="shared" si="1"/>
        <v>103</v>
      </c>
      <c r="C114" s="237" t="s">
        <v>553</v>
      </c>
      <c r="D114" s="11"/>
      <c r="E114" s="6"/>
    </row>
    <row r="115" spans="1:5" x14ac:dyDescent="0.2">
      <c r="A115" s="71" t="s">
        <v>866</v>
      </c>
      <c r="B115" s="233">
        <f t="shared" si="1"/>
        <v>104</v>
      </c>
      <c r="C115" s="237" t="s">
        <v>554</v>
      </c>
      <c r="D115" s="11"/>
      <c r="E115" s="6"/>
    </row>
    <row r="116" spans="1:5" x14ac:dyDescent="0.2">
      <c r="A116" s="71" t="s">
        <v>866</v>
      </c>
      <c r="B116" s="233">
        <f t="shared" si="1"/>
        <v>105</v>
      </c>
      <c r="C116" s="237" t="s">
        <v>555</v>
      </c>
      <c r="D116" s="11"/>
      <c r="E116" s="10"/>
    </row>
    <row r="117" spans="1:5" x14ac:dyDescent="0.2">
      <c r="A117" s="71" t="s">
        <v>866</v>
      </c>
      <c r="B117" s="233">
        <f t="shared" si="1"/>
        <v>106</v>
      </c>
      <c r="C117" s="237" t="s">
        <v>556</v>
      </c>
      <c r="D117" s="11"/>
      <c r="E117" s="6"/>
    </row>
    <row r="118" spans="1:5" x14ac:dyDescent="0.2">
      <c r="A118" s="71" t="s">
        <v>866</v>
      </c>
      <c r="B118" s="233">
        <f t="shared" si="1"/>
        <v>107</v>
      </c>
      <c r="C118" s="237" t="s">
        <v>557</v>
      </c>
      <c r="D118" s="11"/>
      <c r="E118" s="6"/>
    </row>
    <row r="119" spans="1:5" x14ac:dyDescent="0.2">
      <c r="A119" s="71" t="s">
        <v>866</v>
      </c>
      <c r="B119" s="233">
        <f t="shared" si="1"/>
        <v>108</v>
      </c>
      <c r="C119" s="62" t="s">
        <v>558</v>
      </c>
      <c r="D119" s="11"/>
      <c r="E119" s="6"/>
    </row>
    <row r="120" spans="1:5" x14ac:dyDescent="0.2">
      <c r="A120" s="71" t="s">
        <v>866</v>
      </c>
      <c r="B120" s="233">
        <f t="shared" si="1"/>
        <v>109</v>
      </c>
      <c r="C120" s="62" t="s">
        <v>559</v>
      </c>
      <c r="D120" s="11"/>
      <c r="E120" s="6"/>
    </row>
    <row r="121" spans="1:5" x14ac:dyDescent="0.2">
      <c r="A121" s="71" t="s">
        <v>866</v>
      </c>
      <c r="B121" s="233">
        <f t="shared" si="1"/>
        <v>110</v>
      </c>
      <c r="C121" s="62" t="s">
        <v>560</v>
      </c>
      <c r="D121" s="11"/>
      <c r="E121" s="6"/>
    </row>
    <row r="122" spans="1:5" x14ac:dyDescent="0.2">
      <c r="A122" s="71" t="s">
        <v>866</v>
      </c>
      <c r="B122" s="233">
        <f t="shared" si="1"/>
        <v>111</v>
      </c>
      <c r="C122" s="62" t="s">
        <v>561</v>
      </c>
      <c r="D122" s="11"/>
      <c r="E122" s="6"/>
    </row>
    <row r="123" spans="1:5" x14ac:dyDescent="0.2">
      <c r="A123" s="71" t="s">
        <v>866</v>
      </c>
      <c r="B123" s="233">
        <f t="shared" si="1"/>
        <v>112</v>
      </c>
      <c r="C123" s="62" t="s">
        <v>562</v>
      </c>
      <c r="D123" s="11"/>
      <c r="E123" s="6"/>
    </row>
    <row r="124" spans="1:5" x14ac:dyDescent="0.2">
      <c r="A124" s="71" t="s">
        <v>866</v>
      </c>
      <c r="B124" s="233">
        <f t="shared" si="1"/>
        <v>113</v>
      </c>
      <c r="C124" s="62" t="s">
        <v>563</v>
      </c>
      <c r="D124" s="11"/>
      <c r="E124" s="10"/>
    </row>
    <row r="125" spans="1:5" x14ac:dyDescent="0.2">
      <c r="A125" s="71" t="s">
        <v>866</v>
      </c>
      <c r="B125" s="233">
        <f t="shared" si="1"/>
        <v>114</v>
      </c>
      <c r="C125" s="62" t="s">
        <v>564</v>
      </c>
      <c r="D125" s="11"/>
      <c r="E125" s="6"/>
    </row>
    <row r="126" spans="1:5" ht="12" x14ac:dyDescent="0.25">
      <c r="A126" s="306"/>
      <c r="B126" s="307"/>
      <c r="C126" s="235" t="s">
        <v>565</v>
      </c>
      <c r="D126" s="90"/>
      <c r="E126" s="100"/>
    </row>
    <row r="127" spans="1:5" ht="25.5" customHeight="1" x14ac:dyDescent="0.2">
      <c r="A127" s="71" t="s">
        <v>866</v>
      </c>
      <c r="B127" s="233">
        <f>SUM(B125+1)</f>
        <v>115</v>
      </c>
      <c r="C127" s="61" t="s">
        <v>566</v>
      </c>
      <c r="D127" s="84"/>
      <c r="E127" s="255"/>
    </row>
    <row r="128" spans="1:5" x14ac:dyDescent="0.2">
      <c r="A128" s="71" t="s">
        <v>866</v>
      </c>
      <c r="B128" s="233">
        <f t="shared" si="1"/>
        <v>116</v>
      </c>
      <c r="C128" s="62" t="s">
        <v>567</v>
      </c>
      <c r="D128" s="11"/>
      <c r="E128" s="6"/>
    </row>
    <row r="129" spans="1:5" x14ac:dyDescent="0.2">
      <c r="A129" s="71" t="s">
        <v>866</v>
      </c>
      <c r="B129" s="233">
        <f t="shared" si="1"/>
        <v>117</v>
      </c>
      <c r="C129" s="62" t="s">
        <v>568</v>
      </c>
      <c r="D129" s="11"/>
      <c r="E129" s="6"/>
    </row>
    <row r="130" spans="1:5" x14ac:dyDescent="0.2">
      <c r="A130" s="71" t="s">
        <v>866</v>
      </c>
      <c r="B130" s="233">
        <f t="shared" si="1"/>
        <v>118</v>
      </c>
      <c r="C130" s="62" t="s">
        <v>569</v>
      </c>
      <c r="D130" s="11"/>
      <c r="E130" s="6"/>
    </row>
    <row r="131" spans="1:5" x14ac:dyDescent="0.2">
      <c r="A131" s="71" t="s">
        <v>866</v>
      </c>
      <c r="B131" s="233">
        <f t="shared" si="1"/>
        <v>119</v>
      </c>
      <c r="C131" s="62" t="s">
        <v>570</v>
      </c>
      <c r="D131" s="11"/>
      <c r="E131" s="6"/>
    </row>
    <row r="132" spans="1:5" x14ac:dyDescent="0.2">
      <c r="A132" s="71" t="s">
        <v>866</v>
      </c>
      <c r="B132" s="233">
        <f t="shared" si="1"/>
        <v>120</v>
      </c>
      <c r="C132" s="62" t="s">
        <v>571</v>
      </c>
      <c r="D132" s="11"/>
      <c r="E132" s="6"/>
    </row>
    <row r="133" spans="1:5" x14ac:dyDescent="0.2">
      <c r="A133" s="71" t="s">
        <v>866</v>
      </c>
      <c r="B133" s="233">
        <f t="shared" si="1"/>
        <v>121</v>
      </c>
      <c r="C133" s="62" t="s">
        <v>572</v>
      </c>
      <c r="D133" s="11"/>
      <c r="E133" s="6"/>
    </row>
    <row r="134" spans="1:5" x14ac:dyDescent="0.2">
      <c r="A134" s="71" t="s">
        <v>866</v>
      </c>
      <c r="B134" s="233">
        <f t="shared" si="1"/>
        <v>122</v>
      </c>
      <c r="C134" s="62" t="s">
        <v>573</v>
      </c>
      <c r="D134" s="11"/>
      <c r="E134" s="6"/>
    </row>
    <row r="135" spans="1:5" x14ac:dyDescent="0.2">
      <c r="A135" s="71" t="s">
        <v>866</v>
      </c>
      <c r="B135" s="233">
        <f t="shared" si="1"/>
        <v>123</v>
      </c>
      <c r="C135" s="62" t="s">
        <v>574</v>
      </c>
      <c r="D135" s="11"/>
      <c r="E135" s="6"/>
    </row>
    <row r="136" spans="1:5" x14ac:dyDescent="0.2">
      <c r="A136" s="71" t="s">
        <v>866</v>
      </c>
      <c r="B136" s="233">
        <f t="shared" si="1"/>
        <v>124</v>
      </c>
      <c r="C136" s="62" t="s">
        <v>575</v>
      </c>
      <c r="D136" s="11"/>
      <c r="E136" s="6"/>
    </row>
    <row r="137" spans="1:5" x14ac:dyDescent="0.2">
      <c r="A137" s="71" t="s">
        <v>866</v>
      </c>
      <c r="B137" s="233">
        <f t="shared" si="1"/>
        <v>125</v>
      </c>
      <c r="C137" s="62" t="s">
        <v>576</v>
      </c>
      <c r="D137" s="11"/>
      <c r="E137" s="6"/>
    </row>
    <row r="138" spans="1:5" x14ac:dyDescent="0.2">
      <c r="A138" s="71" t="s">
        <v>866</v>
      </c>
      <c r="B138" s="233">
        <f t="shared" si="1"/>
        <v>126</v>
      </c>
      <c r="C138" s="67" t="s">
        <v>577</v>
      </c>
      <c r="D138" s="11"/>
      <c r="E138" s="6"/>
    </row>
    <row r="139" spans="1:5" x14ac:dyDescent="0.2">
      <c r="A139" s="71" t="s">
        <v>866</v>
      </c>
      <c r="B139" s="233">
        <f t="shared" si="1"/>
        <v>127</v>
      </c>
      <c r="C139" s="62" t="s">
        <v>578</v>
      </c>
      <c r="D139" s="11"/>
      <c r="E139" s="6"/>
    </row>
    <row r="140" spans="1:5" x14ac:dyDescent="0.2">
      <c r="A140" s="71" t="s">
        <v>866</v>
      </c>
      <c r="B140" s="233">
        <f t="shared" ref="B140:B203" si="2">SUM(B139+1)</f>
        <v>128</v>
      </c>
      <c r="C140" s="62" t="s">
        <v>579</v>
      </c>
      <c r="D140" s="11"/>
      <c r="E140" s="6"/>
    </row>
    <row r="141" spans="1:5" ht="25.5" customHeight="1" x14ac:dyDescent="0.2">
      <c r="A141" s="71" t="s">
        <v>866</v>
      </c>
      <c r="B141" s="233">
        <f t="shared" si="2"/>
        <v>129</v>
      </c>
      <c r="C141" s="66" t="s">
        <v>580</v>
      </c>
      <c r="D141" s="11"/>
      <c r="E141" s="6"/>
    </row>
    <row r="142" spans="1:5" x14ac:dyDescent="0.2">
      <c r="A142" s="71" t="s">
        <v>866</v>
      </c>
      <c r="B142" s="233">
        <f t="shared" si="2"/>
        <v>130</v>
      </c>
      <c r="C142" s="66" t="s">
        <v>581</v>
      </c>
      <c r="D142" s="11"/>
      <c r="E142" s="6"/>
    </row>
    <row r="143" spans="1:5" ht="12" x14ac:dyDescent="0.25">
      <c r="A143" s="306"/>
      <c r="B143" s="307"/>
      <c r="C143" s="235" t="s">
        <v>582</v>
      </c>
      <c r="D143" s="90"/>
      <c r="E143" s="100"/>
    </row>
    <row r="144" spans="1:5" ht="22.8" x14ac:dyDescent="0.2">
      <c r="A144" s="71" t="s">
        <v>866</v>
      </c>
      <c r="B144" s="233">
        <f>SUM(B142+1)</f>
        <v>131</v>
      </c>
      <c r="C144" s="61" t="s">
        <v>583</v>
      </c>
      <c r="D144" s="11"/>
      <c r="E144" s="6"/>
    </row>
    <row r="145" spans="1:5" x14ac:dyDescent="0.2">
      <c r="A145" s="71" t="s">
        <v>866</v>
      </c>
      <c r="B145" s="233">
        <f t="shared" si="2"/>
        <v>132</v>
      </c>
      <c r="C145" s="61" t="s">
        <v>584</v>
      </c>
      <c r="D145" s="84"/>
      <c r="E145" s="255"/>
    </row>
    <row r="146" spans="1:5" x14ac:dyDescent="0.2">
      <c r="A146" s="71" t="s">
        <v>866</v>
      </c>
      <c r="B146" s="233">
        <f t="shared" si="2"/>
        <v>133</v>
      </c>
      <c r="C146" s="62" t="s">
        <v>585</v>
      </c>
      <c r="D146" s="11"/>
      <c r="E146" s="6"/>
    </row>
    <row r="147" spans="1:5" ht="22.8" x14ac:dyDescent="0.2">
      <c r="A147" s="71" t="s">
        <v>866</v>
      </c>
      <c r="B147" s="233">
        <f t="shared" si="2"/>
        <v>134</v>
      </c>
      <c r="C147" s="62" t="s">
        <v>586</v>
      </c>
      <c r="D147" s="11"/>
      <c r="E147" s="6"/>
    </row>
    <row r="148" spans="1:5" ht="20.25" customHeight="1" x14ac:dyDescent="0.2">
      <c r="A148" s="71" t="s">
        <v>866</v>
      </c>
      <c r="B148" s="233">
        <f t="shared" si="2"/>
        <v>135</v>
      </c>
      <c r="C148" s="62" t="s">
        <v>587</v>
      </c>
      <c r="D148" s="11"/>
      <c r="E148" s="6"/>
    </row>
    <row r="149" spans="1:5" x14ac:dyDescent="0.2">
      <c r="A149" s="71" t="s">
        <v>866</v>
      </c>
      <c r="B149" s="233">
        <f t="shared" si="2"/>
        <v>136</v>
      </c>
      <c r="C149" s="61" t="s">
        <v>588</v>
      </c>
      <c r="D149" s="11"/>
    </row>
    <row r="150" spans="1:5" ht="38.25" customHeight="1" x14ac:dyDescent="0.2">
      <c r="A150" s="71" t="s">
        <v>866</v>
      </c>
      <c r="B150" s="233">
        <f t="shared" si="2"/>
        <v>137</v>
      </c>
      <c r="C150" s="61" t="s">
        <v>589</v>
      </c>
      <c r="D150" s="11"/>
    </row>
    <row r="151" spans="1:5" ht="22.8" x14ac:dyDescent="0.2">
      <c r="A151" s="71" t="s">
        <v>866</v>
      </c>
      <c r="B151" s="233">
        <f t="shared" si="2"/>
        <v>138</v>
      </c>
      <c r="C151" s="61" t="s">
        <v>1098</v>
      </c>
      <c r="D151" s="11"/>
    </row>
    <row r="152" spans="1:5" x14ac:dyDescent="0.2">
      <c r="A152" s="71" t="s">
        <v>866</v>
      </c>
      <c r="B152" s="233">
        <f t="shared" si="2"/>
        <v>139</v>
      </c>
      <c r="C152" s="63" t="s">
        <v>1100</v>
      </c>
      <c r="D152" s="11"/>
    </row>
    <row r="153" spans="1:5" x14ac:dyDescent="0.2">
      <c r="A153" s="71" t="s">
        <v>866</v>
      </c>
      <c r="B153" s="233">
        <f t="shared" si="2"/>
        <v>140</v>
      </c>
      <c r="C153" s="62" t="s">
        <v>590</v>
      </c>
      <c r="D153" s="11"/>
    </row>
    <row r="154" spans="1:5" x14ac:dyDescent="0.2">
      <c r="A154" s="71" t="s">
        <v>866</v>
      </c>
      <c r="B154" s="233">
        <f t="shared" si="2"/>
        <v>141</v>
      </c>
      <c r="C154" s="66" t="s">
        <v>591</v>
      </c>
      <c r="D154" s="11"/>
    </row>
    <row r="155" spans="1:5" ht="22.8" x14ac:dyDescent="0.2">
      <c r="A155" s="71" t="s">
        <v>866</v>
      </c>
      <c r="B155" s="233">
        <f t="shared" si="2"/>
        <v>142</v>
      </c>
      <c r="C155" s="68" t="s">
        <v>1099</v>
      </c>
      <c r="D155" s="11"/>
    </row>
    <row r="156" spans="1:5" ht="22.8" x14ac:dyDescent="0.2">
      <c r="A156" s="71" t="s">
        <v>866</v>
      </c>
      <c r="B156" s="233">
        <f t="shared" si="2"/>
        <v>143</v>
      </c>
      <c r="C156" s="68" t="s">
        <v>592</v>
      </c>
      <c r="D156" s="11"/>
    </row>
    <row r="157" spans="1:5" x14ac:dyDescent="0.2">
      <c r="A157" s="71" t="s">
        <v>866</v>
      </c>
      <c r="B157" s="233">
        <f t="shared" si="2"/>
        <v>144</v>
      </c>
      <c r="C157" s="68" t="s">
        <v>593</v>
      </c>
      <c r="D157" s="11"/>
    </row>
    <row r="158" spans="1:5" ht="12" x14ac:dyDescent="0.25">
      <c r="A158" s="306"/>
      <c r="B158" s="307"/>
      <c r="C158" s="235" t="s">
        <v>594</v>
      </c>
      <c r="D158" s="90"/>
      <c r="E158" s="100"/>
    </row>
    <row r="159" spans="1:5" ht="22.8" x14ac:dyDescent="0.2">
      <c r="A159" s="71" t="s">
        <v>866</v>
      </c>
      <c r="B159" s="233">
        <f>SUM(B157+1)</f>
        <v>145</v>
      </c>
      <c r="C159" s="61" t="s">
        <v>595</v>
      </c>
      <c r="D159" s="11"/>
    </row>
    <row r="160" spans="1:5" ht="22.8" x14ac:dyDescent="0.2">
      <c r="A160" s="71" t="s">
        <v>866</v>
      </c>
      <c r="B160" s="233">
        <f t="shared" si="2"/>
        <v>146</v>
      </c>
      <c r="C160" s="64" t="s">
        <v>596</v>
      </c>
      <c r="D160" s="11"/>
    </row>
    <row r="161" spans="1:5" ht="24.75" customHeight="1" x14ac:dyDescent="0.2">
      <c r="A161" s="71" t="s">
        <v>866</v>
      </c>
      <c r="B161" s="233">
        <f t="shared" si="2"/>
        <v>147</v>
      </c>
      <c r="C161" s="64" t="s">
        <v>872</v>
      </c>
      <c r="D161" s="11"/>
    </row>
    <row r="162" spans="1:5" ht="25.5" customHeight="1" x14ac:dyDescent="0.2">
      <c r="A162" s="71" t="s">
        <v>866</v>
      </c>
      <c r="B162" s="233">
        <f t="shared" si="2"/>
        <v>148</v>
      </c>
      <c r="C162" s="61" t="s">
        <v>597</v>
      </c>
      <c r="D162" s="11"/>
    </row>
    <row r="163" spans="1:5" ht="48.75" customHeight="1" x14ac:dyDescent="0.2">
      <c r="A163" s="71" t="s">
        <v>866</v>
      </c>
      <c r="B163" s="233">
        <f t="shared" si="2"/>
        <v>149</v>
      </c>
      <c r="C163" s="61" t="s">
        <v>598</v>
      </c>
      <c r="D163" s="11"/>
    </row>
    <row r="164" spans="1:5" ht="12" x14ac:dyDescent="0.25">
      <c r="A164" s="306"/>
      <c r="B164" s="307"/>
      <c r="C164" s="235" t="s">
        <v>599</v>
      </c>
      <c r="D164" s="90"/>
      <c r="E164" s="100"/>
    </row>
    <row r="165" spans="1:5" ht="25.5" customHeight="1" x14ac:dyDescent="0.2">
      <c r="A165" s="71" t="s">
        <v>866</v>
      </c>
      <c r="B165" s="233">
        <f>SUM(B163+1)</f>
        <v>150</v>
      </c>
      <c r="C165" s="61" t="s">
        <v>600</v>
      </c>
      <c r="D165" s="11"/>
    </row>
    <row r="166" spans="1:5" ht="22.8" x14ac:dyDescent="0.2">
      <c r="A166" s="71" t="s">
        <v>866</v>
      </c>
      <c r="B166" s="233">
        <f t="shared" si="2"/>
        <v>151</v>
      </c>
      <c r="C166" s="61" t="s">
        <v>601</v>
      </c>
      <c r="D166" s="11"/>
    </row>
    <row r="167" spans="1:5" x14ac:dyDescent="0.2">
      <c r="A167" s="71" t="s">
        <v>866</v>
      </c>
      <c r="B167" s="233">
        <f t="shared" si="2"/>
        <v>152</v>
      </c>
      <c r="C167" s="64" t="s">
        <v>602</v>
      </c>
      <c r="D167" s="11"/>
    </row>
    <row r="168" spans="1:5" ht="25.5" customHeight="1" x14ac:dyDescent="0.2">
      <c r="A168" s="71" t="s">
        <v>866</v>
      </c>
      <c r="B168" s="233">
        <f t="shared" si="2"/>
        <v>153</v>
      </c>
      <c r="C168" s="63" t="s">
        <v>603</v>
      </c>
      <c r="D168" s="11"/>
    </row>
    <row r="169" spans="1:5" ht="15" customHeight="1" x14ac:dyDescent="0.2">
      <c r="A169" s="71" t="s">
        <v>866</v>
      </c>
      <c r="B169" s="233">
        <f t="shared" si="2"/>
        <v>154</v>
      </c>
      <c r="C169" s="64" t="s">
        <v>604</v>
      </c>
      <c r="D169" s="11"/>
    </row>
    <row r="170" spans="1:5" ht="12" x14ac:dyDescent="0.25">
      <c r="A170" s="306"/>
      <c r="B170" s="307"/>
      <c r="C170" s="235" t="s">
        <v>605</v>
      </c>
      <c r="D170" s="90"/>
      <c r="E170" s="100"/>
    </row>
    <row r="171" spans="1:5" ht="22.8" x14ac:dyDescent="0.2">
      <c r="A171" s="71" t="s">
        <v>866</v>
      </c>
      <c r="B171" s="233">
        <f>SUM(B169+1)</f>
        <v>155</v>
      </c>
      <c r="C171" s="61" t="s">
        <v>606</v>
      </c>
      <c r="D171" s="84"/>
      <c r="E171" s="255"/>
    </row>
    <row r="172" spans="1:5" x14ac:dyDescent="0.2">
      <c r="A172" s="71" t="s">
        <v>866</v>
      </c>
      <c r="B172" s="233">
        <f t="shared" si="2"/>
        <v>156</v>
      </c>
      <c r="C172" s="62" t="s">
        <v>607</v>
      </c>
      <c r="D172" s="11"/>
    </row>
    <row r="173" spans="1:5" x14ac:dyDescent="0.2">
      <c r="A173" s="71" t="s">
        <v>866</v>
      </c>
      <c r="B173" s="233">
        <f t="shared" si="2"/>
        <v>157</v>
      </c>
      <c r="C173" s="62" t="s">
        <v>608</v>
      </c>
      <c r="D173" s="11"/>
    </row>
    <row r="174" spans="1:5" x14ac:dyDescent="0.2">
      <c r="A174" s="71" t="s">
        <v>866</v>
      </c>
      <c r="B174" s="233">
        <f t="shared" si="2"/>
        <v>158</v>
      </c>
      <c r="C174" s="62" t="s">
        <v>609</v>
      </c>
      <c r="D174" s="11"/>
    </row>
    <row r="175" spans="1:5" x14ac:dyDescent="0.2">
      <c r="A175" s="71" t="s">
        <v>866</v>
      </c>
      <c r="B175" s="233">
        <f t="shared" si="2"/>
        <v>159</v>
      </c>
      <c r="C175" s="62" t="s">
        <v>610</v>
      </c>
      <c r="D175" s="11"/>
    </row>
    <row r="176" spans="1:5" x14ac:dyDescent="0.2">
      <c r="A176" s="71" t="s">
        <v>866</v>
      </c>
      <c r="B176" s="233">
        <f t="shared" si="2"/>
        <v>160</v>
      </c>
      <c r="C176" s="62" t="s">
        <v>611</v>
      </c>
      <c r="D176" s="11"/>
    </row>
    <row r="177" spans="1:5" x14ac:dyDescent="0.2">
      <c r="A177" s="71" t="s">
        <v>866</v>
      </c>
      <c r="B177" s="233">
        <f t="shared" si="2"/>
        <v>161</v>
      </c>
      <c r="C177" s="62" t="s">
        <v>612</v>
      </c>
      <c r="D177" s="11"/>
    </row>
    <row r="178" spans="1:5" x14ac:dyDescent="0.2">
      <c r="A178" s="71" t="s">
        <v>866</v>
      </c>
      <c r="B178" s="233">
        <f t="shared" si="2"/>
        <v>162</v>
      </c>
      <c r="C178" s="62" t="s">
        <v>613</v>
      </c>
      <c r="D178" s="11"/>
    </row>
    <row r="179" spans="1:5" x14ac:dyDescent="0.2">
      <c r="A179" s="71" t="s">
        <v>866</v>
      </c>
      <c r="B179" s="233">
        <f t="shared" si="2"/>
        <v>163</v>
      </c>
      <c r="C179" s="62" t="s">
        <v>614</v>
      </c>
      <c r="D179" s="11"/>
    </row>
    <row r="180" spans="1:5" x14ac:dyDescent="0.2">
      <c r="A180" s="71" t="s">
        <v>866</v>
      </c>
      <c r="B180" s="233">
        <f t="shared" si="2"/>
        <v>164</v>
      </c>
      <c r="C180" s="62" t="s">
        <v>615</v>
      </c>
      <c r="D180" s="11"/>
    </row>
    <row r="181" spans="1:5" x14ac:dyDescent="0.2">
      <c r="A181" s="71" t="s">
        <v>866</v>
      </c>
      <c r="B181" s="233">
        <f t="shared" si="2"/>
        <v>165</v>
      </c>
      <c r="C181" s="62" t="s">
        <v>616</v>
      </c>
      <c r="D181" s="11"/>
    </row>
    <row r="182" spans="1:5" x14ac:dyDescent="0.2">
      <c r="A182" s="71" t="s">
        <v>866</v>
      </c>
      <c r="B182" s="233">
        <f t="shared" si="2"/>
        <v>166</v>
      </c>
      <c r="C182" s="62" t="s">
        <v>617</v>
      </c>
      <c r="D182" s="11"/>
    </row>
    <row r="183" spans="1:5" x14ac:dyDescent="0.2">
      <c r="A183" s="71" t="s">
        <v>866</v>
      </c>
      <c r="B183" s="233">
        <f t="shared" si="2"/>
        <v>167</v>
      </c>
      <c r="C183" s="62" t="s">
        <v>618</v>
      </c>
      <c r="D183" s="11"/>
    </row>
    <row r="184" spans="1:5" x14ac:dyDescent="0.2">
      <c r="A184" s="71" t="s">
        <v>866</v>
      </c>
      <c r="B184" s="233">
        <f t="shared" si="2"/>
        <v>168</v>
      </c>
      <c r="C184" s="62" t="s">
        <v>619</v>
      </c>
      <c r="D184" s="11"/>
    </row>
    <row r="185" spans="1:5" x14ac:dyDescent="0.2">
      <c r="A185" s="71" t="s">
        <v>866</v>
      </c>
      <c r="B185" s="233">
        <f t="shared" si="2"/>
        <v>169</v>
      </c>
      <c r="C185" s="62" t="s">
        <v>620</v>
      </c>
      <c r="D185" s="11"/>
    </row>
    <row r="186" spans="1:5" x14ac:dyDescent="0.2">
      <c r="A186" s="71" t="s">
        <v>866</v>
      </c>
      <c r="B186" s="233">
        <f t="shared" si="2"/>
        <v>170</v>
      </c>
      <c r="C186" s="62" t="s">
        <v>621</v>
      </c>
      <c r="D186" s="11"/>
    </row>
    <row r="187" spans="1:5" x14ac:dyDescent="0.2">
      <c r="A187" s="71" t="s">
        <v>866</v>
      </c>
      <c r="B187" s="233">
        <f t="shared" si="2"/>
        <v>171</v>
      </c>
      <c r="C187" s="62" t="s">
        <v>622</v>
      </c>
      <c r="D187" s="11"/>
    </row>
    <row r="188" spans="1:5" x14ac:dyDescent="0.2">
      <c r="A188" s="71" t="s">
        <v>866</v>
      </c>
      <c r="B188" s="233">
        <f t="shared" si="2"/>
        <v>172</v>
      </c>
      <c r="C188" s="62" t="s">
        <v>623</v>
      </c>
      <c r="D188" s="11"/>
    </row>
    <row r="189" spans="1:5" x14ac:dyDescent="0.2">
      <c r="A189" s="71" t="s">
        <v>866</v>
      </c>
      <c r="B189" s="233">
        <f t="shared" si="2"/>
        <v>173</v>
      </c>
      <c r="C189" s="62" t="s">
        <v>624</v>
      </c>
      <c r="D189" s="11"/>
    </row>
    <row r="190" spans="1:5" ht="22.8" x14ac:dyDescent="0.2">
      <c r="A190" s="71" t="s">
        <v>866</v>
      </c>
      <c r="B190" s="233">
        <f t="shared" si="2"/>
        <v>174</v>
      </c>
      <c r="C190" s="61" t="s">
        <v>625</v>
      </c>
      <c r="D190" s="11"/>
    </row>
    <row r="191" spans="1:5" ht="12" x14ac:dyDescent="0.25">
      <c r="A191" s="306"/>
      <c r="B191" s="307"/>
      <c r="C191" s="235" t="s">
        <v>626</v>
      </c>
      <c r="D191" s="90"/>
      <c r="E191" s="100"/>
    </row>
    <row r="192" spans="1:5" ht="22.8" x14ac:dyDescent="0.2">
      <c r="A192" s="71" t="s">
        <v>866</v>
      </c>
      <c r="B192" s="233">
        <f>SUM(B190+1)</f>
        <v>175</v>
      </c>
      <c r="C192" s="61" t="s">
        <v>627</v>
      </c>
      <c r="D192" s="11"/>
    </row>
    <row r="193" spans="1:5" ht="37.5" customHeight="1" x14ac:dyDescent="0.2">
      <c r="A193" s="71" t="s">
        <v>866</v>
      </c>
      <c r="B193" s="233">
        <f t="shared" si="2"/>
        <v>176</v>
      </c>
      <c r="C193" s="61" t="s">
        <v>628</v>
      </c>
      <c r="D193" s="11"/>
    </row>
    <row r="194" spans="1:5" x14ac:dyDescent="0.2">
      <c r="A194" s="71" t="s">
        <v>866</v>
      </c>
      <c r="B194" s="233">
        <f t="shared" si="2"/>
        <v>177</v>
      </c>
      <c r="C194" s="61" t="s">
        <v>629</v>
      </c>
      <c r="D194" s="11"/>
    </row>
    <row r="195" spans="1:5" ht="15" customHeight="1" x14ac:dyDescent="0.2">
      <c r="A195" s="71" t="s">
        <v>866</v>
      </c>
      <c r="B195" s="233">
        <f t="shared" si="2"/>
        <v>178</v>
      </c>
      <c r="C195" s="61" t="s">
        <v>630</v>
      </c>
      <c r="D195" s="11"/>
    </row>
    <row r="196" spans="1:5" x14ac:dyDescent="0.2">
      <c r="A196" s="71" t="s">
        <v>866</v>
      </c>
      <c r="B196" s="233">
        <f t="shared" si="2"/>
        <v>179</v>
      </c>
      <c r="C196" s="61" t="s">
        <v>631</v>
      </c>
      <c r="D196" s="11"/>
    </row>
    <row r="197" spans="1:5" ht="25.5" customHeight="1" x14ac:dyDescent="0.2">
      <c r="A197" s="71" t="s">
        <v>866</v>
      </c>
      <c r="B197" s="233">
        <f t="shared" si="2"/>
        <v>180</v>
      </c>
      <c r="C197" s="61" t="s">
        <v>632</v>
      </c>
      <c r="D197" s="11"/>
    </row>
    <row r="198" spans="1:5" ht="22.8" x14ac:dyDescent="0.2">
      <c r="A198" s="71" t="s">
        <v>866</v>
      </c>
      <c r="B198" s="233">
        <f t="shared" si="2"/>
        <v>181</v>
      </c>
      <c r="C198" s="61" t="s">
        <v>633</v>
      </c>
      <c r="D198" s="11"/>
    </row>
    <row r="199" spans="1:5" ht="22.8" x14ac:dyDescent="0.2">
      <c r="A199" s="71" t="s">
        <v>866</v>
      </c>
      <c r="B199" s="233">
        <f t="shared" si="2"/>
        <v>182</v>
      </c>
      <c r="C199" s="61" t="s">
        <v>634</v>
      </c>
      <c r="D199" s="11"/>
    </row>
    <row r="200" spans="1:5" ht="25.5" customHeight="1" x14ac:dyDescent="0.2">
      <c r="A200" s="71" t="s">
        <v>866</v>
      </c>
      <c r="B200" s="233">
        <f t="shared" si="2"/>
        <v>183</v>
      </c>
      <c r="C200" s="61" t="s">
        <v>635</v>
      </c>
      <c r="D200" s="11"/>
    </row>
    <row r="201" spans="1:5" ht="22.8" x14ac:dyDescent="0.2">
      <c r="A201" s="71" t="s">
        <v>866</v>
      </c>
      <c r="B201" s="233">
        <f t="shared" si="2"/>
        <v>184</v>
      </c>
      <c r="C201" s="61" t="s">
        <v>636</v>
      </c>
      <c r="D201" s="11"/>
    </row>
    <row r="202" spans="1:5" ht="25.5" customHeight="1" x14ac:dyDescent="0.2">
      <c r="A202" s="71" t="s">
        <v>866</v>
      </c>
      <c r="B202" s="233">
        <f t="shared" si="2"/>
        <v>185</v>
      </c>
      <c r="C202" s="61" t="s">
        <v>637</v>
      </c>
      <c r="D202" s="11"/>
    </row>
    <row r="203" spans="1:5" x14ac:dyDescent="0.2">
      <c r="A203" s="71" t="s">
        <v>866</v>
      </c>
      <c r="B203" s="233">
        <f t="shared" si="2"/>
        <v>186</v>
      </c>
      <c r="C203" s="61" t="s">
        <v>638</v>
      </c>
      <c r="D203" s="84"/>
      <c r="E203" s="255"/>
    </row>
    <row r="204" spans="1:5" x14ac:dyDescent="0.2">
      <c r="A204" s="71" t="s">
        <v>866</v>
      </c>
      <c r="B204" s="233">
        <f t="shared" ref="B204:B222" si="3">SUM(B203+1)</f>
        <v>187</v>
      </c>
      <c r="C204" s="62" t="s">
        <v>276</v>
      </c>
      <c r="D204" s="11"/>
    </row>
    <row r="205" spans="1:5" x14ac:dyDescent="0.2">
      <c r="A205" s="71" t="s">
        <v>866</v>
      </c>
      <c r="B205" s="233">
        <f t="shared" si="3"/>
        <v>188</v>
      </c>
      <c r="C205" s="62" t="s">
        <v>282</v>
      </c>
      <c r="D205" s="11"/>
    </row>
    <row r="206" spans="1:5" x14ac:dyDescent="0.2">
      <c r="A206" s="71" t="s">
        <v>866</v>
      </c>
      <c r="B206" s="233">
        <f t="shared" si="3"/>
        <v>189</v>
      </c>
      <c r="C206" s="62" t="s">
        <v>560</v>
      </c>
      <c r="D206" s="11"/>
    </row>
    <row r="207" spans="1:5" x14ac:dyDescent="0.2">
      <c r="A207" s="71" t="s">
        <v>866</v>
      </c>
      <c r="B207" s="233">
        <f t="shared" si="3"/>
        <v>190</v>
      </c>
      <c r="C207" s="62" t="s">
        <v>194</v>
      </c>
      <c r="D207" s="11"/>
    </row>
    <row r="208" spans="1:5" x14ac:dyDescent="0.2">
      <c r="A208" s="71" t="s">
        <v>866</v>
      </c>
      <c r="B208" s="233">
        <f t="shared" si="3"/>
        <v>191</v>
      </c>
      <c r="C208" s="62" t="s">
        <v>639</v>
      </c>
      <c r="D208" s="11"/>
    </row>
    <row r="209" spans="1:5" x14ac:dyDescent="0.2">
      <c r="A209" s="71" t="s">
        <v>866</v>
      </c>
      <c r="B209" s="233">
        <f t="shared" si="3"/>
        <v>192</v>
      </c>
      <c r="C209" s="62" t="s">
        <v>640</v>
      </c>
      <c r="D209" s="11"/>
    </row>
    <row r="210" spans="1:5" x14ac:dyDescent="0.2">
      <c r="A210" s="71" t="s">
        <v>866</v>
      </c>
      <c r="B210" s="233">
        <f t="shared" si="3"/>
        <v>193</v>
      </c>
      <c r="C210" s="62" t="s">
        <v>641</v>
      </c>
      <c r="D210" s="11"/>
    </row>
    <row r="211" spans="1:5" x14ac:dyDescent="0.2">
      <c r="A211" s="71" t="s">
        <v>866</v>
      </c>
      <c r="B211" s="233">
        <f t="shared" si="3"/>
        <v>194</v>
      </c>
      <c r="C211" s="62" t="s">
        <v>386</v>
      </c>
      <c r="D211" s="11"/>
    </row>
    <row r="212" spans="1:5" x14ac:dyDescent="0.2">
      <c r="A212" s="71" t="s">
        <v>866</v>
      </c>
      <c r="B212" s="233">
        <f t="shared" si="3"/>
        <v>195</v>
      </c>
      <c r="C212" s="62" t="s">
        <v>642</v>
      </c>
      <c r="D212" s="11"/>
    </row>
    <row r="213" spans="1:5" x14ac:dyDescent="0.2">
      <c r="A213" s="71" t="s">
        <v>866</v>
      </c>
      <c r="B213" s="233">
        <f t="shared" si="3"/>
        <v>196</v>
      </c>
      <c r="C213" s="62" t="s">
        <v>643</v>
      </c>
      <c r="D213" s="11"/>
    </row>
    <row r="214" spans="1:5" ht="22.8" x14ac:dyDescent="0.2">
      <c r="A214" s="71" t="s">
        <v>866</v>
      </c>
      <c r="B214" s="233">
        <f t="shared" si="3"/>
        <v>197</v>
      </c>
      <c r="C214" s="61" t="s">
        <v>644</v>
      </c>
      <c r="D214" s="11"/>
    </row>
    <row r="215" spans="1:5" x14ac:dyDescent="0.2">
      <c r="A215" s="71" t="s">
        <v>866</v>
      </c>
      <c r="B215" s="233">
        <f t="shared" si="3"/>
        <v>198</v>
      </c>
      <c r="C215" s="61" t="s">
        <v>645</v>
      </c>
      <c r="D215" s="11"/>
    </row>
    <row r="216" spans="1:5" x14ac:dyDescent="0.2">
      <c r="A216" s="71" t="s">
        <v>866</v>
      </c>
      <c r="B216" s="233">
        <f t="shared" si="3"/>
        <v>199</v>
      </c>
      <c r="C216" s="61" t="s">
        <v>646</v>
      </c>
      <c r="D216" s="11"/>
    </row>
    <row r="217" spans="1:5" ht="22.8" x14ac:dyDescent="0.2">
      <c r="A217" s="71" t="s">
        <v>866</v>
      </c>
      <c r="B217" s="233">
        <f t="shared" si="3"/>
        <v>200</v>
      </c>
      <c r="C217" s="64" t="s">
        <v>870</v>
      </c>
      <c r="D217" s="11"/>
    </row>
    <row r="218" spans="1:5" x14ac:dyDescent="0.2">
      <c r="A218" s="71" t="s">
        <v>866</v>
      </c>
      <c r="B218" s="233">
        <f t="shared" si="3"/>
        <v>201</v>
      </c>
      <c r="C218" s="61" t="s">
        <v>647</v>
      </c>
      <c r="D218" s="11"/>
    </row>
    <row r="219" spans="1:5" ht="22.8" x14ac:dyDescent="0.2">
      <c r="A219" s="71" t="s">
        <v>866</v>
      </c>
      <c r="B219" s="233">
        <f t="shared" si="3"/>
        <v>202</v>
      </c>
      <c r="C219" s="61" t="s">
        <v>648</v>
      </c>
      <c r="D219" s="11"/>
    </row>
    <row r="220" spans="1:5" ht="22.8" x14ac:dyDescent="0.2">
      <c r="A220" s="71" t="s">
        <v>866</v>
      </c>
      <c r="B220" s="233">
        <f t="shared" si="3"/>
        <v>203</v>
      </c>
      <c r="C220" s="61" t="s">
        <v>871</v>
      </c>
      <c r="D220" s="11"/>
    </row>
    <row r="221" spans="1:5" ht="22.8" x14ac:dyDescent="0.2">
      <c r="A221" s="71" t="s">
        <v>866</v>
      </c>
      <c r="B221" s="233">
        <f t="shared" si="3"/>
        <v>204</v>
      </c>
      <c r="C221" s="64" t="s">
        <v>649</v>
      </c>
      <c r="D221" s="11"/>
    </row>
    <row r="222" spans="1:5" ht="22.8" x14ac:dyDescent="0.2">
      <c r="A222" s="71" t="s">
        <v>866</v>
      </c>
      <c r="B222" s="233">
        <f t="shared" si="3"/>
        <v>205</v>
      </c>
      <c r="C222" s="61" t="s">
        <v>650</v>
      </c>
      <c r="D222" s="11"/>
    </row>
    <row r="223" spans="1:5" x14ac:dyDescent="0.2">
      <c r="E223" s="70"/>
    </row>
    <row r="224" spans="1:5" x14ac:dyDescent="0.2">
      <c r="E224" s="70"/>
    </row>
    <row r="225" spans="5:5" x14ac:dyDescent="0.2">
      <c r="E225" s="70"/>
    </row>
    <row r="226" spans="5:5" x14ac:dyDescent="0.2">
      <c r="E226" s="70"/>
    </row>
    <row r="227" spans="5:5" x14ac:dyDescent="0.2">
      <c r="E227" s="70"/>
    </row>
    <row r="228" spans="5:5" x14ac:dyDescent="0.2">
      <c r="E228" s="70"/>
    </row>
    <row r="229" spans="5:5" x14ac:dyDescent="0.2">
      <c r="E229" s="70"/>
    </row>
    <row r="230" spans="5:5" x14ac:dyDescent="0.2">
      <c r="E230" s="70"/>
    </row>
    <row r="231" spans="5:5" x14ac:dyDescent="0.2">
      <c r="E231" s="70"/>
    </row>
    <row r="232" spans="5:5" x14ac:dyDescent="0.2">
      <c r="E232" s="70"/>
    </row>
    <row r="233" spans="5:5" x14ac:dyDescent="0.2">
      <c r="E233" s="70"/>
    </row>
    <row r="234" spans="5:5" x14ac:dyDescent="0.2">
      <c r="E234" s="70"/>
    </row>
    <row r="235" spans="5:5" x14ac:dyDescent="0.2">
      <c r="E235" s="70"/>
    </row>
    <row r="236" spans="5:5" x14ac:dyDescent="0.2">
      <c r="E236" s="70"/>
    </row>
    <row r="237" spans="5:5" x14ac:dyDescent="0.2">
      <c r="E237" s="70"/>
    </row>
    <row r="238" spans="5:5" x14ac:dyDescent="0.2">
      <c r="E238" s="70"/>
    </row>
    <row r="239" spans="5:5" x14ac:dyDescent="0.2">
      <c r="E239" s="70"/>
    </row>
    <row r="240" spans="5:5" x14ac:dyDescent="0.2">
      <c r="E240" s="70"/>
    </row>
    <row r="241" spans="5:5" x14ac:dyDescent="0.2">
      <c r="E241" s="70"/>
    </row>
    <row r="242" spans="5:5" x14ac:dyDescent="0.2">
      <c r="E242" s="70"/>
    </row>
    <row r="243" spans="5:5" x14ac:dyDescent="0.2">
      <c r="E243" s="70"/>
    </row>
    <row r="244" spans="5:5" x14ac:dyDescent="0.2">
      <c r="E244" s="70"/>
    </row>
    <row r="245" spans="5:5" x14ac:dyDescent="0.2">
      <c r="E245" s="70"/>
    </row>
    <row r="246" spans="5:5" x14ac:dyDescent="0.2">
      <c r="E246" s="70"/>
    </row>
    <row r="247" spans="5:5" x14ac:dyDescent="0.2">
      <c r="E247" s="70"/>
    </row>
    <row r="248" spans="5:5" x14ac:dyDescent="0.2">
      <c r="E248" s="70"/>
    </row>
    <row r="249" spans="5:5" x14ac:dyDescent="0.2">
      <c r="E249" s="70"/>
    </row>
    <row r="250" spans="5:5" x14ac:dyDescent="0.2">
      <c r="E250" s="70"/>
    </row>
    <row r="251" spans="5:5" x14ac:dyDescent="0.2">
      <c r="E251" s="70"/>
    </row>
    <row r="252" spans="5:5" x14ac:dyDescent="0.2">
      <c r="E252" s="70"/>
    </row>
    <row r="253" spans="5:5" x14ac:dyDescent="0.2">
      <c r="E253" s="70"/>
    </row>
    <row r="254" spans="5:5" x14ac:dyDescent="0.2">
      <c r="E254" s="70"/>
    </row>
    <row r="255" spans="5:5" x14ac:dyDescent="0.2">
      <c r="E255" s="70"/>
    </row>
    <row r="256" spans="5:5" x14ac:dyDescent="0.2">
      <c r="E256" s="70"/>
    </row>
    <row r="257" spans="5:5" x14ac:dyDescent="0.2">
      <c r="E257" s="70"/>
    </row>
    <row r="258" spans="5:5" x14ac:dyDescent="0.2">
      <c r="E258" s="70"/>
    </row>
    <row r="259" spans="5:5" x14ac:dyDescent="0.2">
      <c r="E259" s="70"/>
    </row>
    <row r="260" spans="5:5" x14ac:dyDescent="0.2">
      <c r="E260" s="70"/>
    </row>
    <row r="261" spans="5:5" x14ac:dyDescent="0.2">
      <c r="E261" s="70"/>
    </row>
    <row r="262" spans="5:5" x14ac:dyDescent="0.2">
      <c r="E262" s="70"/>
    </row>
    <row r="263" spans="5:5" x14ac:dyDescent="0.2">
      <c r="E263" s="70"/>
    </row>
    <row r="264" spans="5:5" x14ac:dyDescent="0.2">
      <c r="E264" s="70"/>
    </row>
    <row r="265" spans="5:5" x14ac:dyDescent="0.2">
      <c r="E265" s="70"/>
    </row>
    <row r="266" spans="5:5" x14ac:dyDescent="0.2">
      <c r="E266" s="70"/>
    </row>
    <row r="267" spans="5:5" x14ac:dyDescent="0.2">
      <c r="E267" s="70"/>
    </row>
    <row r="268" spans="5:5" x14ac:dyDescent="0.2">
      <c r="E268" s="70"/>
    </row>
    <row r="269" spans="5:5" x14ac:dyDescent="0.2">
      <c r="E269" s="70"/>
    </row>
    <row r="270" spans="5:5" x14ac:dyDescent="0.2">
      <c r="E270" s="70"/>
    </row>
    <row r="271" spans="5:5" x14ac:dyDescent="0.2">
      <c r="E271" s="70"/>
    </row>
    <row r="272" spans="5:5" x14ac:dyDescent="0.2">
      <c r="E272" s="70"/>
    </row>
    <row r="273" spans="5:5" x14ac:dyDescent="0.2">
      <c r="E273" s="70"/>
    </row>
    <row r="274" spans="5:5" x14ac:dyDescent="0.2">
      <c r="E274" s="70"/>
    </row>
    <row r="275" spans="5:5" x14ac:dyDescent="0.2">
      <c r="E275" s="70"/>
    </row>
    <row r="276" spans="5:5" x14ac:dyDescent="0.2">
      <c r="E276" s="70"/>
    </row>
    <row r="277" spans="5:5" x14ac:dyDescent="0.2">
      <c r="E277" s="70"/>
    </row>
    <row r="278" spans="5:5" x14ac:dyDescent="0.2">
      <c r="E278" s="70"/>
    </row>
    <row r="279" spans="5:5" x14ac:dyDescent="0.2">
      <c r="E279" s="70"/>
    </row>
    <row r="280" spans="5:5" x14ac:dyDescent="0.2">
      <c r="E280" s="70"/>
    </row>
    <row r="281" spans="5:5" x14ac:dyDescent="0.2">
      <c r="E281" s="70"/>
    </row>
    <row r="282" spans="5:5" x14ac:dyDescent="0.2">
      <c r="E282" s="70"/>
    </row>
    <row r="283" spans="5:5" x14ac:dyDescent="0.2">
      <c r="E283" s="70"/>
    </row>
    <row r="284" spans="5:5" x14ac:dyDescent="0.2">
      <c r="E284" s="70"/>
    </row>
    <row r="285" spans="5:5" x14ac:dyDescent="0.2">
      <c r="E285" s="70"/>
    </row>
    <row r="286" spans="5:5" x14ac:dyDescent="0.2">
      <c r="E286" s="70"/>
    </row>
    <row r="287" spans="5:5" x14ac:dyDescent="0.2">
      <c r="E287" s="70"/>
    </row>
    <row r="288" spans="5:5" x14ac:dyDescent="0.2">
      <c r="E288" s="70"/>
    </row>
    <row r="289" spans="5:5" x14ac:dyDescent="0.2">
      <c r="E289" s="70"/>
    </row>
    <row r="290" spans="5:5" x14ac:dyDescent="0.2">
      <c r="E290" s="70"/>
    </row>
    <row r="291" spans="5:5" x14ac:dyDescent="0.2">
      <c r="E291" s="70"/>
    </row>
    <row r="292" spans="5:5" x14ac:dyDescent="0.2">
      <c r="E292" s="70"/>
    </row>
    <row r="293" spans="5:5" x14ac:dyDescent="0.2">
      <c r="E293" s="70"/>
    </row>
    <row r="294" spans="5:5" x14ac:dyDescent="0.2">
      <c r="E294" s="70"/>
    </row>
    <row r="295" spans="5:5" x14ac:dyDescent="0.2">
      <c r="E295" s="70"/>
    </row>
    <row r="296" spans="5:5" x14ac:dyDescent="0.2">
      <c r="E296" s="70"/>
    </row>
    <row r="297" spans="5:5" x14ac:dyDescent="0.2">
      <c r="E297" s="70"/>
    </row>
    <row r="298" spans="5:5" x14ac:dyDescent="0.2">
      <c r="E298" s="70"/>
    </row>
    <row r="299" spans="5:5" x14ac:dyDescent="0.2">
      <c r="E299" s="70"/>
    </row>
    <row r="300" spans="5:5" x14ac:dyDescent="0.2">
      <c r="E300" s="70"/>
    </row>
    <row r="301" spans="5:5" x14ac:dyDescent="0.2">
      <c r="E301" s="70"/>
    </row>
    <row r="302" spans="5:5" x14ac:dyDescent="0.2">
      <c r="E302" s="70"/>
    </row>
    <row r="303" spans="5:5" x14ac:dyDescent="0.2">
      <c r="E303" s="70"/>
    </row>
    <row r="304" spans="5:5" x14ac:dyDescent="0.2">
      <c r="E304" s="70"/>
    </row>
    <row r="305" spans="5:5" x14ac:dyDescent="0.2">
      <c r="E305" s="70"/>
    </row>
    <row r="306" spans="5:5" x14ac:dyDescent="0.2">
      <c r="E306" s="70"/>
    </row>
    <row r="307" spans="5:5" x14ac:dyDescent="0.2">
      <c r="E307" s="70"/>
    </row>
    <row r="308" spans="5:5" x14ac:dyDescent="0.2">
      <c r="E308" s="70"/>
    </row>
    <row r="309" spans="5:5" x14ac:dyDescent="0.2">
      <c r="E309" s="70"/>
    </row>
    <row r="310" spans="5:5" x14ac:dyDescent="0.2">
      <c r="E310" s="70"/>
    </row>
    <row r="311" spans="5:5" x14ac:dyDescent="0.2">
      <c r="E311" s="70"/>
    </row>
    <row r="312" spans="5:5" x14ac:dyDescent="0.2">
      <c r="E312" s="70"/>
    </row>
    <row r="313" spans="5:5" x14ac:dyDescent="0.2">
      <c r="E313" s="70"/>
    </row>
    <row r="314" spans="5:5" x14ac:dyDescent="0.2">
      <c r="E314" s="70"/>
    </row>
    <row r="315" spans="5:5" x14ac:dyDescent="0.2">
      <c r="E315" s="70"/>
    </row>
    <row r="316" spans="5:5" x14ac:dyDescent="0.2">
      <c r="E316" s="70"/>
    </row>
    <row r="317" spans="5:5" x14ac:dyDescent="0.2">
      <c r="E317" s="70"/>
    </row>
    <row r="318" spans="5:5" x14ac:dyDescent="0.2">
      <c r="E318" s="70"/>
    </row>
    <row r="319" spans="5:5" x14ac:dyDescent="0.2">
      <c r="E319" s="70"/>
    </row>
    <row r="320" spans="5:5" x14ac:dyDescent="0.2">
      <c r="E320" s="70"/>
    </row>
    <row r="321" spans="5:5" x14ac:dyDescent="0.2">
      <c r="E321" s="70"/>
    </row>
    <row r="322" spans="5:5" x14ac:dyDescent="0.2">
      <c r="E322" s="70"/>
    </row>
    <row r="323" spans="5:5" x14ac:dyDescent="0.2">
      <c r="E323" s="70"/>
    </row>
    <row r="324" spans="5:5" x14ac:dyDescent="0.2">
      <c r="E324" s="70"/>
    </row>
    <row r="325" spans="5:5" x14ac:dyDescent="0.2">
      <c r="E325" s="70"/>
    </row>
    <row r="326" spans="5:5" x14ac:dyDescent="0.2">
      <c r="E326" s="70"/>
    </row>
    <row r="327" spans="5:5" x14ac:dyDescent="0.2">
      <c r="E327" s="70"/>
    </row>
    <row r="328" spans="5:5" x14ac:dyDescent="0.2">
      <c r="E328" s="70"/>
    </row>
    <row r="329" spans="5:5" x14ac:dyDescent="0.2">
      <c r="E329" s="70"/>
    </row>
    <row r="330" spans="5:5" x14ac:dyDescent="0.2">
      <c r="E330" s="70"/>
    </row>
    <row r="331" spans="5:5" x14ac:dyDescent="0.2">
      <c r="E331" s="70"/>
    </row>
    <row r="332" spans="5:5" x14ac:dyDescent="0.2">
      <c r="E332" s="70"/>
    </row>
    <row r="333" spans="5:5" x14ac:dyDescent="0.2">
      <c r="E333" s="70"/>
    </row>
    <row r="334" spans="5:5" x14ac:dyDescent="0.2">
      <c r="E334" s="70"/>
    </row>
    <row r="335" spans="5:5" x14ac:dyDescent="0.2">
      <c r="E335" s="70"/>
    </row>
    <row r="336" spans="5:5" x14ac:dyDescent="0.2">
      <c r="E336" s="70"/>
    </row>
    <row r="337" spans="5:5" x14ac:dyDescent="0.2">
      <c r="E337" s="70"/>
    </row>
    <row r="338" spans="5:5" x14ac:dyDescent="0.2">
      <c r="E338" s="70"/>
    </row>
    <row r="339" spans="5:5" x14ac:dyDescent="0.2">
      <c r="E339" s="70"/>
    </row>
    <row r="340" spans="5:5" x14ac:dyDescent="0.2">
      <c r="E340" s="70"/>
    </row>
    <row r="341" spans="5:5" x14ac:dyDescent="0.2">
      <c r="E341" s="70"/>
    </row>
    <row r="342" spans="5:5" x14ac:dyDescent="0.2">
      <c r="E342" s="70"/>
    </row>
    <row r="343" spans="5:5" x14ac:dyDescent="0.2">
      <c r="E343" s="70"/>
    </row>
    <row r="344" spans="5:5" x14ac:dyDescent="0.2">
      <c r="E344" s="70"/>
    </row>
    <row r="345" spans="5:5" x14ac:dyDescent="0.2">
      <c r="E345" s="70"/>
    </row>
    <row r="346" spans="5:5" x14ac:dyDescent="0.2">
      <c r="E346" s="70"/>
    </row>
    <row r="347" spans="5:5" x14ac:dyDescent="0.2">
      <c r="E347" s="70"/>
    </row>
    <row r="348" spans="5:5" x14ac:dyDescent="0.2">
      <c r="E348" s="70"/>
    </row>
    <row r="349" spans="5:5" x14ac:dyDescent="0.2">
      <c r="E349" s="70"/>
    </row>
    <row r="350" spans="5:5" x14ac:dyDescent="0.2">
      <c r="E350" s="70"/>
    </row>
    <row r="351" spans="5:5" x14ac:dyDescent="0.2">
      <c r="E351" s="70"/>
    </row>
    <row r="352" spans="5:5" x14ac:dyDescent="0.2">
      <c r="E352" s="70"/>
    </row>
    <row r="353" spans="5:5" x14ac:dyDescent="0.2">
      <c r="E353" s="70"/>
    </row>
    <row r="354" spans="5:5" x14ac:dyDescent="0.2">
      <c r="E354" s="70"/>
    </row>
    <row r="355" spans="5:5" x14ac:dyDescent="0.2">
      <c r="E355" s="70"/>
    </row>
    <row r="356" spans="5:5" x14ac:dyDescent="0.2">
      <c r="E356" s="70"/>
    </row>
    <row r="357" spans="5:5" x14ac:dyDescent="0.2">
      <c r="E357" s="70"/>
    </row>
    <row r="358" spans="5:5" x14ac:dyDescent="0.2">
      <c r="E358" s="70"/>
    </row>
    <row r="359" spans="5:5" x14ac:dyDescent="0.2">
      <c r="E359" s="70"/>
    </row>
    <row r="360" spans="5:5" x14ac:dyDescent="0.2">
      <c r="E360" s="70"/>
    </row>
    <row r="361" spans="5:5" x14ac:dyDescent="0.2">
      <c r="E361" s="70"/>
    </row>
    <row r="362" spans="5:5" x14ac:dyDescent="0.2">
      <c r="E362" s="70"/>
    </row>
    <row r="363" spans="5:5" x14ac:dyDescent="0.2">
      <c r="E363" s="70"/>
    </row>
    <row r="364" spans="5:5" x14ac:dyDescent="0.2">
      <c r="E364" s="70"/>
    </row>
    <row r="365" spans="5:5" x14ac:dyDescent="0.2">
      <c r="E365" s="70"/>
    </row>
    <row r="366" spans="5:5" x14ac:dyDescent="0.2">
      <c r="E366" s="70"/>
    </row>
    <row r="367" spans="5:5" x14ac:dyDescent="0.2">
      <c r="E367" s="70"/>
    </row>
    <row r="368" spans="5:5" x14ac:dyDescent="0.2">
      <c r="E368" s="70"/>
    </row>
    <row r="369" spans="5:5" x14ac:dyDescent="0.2">
      <c r="E369" s="70"/>
    </row>
    <row r="370" spans="5:5" x14ac:dyDescent="0.2">
      <c r="E370" s="70"/>
    </row>
    <row r="371" spans="5:5" x14ac:dyDescent="0.2">
      <c r="E371" s="70"/>
    </row>
    <row r="372" spans="5:5" x14ac:dyDescent="0.2">
      <c r="E372" s="70"/>
    </row>
    <row r="373" spans="5:5" x14ac:dyDescent="0.2">
      <c r="E373" s="70"/>
    </row>
    <row r="374" spans="5:5" x14ac:dyDescent="0.2">
      <c r="E374" s="70"/>
    </row>
    <row r="375" spans="5:5" x14ac:dyDescent="0.2">
      <c r="E375" s="70"/>
    </row>
    <row r="376" spans="5:5" x14ac:dyDescent="0.2">
      <c r="E376" s="70"/>
    </row>
    <row r="377" spans="5:5" x14ac:dyDescent="0.2">
      <c r="E377" s="70"/>
    </row>
    <row r="378" spans="5:5" x14ac:dyDescent="0.2">
      <c r="E378" s="70"/>
    </row>
    <row r="379" spans="5:5" x14ac:dyDescent="0.2">
      <c r="E379" s="70"/>
    </row>
    <row r="380" spans="5:5" x14ac:dyDescent="0.2">
      <c r="E380" s="70"/>
    </row>
    <row r="381" spans="5:5" x14ac:dyDescent="0.2">
      <c r="E381" s="70"/>
    </row>
    <row r="382" spans="5:5" x14ac:dyDescent="0.2">
      <c r="E382" s="70"/>
    </row>
    <row r="383" spans="5:5" x14ac:dyDescent="0.2">
      <c r="E383" s="70"/>
    </row>
    <row r="384" spans="5:5" x14ac:dyDescent="0.2">
      <c r="E384" s="70"/>
    </row>
    <row r="385" spans="5:5" x14ac:dyDescent="0.2">
      <c r="E385" s="70"/>
    </row>
    <row r="386" spans="5:5" x14ac:dyDescent="0.2">
      <c r="E386" s="70"/>
    </row>
    <row r="387" spans="5:5" x14ac:dyDescent="0.2">
      <c r="E387" s="70"/>
    </row>
    <row r="388" spans="5:5" x14ac:dyDescent="0.2">
      <c r="E388" s="70"/>
    </row>
    <row r="389" spans="5:5" x14ac:dyDescent="0.2">
      <c r="E389" s="70"/>
    </row>
    <row r="390" spans="5:5" x14ac:dyDescent="0.2">
      <c r="E390" s="70"/>
    </row>
    <row r="391" spans="5:5" x14ac:dyDescent="0.2">
      <c r="E391" s="70"/>
    </row>
    <row r="392" spans="5:5" x14ac:dyDescent="0.2">
      <c r="E392" s="70"/>
    </row>
    <row r="393" spans="5:5" x14ac:dyDescent="0.2">
      <c r="E393" s="70"/>
    </row>
    <row r="394" spans="5:5" x14ac:dyDescent="0.2">
      <c r="E394" s="70"/>
    </row>
    <row r="395" spans="5:5" x14ac:dyDescent="0.2">
      <c r="E395" s="70"/>
    </row>
    <row r="396" spans="5:5" x14ac:dyDescent="0.2">
      <c r="E396" s="70"/>
    </row>
    <row r="397" spans="5:5" x14ac:dyDescent="0.2">
      <c r="E397" s="70"/>
    </row>
    <row r="398" spans="5:5" x14ac:dyDescent="0.2">
      <c r="E398" s="70"/>
    </row>
    <row r="399" spans="5:5" x14ac:dyDescent="0.2">
      <c r="E399" s="70"/>
    </row>
    <row r="400" spans="5:5" x14ac:dyDescent="0.2">
      <c r="E400" s="70"/>
    </row>
    <row r="401" spans="5:5" x14ac:dyDescent="0.2">
      <c r="E401" s="70"/>
    </row>
    <row r="402" spans="5:5" x14ac:dyDescent="0.2">
      <c r="E402" s="70"/>
    </row>
    <row r="403" spans="5:5" x14ac:dyDescent="0.2">
      <c r="E403" s="70"/>
    </row>
    <row r="404" spans="5:5" x14ac:dyDescent="0.2">
      <c r="E404" s="70"/>
    </row>
    <row r="405" spans="5:5" x14ac:dyDescent="0.2">
      <c r="E405" s="70"/>
    </row>
    <row r="406" spans="5:5" x14ac:dyDescent="0.2">
      <c r="E406" s="70"/>
    </row>
    <row r="407" spans="5:5" x14ac:dyDescent="0.2">
      <c r="E407" s="70"/>
    </row>
    <row r="408" spans="5:5" x14ac:dyDescent="0.2">
      <c r="E408" s="70"/>
    </row>
    <row r="409" spans="5:5" x14ac:dyDescent="0.2">
      <c r="E409" s="70"/>
    </row>
    <row r="410" spans="5:5" x14ac:dyDescent="0.2">
      <c r="E410" s="70"/>
    </row>
    <row r="411" spans="5:5" x14ac:dyDescent="0.2">
      <c r="E411" s="70"/>
    </row>
    <row r="412" spans="5:5" x14ac:dyDescent="0.2">
      <c r="E412" s="70"/>
    </row>
    <row r="413" spans="5:5" x14ac:dyDescent="0.2">
      <c r="E413" s="70"/>
    </row>
    <row r="414" spans="5:5" x14ac:dyDescent="0.2">
      <c r="E414" s="70"/>
    </row>
    <row r="415" spans="5:5" x14ac:dyDescent="0.2">
      <c r="E415" s="70"/>
    </row>
    <row r="416" spans="5:5" x14ac:dyDescent="0.2">
      <c r="E416" s="70"/>
    </row>
    <row r="417" spans="5:5" x14ac:dyDescent="0.2">
      <c r="E417" s="70"/>
    </row>
    <row r="418" spans="5:5" x14ac:dyDescent="0.2">
      <c r="E418" s="70"/>
    </row>
    <row r="419" spans="5:5" x14ac:dyDescent="0.2">
      <c r="E419" s="70"/>
    </row>
    <row r="420" spans="5:5" x14ac:dyDescent="0.2">
      <c r="E420" s="70"/>
    </row>
    <row r="421" spans="5:5" x14ac:dyDescent="0.2">
      <c r="E421" s="70"/>
    </row>
    <row r="422" spans="5:5" x14ac:dyDescent="0.2">
      <c r="E422" s="70"/>
    </row>
    <row r="423" spans="5:5" x14ac:dyDescent="0.2">
      <c r="E423" s="70"/>
    </row>
    <row r="424" spans="5:5" x14ac:dyDescent="0.2">
      <c r="E424" s="70"/>
    </row>
    <row r="425" spans="5:5" x14ac:dyDescent="0.2">
      <c r="E425" s="70"/>
    </row>
    <row r="426" spans="5:5" x14ac:dyDescent="0.2">
      <c r="E426" s="70"/>
    </row>
    <row r="427" spans="5:5" x14ac:dyDescent="0.2">
      <c r="E427" s="70"/>
    </row>
    <row r="428" spans="5:5" x14ac:dyDescent="0.2">
      <c r="E428" s="70"/>
    </row>
    <row r="429" spans="5:5" x14ac:dyDescent="0.2">
      <c r="E429" s="70"/>
    </row>
    <row r="430" spans="5:5" x14ac:dyDescent="0.2">
      <c r="E430" s="70"/>
    </row>
    <row r="431" spans="5:5" x14ac:dyDescent="0.2">
      <c r="E431" s="70"/>
    </row>
    <row r="432" spans="5:5" x14ac:dyDescent="0.2">
      <c r="E432" s="70"/>
    </row>
    <row r="433" spans="5:5" x14ac:dyDescent="0.2">
      <c r="E433" s="70"/>
    </row>
    <row r="434" spans="5:5" x14ac:dyDescent="0.2">
      <c r="E434" s="70"/>
    </row>
    <row r="435" spans="5:5" x14ac:dyDescent="0.2">
      <c r="E435" s="70"/>
    </row>
    <row r="436" spans="5:5" x14ac:dyDescent="0.2">
      <c r="E436" s="70"/>
    </row>
    <row r="437" spans="5:5" x14ac:dyDescent="0.2">
      <c r="E437" s="70"/>
    </row>
    <row r="438" spans="5:5" x14ac:dyDescent="0.2">
      <c r="E438" s="70"/>
    </row>
    <row r="439" spans="5:5" x14ac:dyDescent="0.2">
      <c r="E439" s="70"/>
    </row>
    <row r="440" spans="5:5" x14ac:dyDescent="0.2">
      <c r="E440" s="70"/>
    </row>
    <row r="441" spans="5:5" x14ac:dyDescent="0.2">
      <c r="E441" s="70"/>
    </row>
    <row r="442" spans="5:5" x14ac:dyDescent="0.2">
      <c r="E442" s="70"/>
    </row>
    <row r="443" spans="5:5" x14ac:dyDescent="0.2">
      <c r="E443" s="70"/>
    </row>
    <row r="444" spans="5:5" x14ac:dyDescent="0.2">
      <c r="E444" s="70"/>
    </row>
    <row r="445" spans="5:5" x14ac:dyDescent="0.2">
      <c r="E445" s="70"/>
    </row>
    <row r="446" spans="5:5" x14ac:dyDescent="0.2">
      <c r="E446" s="70"/>
    </row>
    <row r="447" spans="5:5" x14ac:dyDescent="0.2">
      <c r="E447" s="70"/>
    </row>
    <row r="448" spans="5:5" x14ac:dyDescent="0.2">
      <c r="E448" s="70"/>
    </row>
    <row r="449" spans="5:5" x14ac:dyDescent="0.2">
      <c r="E449" s="70"/>
    </row>
    <row r="450" spans="5:5" x14ac:dyDescent="0.2">
      <c r="E450" s="70"/>
    </row>
    <row r="451" spans="5:5" x14ac:dyDescent="0.2">
      <c r="E451" s="70"/>
    </row>
    <row r="452" spans="5:5" x14ac:dyDescent="0.2">
      <c r="E452" s="70"/>
    </row>
    <row r="453" spans="5:5" x14ac:dyDescent="0.2">
      <c r="E453" s="70"/>
    </row>
    <row r="454" spans="5:5" x14ac:dyDescent="0.2">
      <c r="E454" s="70"/>
    </row>
    <row r="455" spans="5:5" x14ac:dyDescent="0.2">
      <c r="E455" s="70"/>
    </row>
    <row r="456" spans="5:5" x14ac:dyDescent="0.2">
      <c r="E456" s="70"/>
    </row>
    <row r="457" spans="5:5" x14ac:dyDescent="0.2">
      <c r="E457" s="70"/>
    </row>
    <row r="458" spans="5:5" x14ac:dyDescent="0.2">
      <c r="E458" s="70"/>
    </row>
    <row r="459" spans="5:5" x14ac:dyDescent="0.2">
      <c r="E459" s="70"/>
    </row>
    <row r="460" spans="5:5" x14ac:dyDescent="0.2">
      <c r="E460" s="70"/>
    </row>
    <row r="461" spans="5:5" x14ac:dyDescent="0.2">
      <c r="E461" s="70"/>
    </row>
    <row r="462" spans="5:5" x14ac:dyDescent="0.2">
      <c r="E462" s="70"/>
    </row>
    <row r="463" spans="5:5" x14ac:dyDescent="0.2">
      <c r="E463" s="70"/>
    </row>
    <row r="464" spans="5:5" x14ac:dyDescent="0.2">
      <c r="E464" s="70"/>
    </row>
    <row r="465" spans="5:5" x14ac:dyDescent="0.2">
      <c r="E465" s="70"/>
    </row>
    <row r="466" spans="5:5" x14ac:dyDescent="0.2">
      <c r="E466" s="70"/>
    </row>
    <row r="467" spans="5:5" x14ac:dyDescent="0.2">
      <c r="E467" s="70"/>
    </row>
    <row r="468" spans="5:5" x14ac:dyDescent="0.2">
      <c r="E468" s="70"/>
    </row>
    <row r="469" spans="5:5" x14ac:dyDescent="0.2">
      <c r="E469" s="70"/>
    </row>
    <row r="470" spans="5:5" x14ac:dyDescent="0.2">
      <c r="E470" s="70"/>
    </row>
    <row r="471" spans="5:5" x14ac:dyDescent="0.2">
      <c r="E471" s="70"/>
    </row>
    <row r="472" spans="5:5" x14ac:dyDescent="0.2">
      <c r="E472" s="70"/>
    </row>
    <row r="473" spans="5:5" x14ac:dyDescent="0.2">
      <c r="E473" s="70"/>
    </row>
    <row r="474" spans="5:5" x14ac:dyDescent="0.2">
      <c r="E474" s="70"/>
    </row>
    <row r="475" spans="5:5" x14ac:dyDescent="0.2">
      <c r="E475" s="70"/>
    </row>
    <row r="476" spans="5:5" x14ac:dyDescent="0.2">
      <c r="E476" s="70"/>
    </row>
    <row r="477" spans="5:5" x14ac:dyDescent="0.2">
      <c r="E477" s="70"/>
    </row>
    <row r="478" spans="5:5" x14ac:dyDescent="0.2">
      <c r="E478" s="70"/>
    </row>
    <row r="479" spans="5:5" x14ac:dyDescent="0.2">
      <c r="E479" s="70"/>
    </row>
    <row r="480" spans="5:5" x14ac:dyDescent="0.2">
      <c r="E480" s="70"/>
    </row>
    <row r="481" spans="5:5" x14ac:dyDescent="0.2">
      <c r="E481" s="70"/>
    </row>
    <row r="482" spans="5:5" x14ac:dyDescent="0.2">
      <c r="E482" s="70"/>
    </row>
    <row r="483" spans="5:5" x14ac:dyDescent="0.2">
      <c r="E483" s="70"/>
    </row>
    <row r="484" spans="5:5" x14ac:dyDescent="0.2">
      <c r="E484" s="70"/>
    </row>
    <row r="485" spans="5:5" x14ac:dyDescent="0.2">
      <c r="E485" s="70"/>
    </row>
    <row r="486" spans="5:5" x14ac:dyDescent="0.2">
      <c r="E486" s="70"/>
    </row>
    <row r="487" spans="5:5" x14ac:dyDescent="0.2">
      <c r="E487" s="70"/>
    </row>
    <row r="488" spans="5:5" x14ac:dyDescent="0.2">
      <c r="E488" s="70"/>
    </row>
    <row r="489" spans="5:5" x14ac:dyDescent="0.2">
      <c r="E489" s="70"/>
    </row>
    <row r="490" spans="5:5" x14ac:dyDescent="0.2">
      <c r="E490" s="70"/>
    </row>
    <row r="491" spans="5:5" x14ac:dyDescent="0.2">
      <c r="E491" s="70"/>
    </row>
    <row r="492" spans="5:5" x14ac:dyDescent="0.2">
      <c r="E492" s="70"/>
    </row>
    <row r="493" spans="5:5" x14ac:dyDescent="0.2">
      <c r="E493" s="70"/>
    </row>
    <row r="494" spans="5:5" x14ac:dyDescent="0.2">
      <c r="E494" s="70"/>
    </row>
    <row r="495" spans="5:5" x14ac:dyDescent="0.2">
      <c r="E495" s="70"/>
    </row>
    <row r="496" spans="5:5" x14ac:dyDescent="0.2">
      <c r="E496" s="70"/>
    </row>
    <row r="497" spans="5:5" x14ac:dyDescent="0.2">
      <c r="E497" s="70"/>
    </row>
    <row r="498" spans="5:5" x14ac:dyDescent="0.2">
      <c r="E498" s="70"/>
    </row>
    <row r="499" spans="5:5" x14ac:dyDescent="0.2">
      <c r="E499" s="70"/>
    </row>
    <row r="500" spans="5:5" x14ac:dyDescent="0.2">
      <c r="E500" s="70"/>
    </row>
    <row r="501" spans="5:5" x14ac:dyDescent="0.2">
      <c r="E501" s="70"/>
    </row>
    <row r="502" spans="5:5" x14ac:dyDescent="0.2">
      <c r="E502" s="70"/>
    </row>
    <row r="503" spans="5:5" x14ac:dyDescent="0.2">
      <c r="E503" s="70"/>
    </row>
    <row r="504" spans="5:5" x14ac:dyDescent="0.2">
      <c r="E504" s="70"/>
    </row>
    <row r="505" spans="5:5" x14ac:dyDescent="0.2">
      <c r="E505" s="70"/>
    </row>
    <row r="506" spans="5:5" x14ac:dyDescent="0.2">
      <c r="E506" s="70"/>
    </row>
    <row r="507" spans="5:5" x14ac:dyDescent="0.2">
      <c r="E507" s="70"/>
    </row>
    <row r="508" spans="5:5" x14ac:dyDescent="0.2">
      <c r="E508" s="70"/>
    </row>
    <row r="509" spans="5:5" x14ac:dyDescent="0.2">
      <c r="E509" s="70"/>
    </row>
    <row r="510" spans="5:5" x14ac:dyDescent="0.2">
      <c r="E510" s="70"/>
    </row>
    <row r="511" spans="5:5" x14ac:dyDescent="0.2">
      <c r="E511" s="70"/>
    </row>
    <row r="512" spans="5:5" x14ac:dyDescent="0.2">
      <c r="E512" s="70"/>
    </row>
    <row r="513" spans="5:5" x14ac:dyDescent="0.2">
      <c r="E513" s="70"/>
    </row>
    <row r="514" spans="5:5" x14ac:dyDescent="0.2">
      <c r="E514" s="70"/>
    </row>
    <row r="515" spans="5:5" x14ac:dyDescent="0.2">
      <c r="E515" s="70"/>
    </row>
    <row r="516" spans="5:5" x14ac:dyDescent="0.2">
      <c r="E516" s="70"/>
    </row>
    <row r="517" spans="5:5" x14ac:dyDescent="0.2">
      <c r="E517" s="70"/>
    </row>
    <row r="518" spans="5:5" x14ac:dyDescent="0.2">
      <c r="E518" s="70"/>
    </row>
    <row r="519" spans="5:5" x14ac:dyDescent="0.2">
      <c r="E519" s="70"/>
    </row>
    <row r="520" spans="5:5" x14ac:dyDescent="0.2">
      <c r="E520" s="70"/>
    </row>
    <row r="521" spans="5:5" x14ac:dyDescent="0.2">
      <c r="E521" s="70"/>
    </row>
    <row r="522" spans="5:5" x14ac:dyDescent="0.2">
      <c r="E522" s="70"/>
    </row>
    <row r="523" spans="5:5" x14ac:dyDescent="0.2">
      <c r="E523" s="70"/>
    </row>
    <row r="524" spans="5:5" x14ac:dyDescent="0.2">
      <c r="E524" s="70"/>
    </row>
    <row r="525" spans="5:5" x14ac:dyDescent="0.2">
      <c r="E525" s="70"/>
    </row>
    <row r="526" spans="5:5" x14ac:dyDescent="0.2">
      <c r="E526" s="70"/>
    </row>
    <row r="527" spans="5:5" x14ac:dyDescent="0.2">
      <c r="E527" s="70"/>
    </row>
    <row r="528" spans="5:5" x14ac:dyDescent="0.2">
      <c r="E528" s="70"/>
    </row>
    <row r="529" spans="5:5" x14ac:dyDescent="0.2">
      <c r="E529" s="70"/>
    </row>
    <row r="530" spans="5:5" x14ac:dyDescent="0.2">
      <c r="E530" s="70"/>
    </row>
    <row r="531" spans="5:5" x14ac:dyDescent="0.2">
      <c r="E531" s="70"/>
    </row>
    <row r="532" spans="5:5" x14ac:dyDescent="0.2">
      <c r="E532" s="70"/>
    </row>
    <row r="533" spans="5:5" x14ac:dyDescent="0.2">
      <c r="E533" s="70"/>
    </row>
    <row r="534" spans="5:5" x14ac:dyDescent="0.2">
      <c r="E534" s="70"/>
    </row>
    <row r="535" spans="5:5" x14ac:dyDescent="0.2">
      <c r="E535" s="70"/>
    </row>
    <row r="536" spans="5:5" x14ac:dyDescent="0.2">
      <c r="E536" s="70"/>
    </row>
    <row r="537" spans="5:5" x14ac:dyDescent="0.2">
      <c r="E537" s="70"/>
    </row>
    <row r="538" spans="5:5" x14ac:dyDescent="0.2">
      <c r="E538" s="70"/>
    </row>
    <row r="539" spans="5:5" x14ac:dyDescent="0.2">
      <c r="E539" s="70"/>
    </row>
    <row r="540" spans="5:5" x14ac:dyDescent="0.2">
      <c r="E540" s="70"/>
    </row>
    <row r="541" spans="5:5" x14ac:dyDescent="0.2">
      <c r="E541" s="70"/>
    </row>
    <row r="542" spans="5:5" x14ac:dyDescent="0.2">
      <c r="E542" s="70"/>
    </row>
    <row r="543" spans="5:5" x14ac:dyDescent="0.2">
      <c r="E543" s="70"/>
    </row>
    <row r="544" spans="5:5" x14ac:dyDescent="0.2">
      <c r="E544" s="70"/>
    </row>
    <row r="545" spans="5:5" x14ac:dyDescent="0.2">
      <c r="E545" s="70"/>
    </row>
    <row r="546" spans="5:5" x14ac:dyDescent="0.2">
      <c r="E546" s="70"/>
    </row>
    <row r="547" spans="5:5" x14ac:dyDescent="0.2">
      <c r="E547" s="70"/>
    </row>
    <row r="548" spans="5:5" x14ac:dyDescent="0.2">
      <c r="E548" s="70"/>
    </row>
    <row r="549" spans="5:5" x14ac:dyDescent="0.2">
      <c r="E549" s="70"/>
    </row>
    <row r="550" spans="5:5" x14ac:dyDescent="0.2">
      <c r="E550" s="70"/>
    </row>
    <row r="551" spans="5:5" x14ac:dyDescent="0.2">
      <c r="E551" s="70"/>
    </row>
    <row r="552" spans="5:5" x14ac:dyDescent="0.2">
      <c r="E552" s="70"/>
    </row>
    <row r="553" spans="5:5" x14ac:dyDescent="0.2">
      <c r="E553" s="70"/>
    </row>
    <row r="554" spans="5:5" x14ac:dyDescent="0.2">
      <c r="E554" s="70"/>
    </row>
    <row r="555" spans="5:5" x14ac:dyDescent="0.2">
      <c r="E555" s="70"/>
    </row>
    <row r="556" spans="5:5" x14ac:dyDescent="0.2">
      <c r="E556" s="70"/>
    </row>
    <row r="557" spans="5:5" x14ac:dyDescent="0.2">
      <c r="E557" s="70"/>
    </row>
    <row r="558" spans="5:5" x14ac:dyDescent="0.2">
      <c r="E558" s="70"/>
    </row>
    <row r="559" spans="5:5" x14ac:dyDescent="0.2">
      <c r="E559" s="70"/>
    </row>
    <row r="560" spans="5:5" x14ac:dyDescent="0.2">
      <c r="E560" s="70"/>
    </row>
    <row r="561" spans="5:5" x14ac:dyDescent="0.2">
      <c r="E561" s="70"/>
    </row>
    <row r="562" spans="5:5" x14ac:dyDescent="0.2">
      <c r="E562" s="70"/>
    </row>
    <row r="563" spans="5:5" x14ac:dyDescent="0.2">
      <c r="E563" s="70"/>
    </row>
    <row r="564" spans="5:5" x14ac:dyDescent="0.2">
      <c r="E564" s="70"/>
    </row>
    <row r="565" spans="5:5" x14ac:dyDescent="0.2">
      <c r="E565" s="70"/>
    </row>
    <row r="566" spans="5:5" x14ac:dyDescent="0.2">
      <c r="E566" s="70"/>
    </row>
    <row r="567" spans="5:5" x14ac:dyDescent="0.2">
      <c r="E567" s="70"/>
    </row>
    <row r="568" spans="5:5" x14ac:dyDescent="0.2">
      <c r="E568" s="70"/>
    </row>
    <row r="569" spans="5:5" x14ac:dyDescent="0.2">
      <c r="E569" s="70"/>
    </row>
    <row r="570" spans="5:5" x14ac:dyDescent="0.2">
      <c r="E570" s="70"/>
    </row>
    <row r="571" spans="5:5" x14ac:dyDescent="0.2">
      <c r="E571" s="70"/>
    </row>
    <row r="572" spans="5:5" x14ac:dyDescent="0.2">
      <c r="E572" s="70"/>
    </row>
    <row r="573" spans="5:5" x14ac:dyDescent="0.2">
      <c r="E573" s="70"/>
    </row>
    <row r="574" spans="5:5" x14ac:dyDescent="0.2">
      <c r="E574" s="70"/>
    </row>
    <row r="575" spans="5:5" x14ac:dyDescent="0.2">
      <c r="E575" s="70"/>
    </row>
    <row r="576" spans="5:5" x14ac:dyDescent="0.2">
      <c r="E576" s="70"/>
    </row>
    <row r="577" spans="5:5" x14ac:dyDescent="0.2">
      <c r="E577" s="70"/>
    </row>
    <row r="578" spans="5:5" x14ac:dyDescent="0.2">
      <c r="E578" s="70"/>
    </row>
    <row r="579" spans="5:5" x14ac:dyDescent="0.2">
      <c r="E579" s="70"/>
    </row>
    <row r="580" spans="5:5" x14ac:dyDescent="0.2">
      <c r="E580" s="70"/>
    </row>
    <row r="581" spans="5:5" x14ac:dyDescent="0.2">
      <c r="E581" s="70"/>
    </row>
    <row r="582" spans="5:5" x14ac:dyDescent="0.2">
      <c r="E582" s="70"/>
    </row>
    <row r="583" spans="5:5" x14ac:dyDescent="0.2">
      <c r="E583" s="70"/>
    </row>
    <row r="584" spans="5:5" x14ac:dyDescent="0.2">
      <c r="E584" s="70"/>
    </row>
    <row r="585" spans="5:5" x14ac:dyDescent="0.2">
      <c r="E585" s="70"/>
    </row>
    <row r="586" spans="5:5" x14ac:dyDescent="0.2">
      <c r="E586" s="70"/>
    </row>
    <row r="587" spans="5:5" x14ac:dyDescent="0.2">
      <c r="E587" s="70"/>
    </row>
    <row r="588" spans="5:5" x14ac:dyDescent="0.2">
      <c r="E588" s="70"/>
    </row>
    <row r="589" spans="5:5" x14ac:dyDescent="0.2">
      <c r="E589" s="70"/>
    </row>
    <row r="590" spans="5:5" x14ac:dyDescent="0.2">
      <c r="E590" s="70"/>
    </row>
    <row r="591" spans="5:5" x14ac:dyDescent="0.2">
      <c r="E591" s="70"/>
    </row>
    <row r="592" spans="5:5" x14ac:dyDescent="0.2">
      <c r="E592" s="70"/>
    </row>
    <row r="593" spans="5:5" x14ac:dyDescent="0.2">
      <c r="E593" s="70"/>
    </row>
    <row r="594" spans="5:5" x14ac:dyDescent="0.2">
      <c r="E594" s="70"/>
    </row>
    <row r="595" spans="5:5" x14ac:dyDescent="0.2">
      <c r="E595" s="70"/>
    </row>
    <row r="596" spans="5:5" x14ac:dyDescent="0.2">
      <c r="E596" s="70"/>
    </row>
    <row r="597" spans="5:5" x14ac:dyDescent="0.2">
      <c r="E597" s="70"/>
    </row>
    <row r="598" spans="5:5" x14ac:dyDescent="0.2">
      <c r="E598" s="70"/>
    </row>
    <row r="599" spans="5:5" x14ac:dyDescent="0.2">
      <c r="E599" s="70"/>
    </row>
    <row r="600" spans="5:5" x14ac:dyDescent="0.2">
      <c r="E600" s="70"/>
    </row>
    <row r="601" spans="5:5" x14ac:dyDescent="0.2">
      <c r="E601" s="70"/>
    </row>
    <row r="602" spans="5:5" x14ac:dyDescent="0.2">
      <c r="E602" s="70"/>
    </row>
    <row r="603" spans="5:5" x14ac:dyDescent="0.2">
      <c r="E603" s="70"/>
    </row>
    <row r="604" spans="5:5" x14ac:dyDescent="0.2">
      <c r="E604" s="70"/>
    </row>
    <row r="605" spans="5:5" x14ac:dyDescent="0.2">
      <c r="E605" s="70"/>
    </row>
    <row r="606" spans="5:5" x14ac:dyDescent="0.2">
      <c r="E606" s="70"/>
    </row>
    <row r="607" spans="5:5" x14ac:dyDescent="0.2">
      <c r="E607" s="70"/>
    </row>
    <row r="608" spans="5:5" x14ac:dyDescent="0.2">
      <c r="E608" s="70"/>
    </row>
    <row r="609" spans="5:5" x14ac:dyDescent="0.2">
      <c r="E609" s="70"/>
    </row>
    <row r="610" spans="5:5" x14ac:dyDescent="0.2">
      <c r="E610" s="70"/>
    </row>
    <row r="611" spans="5:5" x14ac:dyDescent="0.2">
      <c r="E611" s="70"/>
    </row>
    <row r="612" spans="5:5" x14ac:dyDescent="0.2">
      <c r="E612" s="70"/>
    </row>
    <row r="613" spans="5:5" x14ac:dyDescent="0.2">
      <c r="E613" s="70"/>
    </row>
    <row r="614" spans="5:5" x14ac:dyDescent="0.2">
      <c r="E614" s="70"/>
    </row>
    <row r="615" spans="5:5" x14ac:dyDescent="0.2">
      <c r="E615" s="70"/>
    </row>
    <row r="616" spans="5:5" x14ac:dyDescent="0.2">
      <c r="E616" s="70"/>
    </row>
    <row r="617" spans="5:5" x14ac:dyDescent="0.2">
      <c r="E617" s="70"/>
    </row>
    <row r="618" spans="5:5" x14ac:dyDescent="0.2">
      <c r="E618" s="70"/>
    </row>
    <row r="619" spans="5:5" x14ac:dyDescent="0.2">
      <c r="E619" s="70"/>
    </row>
    <row r="620" spans="5:5" x14ac:dyDescent="0.2">
      <c r="E620" s="70"/>
    </row>
    <row r="621" spans="5:5" x14ac:dyDescent="0.2">
      <c r="E621" s="70"/>
    </row>
    <row r="622" spans="5:5" x14ac:dyDescent="0.2">
      <c r="E622" s="70"/>
    </row>
    <row r="623" spans="5:5" x14ac:dyDescent="0.2">
      <c r="E623" s="70"/>
    </row>
    <row r="624" spans="5:5" x14ac:dyDescent="0.2">
      <c r="E624" s="70"/>
    </row>
    <row r="625" spans="5:5" x14ac:dyDescent="0.2">
      <c r="E625" s="70"/>
    </row>
    <row r="626" spans="5:5" x14ac:dyDescent="0.2">
      <c r="E626" s="70"/>
    </row>
    <row r="627" spans="5:5" x14ac:dyDescent="0.2">
      <c r="E627" s="70"/>
    </row>
    <row r="628" spans="5:5" x14ac:dyDescent="0.2">
      <c r="E628" s="70"/>
    </row>
    <row r="629" spans="5:5" x14ac:dyDescent="0.2">
      <c r="E629" s="70"/>
    </row>
    <row r="630" spans="5:5" x14ac:dyDescent="0.2">
      <c r="E630" s="70"/>
    </row>
    <row r="631" spans="5:5" x14ac:dyDescent="0.2">
      <c r="E631" s="70"/>
    </row>
    <row r="632" spans="5:5" x14ac:dyDescent="0.2">
      <c r="E632" s="70"/>
    </row>
    <row r="633" spans="5:5" x14ac:dyDescent="0.2">
      <c r="E633" s="70"/>
    </row>
    <row r="634" spans="5:5" x14ac:dyDescent="0.2">
      <c r="E634" s="70"/>
    </row>
    <row r="635" spans="5:5" x14ac:dyDescent="0.2">
      <c r="E635" s="70"/>
    </row>
    <row r="636" spans="5:5" x14ac:dyDescent="0.2">
      <c r="E636" s="70"/>
    </row>
    <row r="637" spans="5:5" x14ac:dyDescent="0.2">
      <c r="E637" s="70"/>
    </row>
    <row r="638" spans="5:5" x14ac:dyDescent="0.2">
      <c r="E638" s="70"/>
    </row>
    <row r="639" spans="5:5" x14ac:dyDescent="0.2">
      <c r="E639" s="70"/>
    </row>
    <row r="640" spans="5:5" x14ac:dyDescent="0.2">
      <c r="E640" s="70"/>
    </row>
    <row r="641" spans="5:5" x14ac:dyDescent="0.2">
      <c r="E641" s="70"/>
    </row>
    <row r="642" spans="5:5" x14ac:dyDescent="0.2">
      <c r="E642" s="70"/>
    </row>
    <row r="643" spans="5:5" x14ac:dyDescent="0.2">
      <c r="E643" s="70"/>
    </row>
    <row r="644" spans="5:5" x14ac:dyDescent="0.2">
      <c r="E644" s="70"/>
    </row>
    <row r="645" spans="5:5" x14ac:dyDescent="0.2">
      <c r="E645" s="70"/>
    </row>
    <row r="646" spans="5:5" x14ac:dyDescent="0.2">
      <c r="E646" s="70"/>
    </row>
    <row r="647" spans="5:5" x14ac:dyDescent="0.2">
      <c r="E647" s="70"/>
    </row>
    <row r="648" spans="5:5" x14ac:dyDescent="0.2">
      <c r="E648" s="70"/>
    </row>
    <row r="649" spans="5:5" x14ac:dyDescent="0.2">
      <c r="E649" s="70"/>
    </row>
    <row r="650" spans="5:5" x14ac:dyDescent="0.2">
      <c r="E650" s="70"/>
    </row>
    <row r="651" spans="5:5" x14ac:dyDescent="0.2">
      <c r="E651" s="70"/>
    </row>
    <row r="652" spans="5:5" x14ac:dyDescent="0.2">
      <c r="E652" s="70"/>
    </row>
    <row r="653" spans="5:5" x14ac:dyDescent="0.2">
      <c r="E653" s="70"/>
    </row>
    <row r="654" spans="5:5" x14ac:dyDescent="0.2">
      <c r="E654" s="70"/>
    </row>
    <row r="655" spans="5:5" x14ac:dyDescent="0.2">
      <c r="E655" s="70"/>
    </row>
    <row r="656" spans="5:5" x14ac:dyDescent="0.2">
      <c r="E656" s="70"/>
    </row>
    <row r="657" spans="5:5" x14ac:dyDescent="0.2">
      <c r="E657" s="70"/>
    </row>
    <row r="658" spans="5:5" x14ac:dyDescent="0.2">
      <c r="E658" s="70"/>
    </row>
    <row r="659" spans="5:5" x14ac:dyDescent="0.2">
      <c r="E659" s="70"/>
    </row>
    <row r="660" spans="5:5" x14ac:dyDescent="0.2">
      <c r="E660" s="70"/>
    </row>
    <row r="661" spans="5:5" x14ac:dyDescent="0.2">
      <c r="E661" s="70"/>
    </row>
    <row r="662" spans="5:5" x14ac:dyDescent="0.2">
      <c r="E662" s="70"/>
    </row>
    <row r="663" spans="5:5" x14ac:dyDescent="0.2">
      <c r="E663" s="70"/>
    </row>
    <row r="664" spans="5:5" x14ac:dyDescent="0.2">
      <c r="E664" s="70"/>
    </row>
    <row r="665" spans="5:5" x14ac:dyDescent="0.2">
      <c r="E665" s="70"/>
    </row>
    <row r="666" spans="5:5" x14ac:dyDescent="0.2">
      <c r="E666" s="70"/>
    </row>
    <row r="667" spans="5:5" x14ac:dyDescent="0.2">
      <c r="E667" s="70"/>
    </row>
    <row r="668" spans="5:5" x14ac:dyDescent="0.2">
      <c r="E668" s="70"/>
    </row>
    <row r="669" spans="5:5" x14ac:dyDescent="0.2">
      <c r="E669" s="70"/>
    </row>
    <row r="670" spans="5:5" x14ac:dyDescent="0.2">
      <c r="E670" s="70"/>
    </row>
    <row r="671" spans="5:5" x14ac:dyDescent="0.2">
      <c r="E671" s="70"/>
    </row>
    <row r="672" spans="5:5" x14ac:dyDescent="0.2">
      <c r="E672" s="70"/>
    </row>
    <row r="673" spans="5:5" x14ac:dyDescent="0.2">
      <c r="E673" s="70"/>
    </row>
    <row r="674" spans="5:5" x14ac:dyDescent="0.2">
      <c r="E674" s="70"/>
    </row>
    <row r="675" spans="5:5" x14ac:dyDescent="0.2">
      <c r="E675" s="70"/>
    </row>
    <row r="676" spans="5:5" x14ac:dyDescent="0.2">
      <c r="E676" s="70"/>
    </row>
    <row r="677" spans="5:5" x14ac:dyDescent="0.2">
      <c r="E677" s="70"/>
    </row>
    <row r="678" spans="5:5" x14ac:dyDescent="0.2">
      <c r="E678" s="70"/>
    </row>
    <row r="679" spans="5:5" x14ac:dyDescent="0.2">
      <c r="E679" s="70"/>
    </row>
    <row r="680" spans="5:5" x14ac:dyDescent="0.2">
      <c r="E680" s="70"/>
    </row>
    <row r="681" spans="5:5" x14ac:dyDescent="0.2">
      <c r="E681" s="70"/>
    </row>
    <row r="682" spans="5:5" x14ac:dyDescent="0.2">
      <c r="E682" s="70"/>
    </row>
    <row r="683" spans="5:5" x14ac:dyDescent="0.2">
      <c r="E683" s="70"/>
    </row>
    <row r="684" spans="5:5" x14ac:dyDescent="0.2">
      <c r="E684" s="70"/>
    </row>
    <row r="685" spans="5:5" x14ac:dyDescent="0.2">
      <c r="E685" s="70"/>
    </row>
    <row r="686" spans="5:5" x14ac:dyDescent="0.2">
      <c r="E686" s="70"/>
    </row>
    <row r="687" spans="5:5" x14ac:dyDescent="0.2">
      <c r="E687" s="70"/>
    </row>
    <row r="688" spans="5:5" x14ac:dyDescent="0.2">
      <c r="E688" s="70"/>
    </row>
    <row r="689" spans="5:5" x14ac:dyDescent="0.2">
      <c r="E689" s="70"/>
    </row>
    <row r="690" spans="5:5" x14ac:dyDescent="0.2">
      <c r="E690" s="70"/>
    </row>
    <row r="691" spans="5:5" x14ac:dyDescent="0.2">
      <c r="E691" s="70"/>
    </row>
    <row r="692" spans="5:5" x14ac:dyDescent="0.2">
      <c r="E692" s="70"/>
    </row>
    <row r="693" spans="5:5" x14ac:dyDescent="0.2">
      <c r="E693" s="70"/>
    </row>
    <row r="694" spans="5:5" x14ac:dyDescent="0.2">
      <c r="E694" s="70"/>
    </row>
    <row r="695" spans="5:5" x14ac:dyDescent="0.2">
      <c r="E695" s="70"/>
    </row>
    <row r="696" spans="5:5" x14ac:dyDescent="0.2">
      <c r="E696" s="70"/>
    </row>
    <row r="697" spans="5:5" x14ac:dyDescent="0.2">
      <c r="E697" s="70"/>
    </row>
    <row r="698" spans="5:5" x14ac:dyDescent="0.2">
      <c r="E698" s="70"/>
    </row>
    <row r="699" spans="5:5" x14ac:dyDescent="0.2">
      <c r="E699" s="70"/>
    </row>
    <row r="700" spans="5:5" x14ac:dyDescent="0.2">
      <c r="E700" s="70"/>
    </row>
    <row r="701" spans="5:5" x14ac:dyDescent="0.2">
      <c r="E701" s="70"/>
    </row>
    <row r="702" spans="5:5" x14ac:dyDescent="0.2">
      <c r="E702" s="70"/>
    </row>
    <row r="703" spans="5:5" x14ac:dyDescent="0.2">
      <c r="E703" s="70"/>
    </row>
    <row r="704" spans="5:5" x14ac:dyDescent="0.2">
      <c r="E704" s="70"/>
    </row>
    <row r="705" spans="5:5" x14ac:dyDescent="0.2">
      <c r="E705" s="70"/>
    </row>
    <row r="706" spans="5:5" x14ac:dyDescent="0.2">
      <c r="E706" s="70"/>
    </row>
    <row r="707" spans="5:5" x14ac:dyDescent="0.2">
      <c r="E707" s="70"/>
    </row>
    <row r="708" spans="5:5" x14ac:dyDescent="0.2">
      <c r="E708" s="70"/>
    </row>
    <row r="709" spans="5:5" x14ac:dyDescent="0.2">
      <c r="E709" s="70"/>
    </row>
    <row r="710" spans="5:5" x14ac:dyDescent="0.2">
      <c r="E710" s="70"/>
    </row>
    <row r="711" spans="5:5" x14ac:dyDescent="0.2">
      <c r="E711" s="70"/>
    </row>
    <row r="712" spans="5:5" x14ac:dyDescent="0.2">
      <c r="E712" s="70"/>
    </row>
    <row r="713" spans="5:5" x14ac:dyDescent="0.2">
      <c r="E713" s="70"/>
    </row>
    <row r="714" spans="5:5" x14ac:dyDescent="0.2">
      <c r="E714" s="70"/>
    </row>
    <row r="715" spans="5:5" x14ac:dyDescent="0.2">
      <c r="E715" s="70"/>
    </row>
    <row r="716" spans="5:5" x14ac:dyDescent="0.2">
      <c r="E716" s="70"/>
    </row>
    <row r="717" spans="5:5" x14ac:dyDescent="0.2">
      <c r="E717" s="70"/>
    </row>
    <row r="718" spans="5:5" x14ac:dyDescent="0.2">
      <c r="E718" s="70"/>
    </row>
    <row r="719" spans="5:5" x14ac:dyDescent="0.2">
      <c r="E719" s="70"/>
    </row>
    <row r="720" spans="5:5" x14ac:dyDescent="0.2">
      <c r="E720" s="70"/>
    </row>
    <row r="721" spans="5:5" x14ac:dyDescent="0.2">
      <c r="E721" s="70"/>
    </row>
    <row r="722" spans="5:5" x14ac:dyDescent="0.2">
      <c r="E722" s="70"/>
    </row>
    <row r="723" spans="5:5" x14ac:dyDescent="0.2">
      <c r="E723" s="70"/>
    </row>
    <row r="724" spans="5:5" x14ac:dyDescent="0.2">
      <c r="E724" s="70"/>
    </row>
    <row r="725" spans="5:5" x14ac:dyDescent="0.2">
      <c r="E725" s="70"/>
    </row>
    <row r="726" spans="5:5" x14ac:dyDescent="0.2">
      <c r="E726" s="70"/>
    </row>
    <row r="727" spans="5:5" x14ac:dyDescent="0.2">
      <c r="E727" s="70"/>
    </row>
    <row r="728" spans="5:5" x14ac:dyDescent="0.2">
      <c r="E728" s="70"/>
    </row>
    <row r="729" spans="5:5" x14ac:dyDescent="0.2">
      <c r="E729" s="70"/>
    </row>
    <row r="730" spans="5:5" x14ac:dyDescent="0.2">
      <c r="E730" s="70"/>
    </row>
    <row r="731" spans="5:5" x14ac:dyDescent="0.2">
      <c r="E731" s="70"/>
    </row>
    <row r="732" spans="5:5" x14ac:dyDescent="0.2">
      <c r="E732" s="70"/>
    </row>
    <row r="733" spans="5:5" x14ac:dyDescent="0.2">
      <c r="E733" s="70"/>
    </row>
    <row r="734" spans="5:5" x14ac:dyDescent="0.2">
      <c r="E734" s="70"/>
    </row>
    <row r="735" spans="5:5" x14ac:dyDescent="0.2">
      <c r="E735" s="70"/>
    </row>
    <row r="736" spans="5:5" x14ac:dyDescent="0.2">
      <c r="E736" s="70"/>
    </row>
    <row r="737" spans="5:5" x14ac:dyDescent="0.2">
      <c r="E737" s="70"/>
    </row>
    <row r="738" spans="5:5" x14ac:dyDescent="0.2">
      <c r="E738" s="70"/>
    </row>
    <row r="739" spans="5:5" x14ac:dyDescent="0.2">
      <c r="E739" s="70"/>
    </row>
    <row r="740" spans="5:5" x14ac:dyDescent="0.2">
      <c r="E740" s="70"/>
    </row>
    <row r="741" spans="5:5" x14ac:dyDescent="0.2">
      <c r="E741" s="70"/>
    </row>
    <row r="742" spans="5:5" x14ac:dyDescent="0.2">
      <c r="E742" s="70"/>
    </row>
    <row r="743" spans="5:5" x14ac:dyDescent="0.2">
      <c r="E743" s="70"/>
    </row>
    <row r="744" spans="5:5" x14ac:dyDescent="0.2">
      <c r="E744" s="70"/>
    </row>
    <row r="745" spans="5:5" x14ac:dyDescent="0.2">
      <c r="E745" s="70"/>
    </row>
    <row r="746" spans="5:5" x14ac:dyDescent="0.2">
      <c r="E746" s="70"/>
    </row>
    <row r="747" spans="5:5" x14ac:dyDescent="0.2">
      <c r="E747" s="70"/>
    </row>
    <row r="748" spans="5:5" x14ac:dyDescent="0.2">
      <c r="E748" s="70"/>
    </row>
    <row r="749" spans="5:5" x14ac:dyDescent="0.2">
      <c r="E749" s="70"/>
    </row>
    <row r="750" spans="5:5" x14ac:dyDescent="0.2">
      <c r="E750" s="70"/>
    </row>
    <row r="751" spans="5:5" x14ac:dyDescent="0.2">
      <c r="E751" s="70"/>
    </row>
    <row r="752" spans="5:5" x14ac:dyDescent="0.2">
      <c r="E752" s="70"/>
    </row>
    <row r="753" spans="5:5" x14ac:dyDescent="0.2">
      <c r="E753" s="70"/>
    </row>
    <row r="754" spans="5:5" x14ac:dyDescent="0.2">
      <c r="E754" s="70"/>
    </row>
    <row r="755" spans="5:5" x14ac:dyDescent="0.2">
      <c r="E755" s="70"/>
    </row>
    <row r="756" spans="5:5" x14ac:dyDescent="0.2">
      <c r="E756" s="70"/>
    </row>
    <row r="757" spans="5:5" x14ac:dyDescent="0.2">
      <c r="E757" s="70"/>
    </row>
    <row r="758" spans="5:5" x14ac:dyDescent="0.2">
      <c r="E758" s="70"/>
    </row>
    <row r="759" spans="5:5" x14ac:dyDescent="0.2">
      <c r="E759" s="70"/>
    </row>
    <row r="760" spans="5:5" x14ac:dyDescent="0.2">
      <c r="E760" s="70"/>
    </row>
    <row r="761" spans="5:5" x14ac:dyDescent="0.2">
      <c r="E761" s="70"/>
    </row>
    <row r="762" spans="5:5" x14ac:dyDescent="0.2">
      <c r="E762" s="70"/>
    </row>
    <row r="763" spans="5:5" x14ac:dyDescent="0.2">
      <c r="E763" s="70"/>
    </row>
    <row r="764" spans="5:5" x14ac:dyDescent="0.2">
      <c r="E764" s="70"/>
    </row>
    <row r="765" spans="5:5" x14ac:dyDescent="0.2">
      <c r="E765" s="70"/>
    </row>
    <row r="766" spans="5:5" x14ac:dyDescent="0.2">
      <c r="E766" s="70"/>
    </row>
    <row r="767" spans="5:5" x14ac:dyDescent="0.2">
      <c r="E767" s="70"/>
    </row>
    <row r="768" spans="5:5" x14ac:dyDescent="0.2">
      <c r="E768" s="70"/>
    </row>
    <row r="769" spans="5:5" x14ac:dyDescent="0.2">
      <c r="E769" s="70"/>
    </row>
    <row r="770" spans="5:5" x14ac:dyDescent="0.2">
      <c r="E770" s="70"/>
    </row>
    <row r="771" spans="5:5" x14ac:dyDescent="0.2">
      <c r="E771" s="70"/>
    </row>
    <row r="772" spans="5:5" x14ac:dyDescent="0.2">
      <c r="E772" s="70"/>
    </row>
    <row r="773" spans="5:5" x14ac:dyDescent="0.2">
      <c r="E773" s="70"/>
    </row>
    <row r="774" spans="5:5" x14ac:dyDescent="0.2">
      <c r="E774" s="70"/>
    </row>
    <row r="775" spans="5:5" x14ac:dyDescent="0.2">
      <c r="E775" s="70"/>
    </row>
    <row r="776" spans="5:5" x14ac:dyDescent="0.2">
      <c r="E776" s="70"/>
    </row>
    <row r="777" spans="5:5" x14ac:dyDescent="0.2">
      <c r="E777" s="70"/>
    </row>
    <row r="778" spans="5:5" x14ac:dyDescent="0.2">
      <c r="E778" s="70"/>
    </row>
    <row r="779" spans="5:5" x14ac:dyDescent="0.2">
      <c r="E779" s="70"/>
    </row>
    <row r="780" spans="5:5" x14ac:dyDescent="0.2">
      <c r="E780" s="70"/>
    </row>
    <row r="781" spans="5:5" x14ac:dyDescent="0.2">
      <c r="E781" s="70"/>
    </row>
    <row r="782" spans="5:5" x14ac:dyDescent="0.2">
      <c r="E782" s="70"/>
    </row>
    <row r="783" spans="5:5" x14ac:dyDescent="0.2">
      <c r="E783" s="70"/>
    </row>
    <row r="784" spans="5:5" x14ac:dyDescent="0.2">
      <c r="E784" s="70"/>
    </row>
    <row r="785" spans="5:5" x14ac:dyDescent="0.2">
      <c r="E785" s="70"/>
    </row>
    <row r="786" spans="5:5" x14ac:dyDescent="0.2">
      <c r="E786" s="70"/>
    </row>
    <row r="787" spans="5:5" x14ac:dyDescent="0.2">
      <c r="E787" s="70"/>
    </row>
    <row r="788" spans="5:5" x14ac:dyDescent="0.2">
      <c r="E788" s="70"/>
    </row>
    <row r="789" spans="5:5" x14ac:dyDescent="0.2">
      <c r="E789" s="70"/>
    </row>
    <row r="790" spans="5:5" x14ac:dyDescent="0.2">
      <c r="E790" s="70"/>
    </row>
    <row r="791" spans="5:5" x14ac:dyDescent="0.2">
      <c r="E791" s="70"/>
    </row>
    <row r="792" spans="5:5" x14ac:dyDescent="0.2">
      <c r="E792" s="70"/>
    </row>
    <row r="793" spans="5:5" x14ac:dyDescent="0.2">
      <c r="E793" s="70"/>
    </row>
    <row r="794" spans="5:5" x14ac:dyDescent="0.2">
      <c r="E794" s="70"/>
    </row>
    <row r="795" spans="5:5" x14ac:dyDescent="0.2">
      <c r="E795" s="70"/>
    </row>
    <row r="796" spans="5:5" x14ac:dyDescent="0.2">
      <c r="E796" s="70"/>
    </row>
    <row r="797" spans="5:5" x14ac:dyDescent="0.2">
      <c r="E797" s="70"/>
    </row>
    <row r="798" spans="5:5" x14ac:dyDescent="0.2">
      <c r="E798" s="70"/>
    </row>
    <row r="799" spans="5:5" x14ac:dyDescent="0.2">
      <c r="E799" s="70"/>
    </row>
    <row r="800" spans="5:5" x14ac:dyDescent="0.2">
      <c r="E800" s="70"/>
    </row>
    <row r="801" spans="5:5" x14ac:dyDescent="0.2">
      <c r="E801" s="70"/>
    </row>
    <row r="802" spans="5:5" x14ac:dyDescent="0.2">
      <c r="E802" s="70"/>
    </row>
    <row r="803" spans="5:5" x14ac:dyDescent="0.2">
      <c r="E803" s="70"/>
    </row>
    <row r="804" spans="5:5" x14ac:dyDescent="0.2">
      <c r="E804" s="70"/>
    </row>
    <row r="805" spans="5:5" x14ac:dyDescent="0.2">
      <c r="E805" s="70"/>
    </row>
    <row r="806" spans="5:5" x14ac:dyDescent="0.2">
      <c r="E806" s="70"/>
    </row>
    <row r="807" spans="5:5" x14ac:dyDescent="0.2">
      <c r="E807" s="70"/>
    </row>
    <row r="808" spans="5:5" x14ac:dyDescent="0.2">
      <c r="E808" s="70"/>
    </row>
    <row r="809" spans="5:5" x14ac:dyDescent="0.2">
      <c r="E809" s="70"/>
    </row>
    <row r="810" spans="5:5" x14ac:dyDescent="0.2">
      <c r="E810" s="70"/>
    </row>
    <row r="811" spans="5:5" x14ac:dyDescent="0.2">
      <c r="E811" s="70"/>
    </row>
    <row r="812" spans="5:5" x14ac:dyDescent="0.2">
      <c r="E812" s="70"/>
    </row>
    <row r="813" spans="5:5" x14ac:dyDescent="0.2">
      <c r="E813" s="70"/>
    </row>
    <row r="814" spans="5:5" x14ac:dyDescent="0.2">
      <c r="E814" s="70"/>
    </row>
    <row r="815" spans="5:5" x14ac:dyDescent="0.2">
      <c r="E815" s="70"/>
    </row>
    <row r="816" spans="5:5" x14ac:dyDescent="0.2">
      <c r="E816" s="70"/>
    </row>
    <row r="817" spans="5:5" x14ac:dyDescent="0.2">
      <c r="E817" s="70"/>
    </row>
    <row r="818" spans="5:5" x14ac:dyDescent="0.2">
      <c r="E818" s="70"/>
    </row>
    <row r="819" spans="5:5" x14ac:dyDescent="0.2">
      <c r="E819" s="70"/>
    </row>
    <row r="820" spans="5:5" x14ac:dyDescent="0.2">
      <c r="E820" s="70"/>
    </row>
    <row r="821" spans="5:5" x14ac:dyDescent="0.2">
      <c r="E821" s="70"/>
    </row>
    <row r="822" spans="5:5" x14ac:dyDescent="0.2">
      <c r="E822" s="70"/>
    </row>
    <row r="823" spans="5:5" x14ac:dyDescent="0.2">
      <c r="E823" s="70"/>
    </row>
    <row r="824" spans="5:5" x14ac:dyDescent="0.2">
      <c r="E824" s="70"/>
    </row>
    <row r="825" spans="5:5" x14ac:dyDescent="0.2">
      <c r="E825" s="70"/>
    </row>
    <row r="826" spans="5:5" x14ac:dyDescent="0.2">
      <c r="E826" s="70"/>
    </row>
    <row r="827" spans="5:5" x14ac:dyDescent="0.2">
      <c r="E827" s="70"/>
    </row>
    <row r="828" spans="5:5" x14ac:dyDescent="0.2">
      <c r="E828" s="70"/>
    </row>
    <row r="829" spans="5:5" x14ac:dyDescent="0.2">
      <c r="E829" s="70"/>
    </row>
    <row r="830" spans="5:5" x14ac:dyDescent="0.2">
      <c r="E830" s="70"/>
    </row>
    <row r="831" spans="5:5" x14ac:dyDescent="0.2">
      <c r="E831" s="70"/>
    </row>
    <row r="832" spans="5:5" x14ac:dyDescent="0.2">
      <c r="E832" s="70"/>
    </row>
    <row r="833" spans="5:5" x14ac:dyDescent="0.2">
      <c r="E833" s="70"/>
    </row>
    <row r="834" spans="5:5" x14ac:dyDescent="0.2">
      <c r="E834" s="70"/>
    </row>
    <row r="835" spans="5:5" x14ac:dyDescent="0.2">
      <c r="E835" s="70"/>
    </row>
    <row r="836" spans="5:5" x14ac:dyDescent="0.2">
      <c r="E836" s="70"/>
    </row>
    <row r="837" spans="5:5" x14ac:dyDescent="0.2">
      <c r="E837" s="70"/>
    </row>
    <row r="838" spans="5:5" x14ac:dyDescent="0.2">
      <c r="E838" s="70"/>
    </row>
    <row r="839" spans="5:5" x14ac:dyDescent="0.2">
      <c r="E839" s="70"/>
    </row>
    <row r="840" spans="5:5" x14ac:dyDescent="0.2">
      <c r="E840" s="70"/>
    </row>
    <row r="841" spans="5:5" x14ac:dyDescent="0.2">
      <c r="E841" s="70"/>
    </row>
    <row r="842" spans="5:5" x14ac:dyDescent="0.2">
      <c r="E842" s="70"/>
    </row>
    <row r="843" spans="5:5" x14ac:dyDescent="0.2">
      <c r="E843" s="70"/>
    </row>
    <row r="844" spans="5:5" x14ac:dyDescent="0.2">
      <c r="E844" s="70"/>
    </row>
    <row r="845" spans="5:5" x14ac:dyDescent="0.2">
      <c r="E845" s="70"/>
    </row>
    <row r="846" spans="5:5" x14ac:dyDescent="0.2">
      <c r="E846" s="70"/>
    </row>
    <row r="847" spans="5:5" x14ac:dyDescent="0.2">
      <c r="E847" s="70"/>
    </row>
    <row r="848" spans="5:5" x14ac:dyDescent="0.2">
      <c r="E848" s="70"/>
    </row>
    <row r="849" spans="5:5" x14ac:dyDescent="0.2">
      <c r="E849" s="70"/>
    </row>
    <row r="850" spans="5:5" x14ac:dyDescent="0.2">
      <c r="E850" s="70"/>
    </row>
    <row r="851" spans="5:5" x14ac:dyDescent="0.2">
      <c r="E851" s="70"/>
    </row>
    <row r="852" spans="5:5" x14ac:dyDescent="0.2">
      <c r="E852" s="70"/>
    </row>
    <row r="853" spans="5:5" x14ac:dyDescent="0.2">
      <c r="E853" s="70"/>
    </row>
    <row r="854" spans="5:5" x14ac:dyDescent="0.2">
      <c r="E854" s="70"/>
    </row>
    <row r="855" spans="5:5" x14ac:dyDescent="0.2">
      <c r="E855" s="70"/>
    </row>
    <row r="856" spans="5:5" x14ac:dyDescent="0.2">
      <c r="E856" s="70"/>
    </row>
    <row r="857" spans="5:5" x14ac:dyDescent="0.2">
      <c r="E857" s="70"/>
    </row>
    <row r="858" spans="5:5" x14ac:dyDescent="0.2">
      <c r="E858" s="70"/>
    </row>
    <row r="859" spans="5:5" x14ac:dyDescent="0.2">
      <c r="E859" s="70"/>
    </row>
    <row r="860" spans="5:5" x14ac:dyDescent="0.2">
      <c r="E860" s="70"/>
    </row>
    <row r="861" spans="5:5" x14ac:dyDescent="0.2">
      <c r="E861" s="70"/>
    </row>
    <row r="862" spans="5:5" x14ac:dyDescent="0.2">
      <c r="E862" s="70"/>
    </row>
    <row r="863" spans="5:5" x14ac:dyDescent="0.2">
      <c r="E863" s="70"/>
    </row>
    <row r="864" spans="5:5" x14ac:dyDescent="0.2">
      <c r="E864" s="70"/>
    </row>
    <row r="865" spans="5:5" x14ac:dyDescent="0.2">
      <c r="E865" s="70"/>
    </row>
    <row r="866" spans="5:5" x14ac:dyDescent="0.2">
      <c r="E866" s="70"/>
    </row>
    <row r="867" spans="5:5" x14ac:dyDescent="0.2">
      <c r="E867" s="70"/>
    </row>
    <row r="868" spans="5:5" x14ac:dyDescent="0.2">
      <c r="E868" s="70"/>
    </row>
    <row r="869" spans="5:5" x14ac:dyDescent="0.2">
      <c r="E869" s="70"/>
    </row>
    <row r="870" spans="5:5" x14ac:dyDescent="0.2">
      <c r="E870" s="70"/>
    </row>
    <row r="871" spans="5:5" x14ac:dyDescent="0.2">
      <c r="E871" s="70"/>
    </row>
    <row r="872" spans="5:5" x14ac:dyDescent="0.2">
      <c r="E872" s="70"/>
    </row>
    <row r="873" spans="5:5" x14ac:dyDescent="0.2">
      <c r="E873" s="70"/>
    </row>
    <row r="874" spans="5:5" x14ac:dyDescent="0.2">
      <c r="E874" s="70"/>
    </row>
    <row r="875" spans="5:5" x14ac:dyDescent="0.2">
      <c r="E875" s="70"/>
    </row>
    <row r="876" spans="5:5" x14ac:dyDescent="0.2">
      <c r="E876" s="70"/>
    </row>
    <row r="877" spans="5:5" x14ac:dyDescent="0.2">
      <c r="E877" s="70"/>
    </row>
    <row r="878" spans="5:5" x14ac:dyDescent="0.2">
      <c r="E878" s="70"/>
    </row>
    <row r="879" spans="5:5" x14ac:dyDescent="0.2">
      <c r="E879" s="70"/>
    </row>
    <row r="880" spans="5:5" x14ac:dyDescent="0.2">
      <c r="E880" s="70"/>
    </row>
    <row r="881" spans="5:5" x14ac:dyDescent="0.2">
      <c r="E881" s="70"/>
    </row>
    <row r="882" spans="5:5" x14ac:dyDescent="0.2">
      <c r="E882" s="70"/>
    </row>
    <row r="883" spans="5:5" x14ac:dyDescent="0.2">
      <c r="E883" s="70"/>
    </row>
    <row r="884" spans="5:5" x14ac:dyDescent="0.2">
      <c r="E884" s="70"/>
    </row>
    <row r="885" spans="5:5" x14ac:dyDescent="0.2">
      <c r="E885" s="70"/>
    </row>
    <row r="886" spans="5:5" x14ac:dyDescent="0.2">
      <c r="E886" s="70"/>
    </row>
    <row r="887" spans="5:5" x14ac:dyDescent="0.2">
      <c r="E887" s="70"/>
    </row>
    <row r="888" spans="5:5" x14ac:dyDescent="0.2">
      <c r="E888" s="70"/>
    </row>
    <row r="889" spans="5:5" x14ac:dyDescent="0.2">
      <c r="E889" s="70"/>
    </row>
    <row r="890" spans="5:5" x14ac:dyDescent="0.2">
      <c r="E890" s="70"/>
    </row>
    <row r="891" spans="5:5" x14ac:dyDescent="0.2">
      <c r="E891" s="70"/>
    </row>
    <row r="892" spans="5:5" x14ac:dyDescent="0.2">
      <c r="E892" s="70"/>
    </row>
    <row r="893" spans="5:5" x14ac:dyDescent="0.2">
      <c r="E893" s="70"/>
    </row>
    <row r="894" spans="5:5" x14ac:dyDescent="0.2">
      <c r="E894" s="70"/>
    </row>
    <row r="895" spans="5:5" x14ac:dyDescent="0.2">
      <c r="E895" s="70"/>
    </row>
    <row r="896" spans="5:5" x14ac:dyDescent="0.2">
      <c r="E896" s="70"/>
    </row>
    <row r="897" spans="5:5" x14ac:dyDescent="0.2">
      <c r="E897" s="70"/>
    </row>
    <row r="898" spans="5:5" x14ac:dyDescent="0.2">
      <c r="E898" s="70"/>
    </row>
    <row r="899" spans="5:5" x14ac:dyDescent="0.2">
      <c r="E899" s="70"/>
    </row>
    <row r="900" spans="5:5" x14ac:dyDescent="0.2">
      <c r="E900" s="70"/>
    </row>
    <row r="901" spans="5:5" x14ac:dyDescent="0.2">
      <c r="E901" s="70"/>
    </row>
    <row r="902" spans="5:5" x14ac:dyDescent="0.2">
      <c r="E902" s="70"/>
    </row>
    <row r="903" spans="5:5" x14ac:dyDescent="0.2">
      <c r="E903" s="70"/>
    </row>
    <row r="904" spans="5:5" x14ac:dyDescent="0.2">
      <c r="E904" s="70"/>
    </row>
    <row r="905" spans="5:5" x14ac:dyDescent="0.2">
      <c r="E905" s="70"/>
    </row>
    <row r="906" spans="5:5" x14ac:dyDescent="0.2">
      <c r="E906" s="70"/>
    </row>
    <row r="907" spans="5:5" x14ac:dyDescent="0.2">
      <c r="E907" s="70"/>
    </row>
    <row r="908" spans="5:5" x14ac:dyDescent="0.2">
      <c r="E908" s="70"/>
    </row>
    <row r="909" spans="5:5" x14ac:dyDescent="0.2">
      <c r="E909" s="70"/>
    </row>
    <row r="910" spans="5:5" x14ac:dyDescent="0.2">
      <c r="E910" s="70"/>
    </row>
    <row r="911" spans="5:5" x14ac:dyDescent="0.2">
      <c r="E911" s="70"/>
    </row>
    <row r="912" spans="5:5" x14ac:dyDescent="0.2">
      <c r="E912" s="70"/>
    </row>
    <row r="913" spans="5:5" x14ac:dyDescent="0.2">
      <c r="E913" s="70"/>
    </row>
    <row r="914" spans="5:5" x14ac:dyDescent="0.2">
      <c r="E914" s="70"/>
    </row>
    <row r="915" spans="5:5" x14ac:dyDescent="0.2">
      <c r="E915" s="70"/>
    </row>
    <row r="916" spans="5:5" x14ac:dyDescent="0.2">
      <c r="E916" s="70"/>
    </row>
    <row r="917" spans="5:5" x14ac:dyDescent="0.2">
      <c r="E917" s="70"/>
    </row>
    <row r="918" spans="5:5" x14ac:dyDescent="0.2">
      <c r="E918" s="70"/>
    </row>
    <row r="919" spans="5:5" x14ac:dyDescent="0.2">
      <c r="E919" s="70"/>
    </row>
    <row r="920" spans="5:5" x14ac:dyDescent="0.2">
      <c r="E920" s="70"/>
    </row>
    <row r="921" spans="5:5" x14ac:dyDescent="0.2">
      <c r="E921" s="70"/>
    </row>
    <row r="922" spans="5:5" x14ac:dyDescent="0.2">
      <c r="E922" s="70"/>
    </row>
    <row r="923" spans="5:5" x14ac:dyDescent="0.2">
      <c r="E923" s="70"/>
    </row>
    <row r="924" spans="5:5" x14ac:dyDescent="0.2">
      <c r="E924" s="70"/>
    </row>
    <row r="925" spans="5:5" x14ac:dyDescent="0.2">
      <c r="E925" s="70"/>
    </row>
    <row r="926" spans="5:5" x14ac:dyDescent="0.2">
      <c r="E926" s="70"/>
    </row>
    <row r="927" spans="5:5" x14ac:dyDescent="0.2">
      <c r="E927" s="70"/>
    </row>
    <row r="928" spans="5:5" x14ac:dyDescent="0.2">
      <c r="E928" s="70"/>
    </row>
    <row r="929" spans="5:5" x14ac:dyDescent="0.2">
      <c r="E929" s="70"/>
    </row>
    <row r="930" spans="5:5" x14ac:dyDescent="0.2">
      <c r="E930" s="70"/>
    </row>
    <row r="931" spans="5:5" x14ac:dyDescent="0.2">
      <c r="E931" s="70"/>
    </row>
    <row r="932" spans="5:5" x14ac:dyDescent="0.2">
      <c r="E932" s="70"/>
    </row>
    <row r="933" spans="5:5" x14ac:dyDescent="0.2">
      <c r="E933" s="70"/>
    </row>
    <row r="934" spans="5:5" x14ac:dyDescent="0.2">
      <c r="E934" s="70"/>
    </row>
    <row r="935" spans="5:5" x14ac:dyDescent="0.2">
      <c r="E935" s="70"/>
    </row>
    <row r="936" spans="5:5" x14ac:dyDescent="0.2">
      <c r="E936" s="70"/>
    </row>
    <row r="937" spans="5:5" x14ac:dyDescent="0.2">
      <c r="E937" s="70"/>
    </row>
    <row r="938" spans="5:5" x14ac:dyDescent="0.2">
      <c r="E938" s="70"/>
    </row>
    <row r="939" spans="5:5" x14ac:dyDescent="0.2">
      <c r="E939" s="70"/>
    </row>
    <row r="940" spans="5:5" x14ac:dyDescent="0.2">
      <c r="E940" s="70"/>
    </row>
    <row r="941" spans="5:5" x14ac:dyDescent="0.2">
      <c r="E941" s="70"/>
    </row>
    <row r="942" spans="5:5" x14ac:dyDescent="0.2">
      <c r="E942" s="70"/>
    </row>
    <row r="943" spans="5:5" x14ac:dyDescent="0.2">
      <c r="E943" s="70"/>
    </row>
    <row r="944" spans="5:5" x14ac:dyDescent="0.2">
      <c r="E944" s="70"/>
    </row>
    <row r="945" spans="5:5" x14ac:dyDescent="0.2">
      <c r="E945" s="70"/>
    </row>
    <row r="946" spans="5:5" x14ac:dyDescent="0.2">
      <c r="E946" s="70"/>
    </row>
    <row r="947" spans="5:5" x14ac:dyDescent="0.2">
      <c r="E947" s="70"/>
    </row>
    <row r="948" spans="5:5" x14ac:dyDescent="0.2">
      <c r="E948" s="70"/>
    </row>
    <row r="949" spans="5:5" x14ac:dyDescent="0.2">
      <c r="E949" s="70"/>
    </row>
    <row r="950" spans="5:5" x14ac:dyDescent="0.2">
      <c r="E950" s="70"/>
    </row>
    <row r="951" spans="5:5" x14ac:dyDescent="0.2">
      <c r="E951" s="70"/>
    </row>
    <row r="952" spans="5:5" x14ac:dyDescent="0.2">
      <c r="E952" s="70"/>
    </row>
    <row r="953" spans="5:5" x14ac:dyDescent="0.2">
      <c r="E953" s="70"/>
    </row>
    <row r="954" spans="5:5" x14ac:dyDescent="0.2">
      <c r="E954" s="70"/>
    </row>
    <row r="955" spans="5:5" x14ac:dyDescent="0.2">
      <c r="E955" s="70"/>
    </row>
    <row r="956" spans="5:5" x14ac:dyDescent="0.2">
      <c r="E956" s="70"/>
    </row>
    <row r="957" spans="5:5" x14ac:dyDescent="0.2">
      <c r="E957" s="70"/>
    </row>
    <row r="958" spans="5:5" x14ac:dyDescent="0.2">
      <c r="E958" s="70"/>
    </row>
    <row r="959" spans="5:5" x14ac:dyDescent="0.2">
      <c r="E959" s="70"/>
    </row>
    <row r="960" spans="5:5" x14ac:dyDescent="0.2">
      <c r="E960" s="70"/>
    </row>
    <row r="961" spans="5:5" x14ac:dyDescent="0.2">
      <c r="E961" s="70"/>
    </row>
    <row r="962" spans="5:5" x14ac:dyDescent="0.2">
      <c r="E962" s="70"/>
    </row>
    <row r="963" spans="5:5" x14ac:dyDescent="0.2">
      <c r="E963" s="70"/>
    </row>
    <row r="964" spans="5:5" x14ac:dyDescent="0.2">
      <c r="E964" s="70"/>
    </row>
    <row r="965" spans="5:5" x14ac:dyDescent="0.2">
      <c r="E965" s="70"/>
    </row>
    <row r="966" spans="5:5" x14ac:dyDescent="0.2">
      <c r="E966" s="70"/>
    </row>
    <row r="967" spans="5:5" x14ac:dyDescent="0.2">
      <c r="E967" s="70"/>
    </row>
    <row r="968" spans="5:5" x14ac:dyDescent="0.2">
      <c r="E968" s="70"/>
    </row>
    <row r="969" spans="5:5" x14ac:dyDescent="0.2">
      <c r="E969" s="70"/>
    </row>
    <row r="970" spans="5:5" x14ac:dyDescent="0.2">
      <c r="E970" s="70"/>
    </row>
    <row r="971" spans="5:5" x14ac:dyDescent="0.2">
      <c r="E971" s="70"/>
    </row>
    <row r="972" spans="5:5" x14ac:dyDescent="0.2">
      <c r="E972" s="70"/>
    </row>
    <row r="973" spans="5:5" x14ac:dyDescent="0.2">
      <c r="E973" s="70"/>
    </row>
    <row r="974" spans="5:5" x14ac:dyDescent="0.2">
      <c r="E974" s="70"/>
    </row>
    <row r="975" spans="5:5" x14ac:dyDescent="0.2">
      <c r="E975" s="70"/>
    </row>
    <row r="976" spans="5:5" x14ac:dyDescent="0.2">
      <c r="E976" s="70"/>
    </row>
    <row r="977" spans="5:5" x14ac:dyDescent="0.2">
      <c r="E977" s="70"/>
    </row>
    <row r="978" spans="5:5" x14ac:dyDescent="0.2">
      <c r="E978" s="70"/>
    </row>
    <row r="979" spans="5:5" x14ac:dyDescent="0.2">
      <c r="E979" s="70"/>
    </row>
    <row r="980" spans="5:5" x14ac:dyDescent="0.2">
      <c r="E980" s="70"/>
    </row>
    <row r="981" spans="5:5" x14ac:dyDescent="0.2">
      <c r="E981" s="70"/>
    </row>
    <row r="982" spans="5:5" x14ac:dyDescent="0.2">
      <c r="E982" s="70"/>
    </row>
    <row r="983" spans="5:5" x14ac:dyDescent="0.2">
      <c r="E983" s="70"/>
    </row>
    <row r="984" spans="5:5" x14ac:dyDescent="0.2">
      <c r="E984" s="70"/>
    </row>
    <row r="985" spans="5:5" x14ac:dyDescent="0.2">
      <c r="E985" s="70"/>
    </row>
    <row r="986" spans="5:5" x14ac:dyDescent="0.2">
      <c r="E986" s="70"/>
    </row>
    <row r="987" spans="5:5" x14ac:dyDescent="0.2">
      <c r="E987" s="70"/>
    </row>
    <row r="988" spans="5:5" x14ac:dyDescent="0.2">
      <c r="E988" s="70"/>
    </row>
    <row r="989" spans="5:5" x14ac:dyDescent="0.2">
      <c r="E989" s="70"/>
    </row>
    <row r="990" spans="5:5" x14ac:dyDescent="0.2">
      <c r="E990" s="70"/>
    </row>
    <row r="991" spans="5:5" x14ac:dyDescent="0.2">
      <c r="E991" s="70"/>
    </row>
    <row r="992" spans="5:5" x14ac:dyDescent="0.2">
      <c r="E992" s="70"/>
    </row>
    <row r="993" spans="5:5" x14ac:dyDescent="0.2">
      <c r="E993" s="70"/>
    </row>
    <row r="994" spans="5:5" x14ac:dyDescent="0.2">
      <c r="E994" s="70"/>
    </row>
    <row r="995" spans="5:5" x14ac:dyDescent="0.2">
      <c r="E995" s="70"/>
    </row>
    <row r="996" spans="5:5" x14ac:dyDescent="0.2">
      <c r="E996" s="70"/>
    </row>
    <row r="997" spans="5:5" x14ac:dyDescent="0.2">
      <c r="E997" s="70"/>
    </row>
    <row r="998" spans="5:5" x14ac:dyDescent="0.2">
      <c r="E998" s="70"/>
    </row>
    <row r="999" spans="5:5" x14ac:dyDescent="0.2">
      <c r="E999" s="70"/>
    </row>
    <row r="1000" spans="5:5" x14ac:dyDescent="0.2">
      <c r="E1000" s="70"/>
    </row>
    <row r="1001" spans="5:5" x14ac:dyDescent="0.2">
      <c r="E1001" s="70"/>
    </row>
    <row r="1002" spans="5:5" x14ac:dyDescent="0.2">
      <c r="E1002" s="70"/>
    </row>
    <row r="1003" spans="5:5" x14ac:dyDescent="0.2">
      <c r="E1003" s="70"/>
    </row>
    <row r="1004" spans="5:5" x14ac:dyDescent="0.2">
      <c r="E1004" s="70"/>
    </row>
    <row r="1005" spans="5:5" x14ac:dyDescent="0.2">
      <c r="E1005" s="70"/>
    </row>
    <row r="1006" spans="5:5" x14ac:dyDescent="0.2">
      <c r="E1006" s="70"/>
    </row>
    <row r="1007" spans="5:5" x14ac:dyDescent="0.2">
      <c r="E1007" s="70"/>
    </row>
    <row r="1008" spans="5:5" x14ac:dyDescent="0.2">
      <c r="E1008" s="70"/>
    </row>
    <row r="1009" spans="5:5" x14ac:dyDescent="0.2">
      <c r="E1009" s="70"/>
    </row>
    <row r="1010" spans="5:5" x14ac:dyDescent="0.2">
      <c r="E1010" s="70"/>
    </row>
    <row r="1011" spans="5:5" x14ac:dyDescent="0.2">
      <c r="E1011" s="70"/>
    </row>
    <row r="1012" spans="5:5" x14ac:dyDescent="0.2">
      <c r="E1012" s="70"/>
    </row>
    <row r="1013" spans="5:5" x14ac:dyDescent="0.2">
      <c r="E1013" s="70"/>
    </row>
    <row r="1014" spans="5:5" x14ac:dyDescent="0.2">
      <c r="E1014" s="70"/>
    </row>
    <row r="1015" spans="5:5" x14ac:dyDescent="0.2">
      <c r="E1015" s="70"/>
    </row>
    <row r="1016" spans="5:5" x14ac:dyDescent="0.2">
      <c r="E1016" s="70"/>
    </row>
    <row r="1017" spans="5:5" x14ac:dyDescent="0.2">
      <c r="E1017" s="70"/>
    </row>
    <row r="1018" spans="5:5" x14ac:dyDescent="0.2">
      <c r="E1018" s="70"/>
    </row>
    <row r="1019" spans="5:5" x14ac:dyDescent="0.2">
      <c r="E1019" s="70"/>
    </row>
    <row r="1020" spans="5:5" x14ac:dyDescent="0.2">
      <c r="E1020" s="70"/>
    </row>
    <row r="1021" spans="5:5" x14ac:dyDescent="0.2">
      <c r="E1021" s="70"/>
    </row>
    <row r="1022" spans="5:5" x14ac:dyDescent="0.2">
      <c r="E1022" s="70"/>
    </row>
    <row r="1023" spans="5:5" x14ac:dyDescent="0.2">
      <c r="E1023" s="70"/>
    </row>
    <row r="1024" spans="5:5" x14ac:dyDescent="0.2">
      <c r="E1024" s="70"/>
    </row>
    <row r="1025" spans="5:5" x14ac:dyDescent="0.2">
      <c r="E1025" s="70"/>
    </row>
    <row r="1026" spans="5:5" x14ac:dyDescent="0.2">
      <c r="E1026" s="70"/>
    </row>
    <row r="1027" spans="5:5" x14ac:dyDescent="0.2">
      <c r="E1027" s="70"/>
    </row>
    <row r="1028" spans="5:5" x14ac:dyDescent="0.2">
      <c r="E1028" s="70"/>
    </row>
    <row r="1029" spans="5:5" x14ac:dyDescent="0.2">
      <c r="E1029" s="70"/>
    </row>
    <row r="1030" spans="5:5" x14ac:dyDescent="0.2">
      <c r="E1030" s="70"/>
    </row>
    <row r="1031" spans="5:5" x14ac:dyDescent="0.2">
      <c r="E1031" s="70"/>
    </row>
    <row r="1032" spans="5:5" x14ac:dyDescent="0.2">
      <c r="E1032" s="70"/>
    </row>
    <row r="1033" spans="5:5" x14ac:dyDescent="0.2">
      <c r="E1033" s="70"/>
    </row>
    <row r="1034" spans="5:5" x14ac:dyDescent="0.2">
      <c r="E1034" s="70"/>
    </row>
    <row r="1035" spans="5:5" x14ac:dyDescent="0.2">
      <c r="E1035" s="70"/>
    </row>
    <row r="1036" spans="5:5" x14ac:dyDescent="0.2">
      <c r="E1036" s="70"/>
    </row>
    <row r="1037" spans="5:5" x14ac:dyDescent="0.2">
      <c r="E1037" s="70"/>
    </row>
    <row r="1038" spans="5:5" x14ac:dyDescent="0.2">
      <c r="E1038" s="70"/>
    </row>
    <row r="1039" spans="5:5" x14ac:dyDescent="0.2">
      <c r="E1039" s="70"/>
    </row>
    <row r="1040" spans="5:5" x14ac:dyDescent="0.2">
      <c r="E1040" s="70"/>
    </row>
    <row r="1041" spans="5:5" x14ac:dyDescent="0.2">
      <c r="E1041" s="70"/>
    </row>
    <row r="1042" spans="5:5" x14ac:dyDescent="0.2">
      <c r="E1042" s="70"/>
    </row>
    <row r="1043" spans="5:5" x14ac:dyDescent="0.2">
      <c r="E1043" s="70"/>
    </row>
    <row r="1044" spans="5:5" x14ac:dyDescent="0.2">
      <c r="E1044" s="70"/>
    </row>
    <row r="1045" spans="5:5" x14ac:dyDescent="0.2">
      <c r="E1045" s="70"/>
    </row>
    <row r="1046" spans="5:5" x14ac:dyDescent="0.2">
      <c r="E1046" s="70"/>
    </row>
    <row r="1047" spans="5:5" x14ac:dyDescent="0.2">
      <c r="E1047" s="70"/>
    </row>
    <row r="1048" spans="5:5" x14ac:dyDescent="0.2">
      <c r="E1048" s="70"/>
    </row>
    <row r="1049" spans="5:5" x14ac:dyDescent="0.2">
      <c r="E1049" s="70"/>
    </row>
    <row r="1050" spans="5:5" x14ac:dyDescent="0.2">
      <c r="E1050" s="70"/>
    </row>
    <row r="1051" spans="5:5" x14ac:dyDescent="0.2">
      <c r="E1051" s="70"/>
    </row>
    <row r="1052" spans="5:5" x14ac:dyDescent="0.2">
      <c r="E1052" s="70"/>
    </row>
    <row r="1053" spans="5:5" x14ac:dyDescent="0.2">
      <c r="E1053" s="70"/>
    </row>
    <row r="1054" spans="5:5" x14ac:dyDescent="0.2">
      <c r="E1054" s="70"/>
    </row>
    <row r="1055" spans="5:5" x14ac:dyDescent="0.2">
      <c r="E1055" s="70"/>
    </row>
    <row r="1056" spans="5:5" x14ac:dyDescent="0.2">
      <c r="E1056" s="70"/>
    </row>
    <row r="1057" spans="5:5" x14ac:dyDescent="0.2">
      <c r="E1057" s="70"/>
    </row>
    <row r="1058" spans="5:5" x14ac:dyDescent="0.2">
      <c r="E1058" s="70"/>
    </row>
    <row r="1059" spans="5:5" x14ac:dyDescent="0.2">
      <c r="E1059" s="70"/>
    </row>
    <row r="1060" spans="5:5" x14ac:dyDescent="0.2">
      <c r="E1060" s="70"/>
    </row>
    <row r="1061" spans="5:5" x14ac:dyDescent="0.2">
      <c r="E1061" s="70"/>
    </row>
    <row r="1062" spans="5:5" x14ac:dyDescent="0.2">
      <c r="E1062" s="70"/>
    </row>
    <row r="1063" spans="5:5" x14ac:dyDescent="0.2">
      <c r="E1063" s="70"/>
    </row>
    <row r="1064" spans="5:5" x14ac:dyDescent="0.2">
      <c r="E1064" s="70"/>
    </row>
    <row r="1065" spans="5:5" x14ac:dyDescent="0.2">
      <c r="E1065" s="70"/>
    </row>
    <row r="1066" spans="5:5" x14ac:dyDescent="0.2">
      <c r="E1066" s="70"/>
    </row>
    <row r="1067" spans="5:5" x14ac:dyDescent="0.2">
      <c r="E1067" s="70"/>
    </row>
    <row r="1068" spans="5:5" x14ac:dyDescent="0.2">
      <c r="E1068" s="70"/>
    </row>
    <row r="1069" spans="5:5" x14ac:dyDescent="0.2">
      <c r="E1069" s="70"/>
    </row>
    <row r="1070" spans="5:5" x14ac:dyDescent="0.2">
      <c r="E1070" s="70"/>
    </row>
    <row r="1071" spans="5:5" x14ac:dyDescent="0.2">
      <c r="E1071" s="70"/>
    </row>
    <row r="1072" spans="5:5" x14ac:dyDescent="0.2">
      <c r="E1072" s="70"/>
    </row>
    <row r="1073" spans="5:5" x14ac:dyDescent="0.2">
      <c r="E1073" s="70"/>
    </row>
    <row r="1074" spans="5:5" x14ac:dyDescent="0.2">
      <c r="E1074" s="70"/>
    </row>
    <row r="1075" spans="5:5" x14ac:dyDescent="0.2">
      <c r="E1075" s="70"/>
    </row>
    <row r="1076" spans="5:5" x14ac:dyDescent="0.2">
      <c r="E1076" s="70"/>
    </row>
    <row r="1077" spans="5:5" x14ac:dyDescent="0.2">
      <c r="E1077" s="70"/>
    </row>
    <row r="1078" spans="5:5" x14ac:dyDescent="0.2">
      <c r="E1078" s="70"/>
    </row>
    <row r="1079" spans="5:5" x14ac:dyDescent="0.2">
      <c r="E1079" s="70"/>
    </row>
    <row r="1080" spans="5:5" x14ac:dyDescent="0.2">
      <c r="E1080" s="70"/>
    </row>
    <row r="1081" spans="5:5" x14ac:dyDescent="0.2">
      <c r="E1081" s="70"/>
    </row>
    <row r="1082" spans="5:5" x14ac:dyDescent="0.2">
      <c r="E1082" s="70"/>
    </row>
    <row r="1083" spans="5:5" x14ac:dyDescent="0.2">
      <c r="E1083" s="70"/>
    </row>
    <row r="1084" spans="5:5" x14ac:dyDescent="0.2">
      <c r="E1084" s="70"/>
    </row>
    <row r="1085" spans="5:5" x14ac:dyDescent="0.2">
      <c r="E1085" s="70"/>
    </row>
    <row r="1086" spans="5:5" x14ac:dyDescent="0.2">
      <c r="E1086" s="70"/>
    </row>
    <row r="1087" spans="5:5" x14ac:dyDescent="0.2">
      <c r="E1087" s="70"/>
    </row>
    <row r="1088" spans="5:5" x14ac:dyDescent="0.2">
      <c r="E1088" s="70"/>
    </row>
    <row r="1089" spans="5:5" x14ac:dyDescent="0.2">
      <c r="E1089" s="70"/>
    </row>
    <row r="1090" spans="5:5" x14ac:dyDescent="0.2">
      <c r="E1090" s="70"/>
    </row>
    <row r="1091" spans="5:5" x14ac:dyDescent="0.2">
      <c r="E1091" s="70"/>
    </row>
    <row r="1092" spans="5:5" x14ac:dyDescent="0.2">
      <c r="E1092" s="70"/>
    </row>
    <row r="1093" spans="5:5" x14ac:dyDescent="0.2">
      <c r="E1093" s="70"/>
    </row>
    <row r="1094" spans="5:5" x14ac:dyDescent="0.2">
      <c r="E1094" s="70"/>
    </row>
    <row r="1095" spans="5:5" x14ac:dyDescent="0.2">
      <c r="E1095" s="70"/>
    </row>
    <row r="1096" spans="5:5" x14ac:dyDescent="0.2">
      <c r="E1096" s="70"/>
    </row>
    <row r="1097" spans="5:5" x14ac:dyDescent="0.2">
      <c r="E1097" s="70"/>
    </row>
    <row r="1098" spans="5:5" x14ac:dyDescent="0.2">
      <c r="E1098" s="70"/>
    </row>
    <row r="1099" spans="5:5" x14ac:dyDescent="0.2">
      <c r="E1099" s="70"/>
    </row>
    <row r="1100" spans="5:5" x14ac:dyDescent="0.2">
      <c r="E1100" s="70"/>
    </row>
    <row r="1101" spans="5:5" x14ac:dyDescent="0.2">
      <c r="E1101" s="70"/>
    </row>
    <row r="1102" spans="5:5" x14ac:dyDescent="0.2">
      <c r="E1102" s="70"/>
    </row>
    <row r="1103" spans="5:5" x14ac:dyDescent="0.2">
      <c r="E1103" s="70"/>
    </row>
    <row r="1104" spans="5:5" x14ac:dyDescent="0.2">
      <c r="E1104" s="70"/>
    </row>
    <row r="1105" spans="5:5" x14ac:dyDescent="0.2">
      <c r="E1105" s="70"/>
    </row>
    <row r="1106" spans="5:5" x14ac:dyDescent="0.2">
      <c r="E1106" s="70"/>
    </row>
    <row r="1107" spans="5:5" x14ac:dyDescent="0.2">
      <c r="E1107" s="70"/>
    </row>
    <row r="1108" spans="5:5" x14ac:dyDescent="0.2">
      <c r="E1108" s="70"/>
    </row>
    <row r="1109" spans="5:5" x14ac:dyDescent="0.2">
      <c r="E1109" s="70"/>
    </row>
    <row r="1110" spans="5:5" x14ac:dyDescent="0.2">
      <c r="E1110" s="70"/>
    </row>
    <row r="1111" spans="5:5" x14ac:dyDescent="0.2">
      <c r="E1111" s="70"/>
    </row>
    <row r="1112" spans="5:5" x14ac:dyDescent="0.2">
      <c r="E1112" s="70"/>
    </row>
    <row r="1113" spans="5:5" x14ac:dyDescent="0.2">
      <c r="E1113" s="70"/>
    </row>
    <row r="1114" spans="5:5" x14ac:dyDescent="0.2">
      <c r="E1114" s="70"/>
    </row>
    <row r="1115" spans="5:5" x14ac:dyDescent="0.2">
      <c r="E1115" s="70"/>
    </row>
    <row r="1116" spans="5:5" x14ac:dyDescent="0.2">
      <c r="E1116" s="70"/>
    </row>
    <row r="1117" spans="5:5" x14ac:dyDescent="0.2">
      <c r="E1117" s="70"/>
    </row>
    <row r="1118" spans="5:5" x14ac:dyDescent="0.2">
      <c r="E1118" s="70"/>
    </row>
    <row r="1119" spans="5:5" x14ac:dyDescent="0.2">
      <c r="E1119" s="70"/>
    </row>
    <row r="1120" spans="5:5" x14ac:dyDescent="0.2">
      <c r="E1120" s="70"/>
    </row>
    <row r="1121" spans="5:5" x14ac:dyDescent="0.2">
      <c r="E1121" s="70"/>
    </row>
    <row r="1122" spans="5:5" x14ac:dyDescent="0.2">
      <c r="E1122" s="70"/>
    </row>
    <row r="1123" spans="5:5" x14ac:dyDescent="0.2">
      <c r="E1123" s="70"/>
    </row>
    <row r="1124" spans="5:5" x14ac:dyDescent="0.2">
      <c r="E1124" s="70"/>
    </row>
    <row r="1125" spans="5:5" x14ac:dyDescent="0.2">
      <c r="E1125" s="70"/>
    </row>
    <row r="1126" spans="5:5" x14ac:dyDescent="0.2">
      <c r="E1126" s="70"/>
    </row>
    <row r="1127" spans="5:5" x14ac:dyDescent="0.2">
      <c r="E1127" s="70"/>
    </row>
  </sheetData>
  <customSheetViews>
    <customSheetView guid="{5DD12DDA-9DA0-4465-B056-6689AA7C5DC0}" hiddenColumns="1" topLeftCell="C1">
      <selection activeCell="D2" sqref="D1:L65536"/>
      <pageMargins left="0.7" right="0.7" top="0.75" bottom="0.75" header="0.3" footer="0.3"/>
    </customSheetView>
  </customSheetViews>
  <mergeCells count="17">
    <mergeCell ref="A7:B7"/>
    <mergeCell ref="A1:B1"/>
    <mergeCell ref="A158:B158"/>
    <mergeCell ref="A170:B170"/>
    <mergeCell ref="A164:B164"/>
    <mergeCell ref="A8:B8"/>
    <mergeCell ref="A2:B2"/>
    <mergeCell ref="A3:B3"/>
    <mergeCell ref="A4:B4"/>
    <mergeCell ref="A5:B5"/>
    <mergeCell ref="A6:B6"/>
    <mergeCell ref="A191:B191"/>
    <mergeCell ref="A9:B9"/>
    <mergeCell ref="A19:B19"/>
    <mergeCell ref="A112:B112"/>
    <mergeCell ref="A126:B126"/>
    <mergeCell ref="A143:B143"/>
  </mergeCells>
  <dataValidations count="1">
    <dataValidation type="list" allowBlank="1" showInputMessage="1" showErrorMessage="1" sqref="D11 D12 D14:D18 D21:D31 D33:D42 D44:D50 D52:D60 D62:D97 D99:D111 D114:D125 D128:D142 D144 D146:D157 D159:D163 D165:D169 D172:D190 D192:D202 D204:D222" xr:uid="{44D105AC-A51E-4AF0-B05E-25477EEE2A69}">
      <formula1>$D$2:$D$7</formula1>
    </dataValidation>
  </dataValidations>
  <pageMargins left="0.27" right="0.26" top="0.57999999999999996" bottom="0.45" header="0.27" footer="0.18"/>
  <pageSetup scale="95" orientation="landscape" r:id="rId1"/>
  <headerFooter>
    <oddHeader>&amp;R&amp;"+,Bold Italic"&amp;10&amp;UButte County Office of Education</oddHeader>
    <oddFooter>&amp;L&amp;"Arial,Italic"&amp;9BCOE 1617-RFP-001&amp;C&amp;"Arial,Italic"&amp;9Appendix D&amp;R&amp;"Arial,Italic"&amp;9&amp;P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E175"/>
  <sheetViews>
    <sheetView zoomScaleNormal="100" workbookViewId="0">
      <selection activeCell="D175" activeCellId="14" sqref="D10:D19 D21 D22 D23 D25:D50 D52:D76 D78:D92 D94:D100 D102:D111 D113:D133 D135:D144 D146:D153 D156:D172 D174 D175"/>
    </sheetView>
  </sheetViews>
  <sheetFormatPr defaultColWidth="9.109375" defaultRowHeight="11.4" x14ac:dyDescent="0.2"/>
  <cols>
    <col min="1" max="1" width="3.5546875" style="37" customWidth="1"/>
    <col min="2" max="2" width="6.109375" style="39" customWidth="1"/>
    <col min="3" max="3" width="81" style="37" customWidth="1"/>
    <col min="4" max="4" width="9.109375" style="15" customWidth="1"/>
    <col min="5" max="5" width="43.33203125" style="70" customWidth="1"/>
    <col min="6" max="16384" width="9.109375" style="37"/>
  </cols>
  <sheetData>
    <row r="1" spans="1:5" s="86" customFormat="1" ht="12" x14ac:dyDescent="0.2">
      <c r="A1" s="270"/>
      <c r="B1" s="271"/>
      <c r="C1" s="126"/>
      <c r="D1" s="131" t="s">
        <v>873</v>
      </c>
      <c r="E1" s="115" t="s">
        <v>874</v>
      </c>
    </row>
    <row r="2" spans="1:5" s="86" customFormat="1" ht="12" x14ac:dyDescent="0.2">
      <c r="A2" s="272"/>
      <c r="B2" s="273"/>
      <c r="C2" s="127"/>
      <c r="D2" s="144" t="s">
        <v>875</v>
      </c>
      <c r="E2" s="118" t="s">
        <v>876</v>
      </c>
    </row>
    <row r="3" spans="1:5" s="86" customFormat="1" ht="12" x14ac:dyDescent="0.2">
      <c r="A3" s="272"/>
      <c r="B3" s="273"/>
      <c r="C3" s="127"/>
      <c r="D3" s="144" t="s">
        <v>877</v>
      </c>
      <c r="E3" s="118" t="s">
        <v>878</v>
      </c>
    </row>
    <row r="4" spans="1:5" s="86" customFormat="1" ht="18.75" customHeight="1" x14ac:dyDescent="0.2">
      <c r="A4" s="272"/>
      <c r="B4" s="273"/>
      <c r="C4" s="128" t="s">
        <v>894</v>
      </c>
      <c r="D4" s="144" t="s">
        <v>879</v>
      </c>
      <c r="E4" s="119" t="s">
        <v>880</v>
      </c>
    </row>
    <row r="5" spans="1:5" s="86" customFormat="1" ht="18" customHeight="1" x14ac:dyDescent="0.2">
      <c r="A5" s="272"/>
      <c r="B5" s="273"/>
      <c r="C5" s="127"/>
      <c r="D5" s="144" t="s">
        <v>881</v>
      </c>
      <c r="E5" s="119" t="s">
        <v>882</v>
      </c>
    </row>
    <row r="6" spans="1:5" s="86" customFormat="1" ht="12" x14ac:dyDescent="0.2">
      <c r="A6" s="272"/>
      <c r="B6" s="273"/>
      <c r="C6" s="127"/>
      <c r="D6" s="144" t="s">
        <v>883</v>
      </c>
      <c r="E6" s="118" t="s">
        <v>884</v>
      </c>
    </row>
    <row r="7" spans="1:5" s="86" customFormat="1" ht="10.199999999999999" x14ac:dyDescent="0.2">
      <c r="A7" s="272"/>
      <c r="B7" s="273"/>
      <c r="C7" s="129"/>
      <c r="D7" s="144" t="s">
        <v>885</v>
      </c>
      <c r="E7" s="118" t="s">
        <v>886</v>
      </c>
    </row>
    <row r="8" spans="1:5" s="86" customFormat="1" ht="13.5" customHeight="1" x14ac:dyDescent="0.2">
      <c r="A8" s="274" t="s">
        <v>164</v>
      </c>
      <c r="B8" s="275"/>
      <c r="C8" s="130"/>
      <c r="D8" s="131" t="s">
        <v>873</v>
      </c>
      <c r="E8" s="115" t="s">
        <v>163</v>
      </c>
    </row>
    <row r="9" spans="1:5" ht="12" x14ac:dyDescent="0.25">
      <c r="A9" s="308"/>
      <c r="B9" s="309"/>
      <c r="C9" s="238" t="s">
        <v>0</v>
      </c>
      <c r="D9" s="176"/>
      <c r="E9" s="177"/>
    </row>
    <row r="10" spans="1:5" x14ac:dyDescent="0.2">
      <c r="A10" s="72" t="s">
        <v>738</v>
      </c>
      <c r="B10" s="240">
        <v>1</v>
      </c>
      <c r="C10" s="169" t="s">
        <v>1101</v>
      </c>
      <c r="D10" s="11"/>
      <c r="E10" s="6"/>
    </row>
    <row r="11" spans="1:5" ht="22.8" x14ac:dyDescent="0.2">
      <c r="A11" s="72" t="s">
        <v>738</v>
      </c>
      <c r="B11" s="240">
        <f>SUM(B10+1)</f>
        <v>2</v>
      </c>
      <c r="C11" s="170" t="s">
        <v>1102</v>
      </c>
      <c r="D11" s="11"/>
      <c r="E11" s="6"/>
    </row>
    <row r="12" spans="1:5" ht="22.8" x14ac:dyDescent="0.2">
      <c r="A12" s="72" t="s">
        <v>738</v>
      </c>
      <c r="B12" s="240">
        <f t="shared" ref="B12:B75" si="0">SUM(B11+1)</f>
        <v>3</v>
      </c>
      <c r="C12" s="170" t="s">
        <v>1164</v>
      </c>
      <c r="D12" s="11"/>
      <c r="E12" s="6"/>
    </row>
    <row r="13" spans="1:5" ht="25.5" customHeight="1" x14ac:dyDescent="0.2">
      <c r="A13" s="72" t="s">
        <v>738</v>
      </c>
      <c r="B13" s="240">
        <f t="shared" si="0"/>
        <v>4</v>
      </c>
      <c r="C13" s="170" t="s">
        <v>1103</v>
      </c>
      <c r="D13" s="11"/>
      <c r="E13" s="6"/>
    </row>
    <row r="14" spans="1:5" ht="25.5" customHeight="1" x14ac:dyDescent="0.2">
      <c r="A14" s="72" t="s">
        <v>738</v>
      </c>
      <c r="B14" s="240">
        <f t="shared" si="0"/>
        <v>5</v>
      </c>
      <c r="C14" s="170" t="s">
        <v>1165</v>
      </c>
      <c r="D14" s="11"/>
      <c r="E14" s="13"/>
    </row>
    <row r="15" spans="1:5" x14ac:dyDescent="0.2">
      <c r="A15" s="72" t="s">
        <v>738</v>
      </c>
      <c r="B15" s="240">
        <f t="shared" si="0"/>
        <v>6</v>
      </c>
      <c r="C15" s="170" t="s">
        <v>1104</v>
      </c>
      <c r="D15" s="11"/>
      <c r="E15" s="6"/>
    </row>
    <row r="16" spans="1:5" ht="24" customHeight="1" x14ac:dyDescent="0.2">
      <c r="A16" s="72" t="s">
        <v>738</v>
      </c>
      <c r="B16" s="240">
        <f t="shared" si="0"/>
        <v>7</v>
      </c>
      <c r="C16" s="170" t="s">
        <v>1166</v>
      </c>
      <c r="D16" s="11"/>
      <c r="E16" s="6"/>
    </row>
    <row r="17" spans="1:5" x14ac:dyDescent="0.2">
      <c r="A17" s="72" t="s">
        <v>738</v>
      </c>
      <c r="B17" s="240">
        <f t="shared" si="0"/>
        <v>8</v>
      </c>
      <c r="C17" s="170" t="s">
        <v>1170</v>
      </c>
      <c r="D17" s="11"/>
      <c r="E17" s="6"/>
    </row>
    <row r="18" spans="1:5" x14ac:dyDescent="0.2">
      <c r="A18" s="72" t="s">
        <v>738</v>
      </c>
      <c r="B18" s="240">
        <f t="shared" si="0"/>
        <v>9</v>
      </c>
      <c r="C18" s="170" t="s">
        <v>1171</v>
      </c>
      <c r="D18" s="11"/>
      <c r="E18" s="6"/>
    </row>
    <row r="19" spans="1:5" x14ac:dyDescent="0.2">
      <c r="A19" s="72" t="s">
        <v>738</v>
      </c>
      <c r="B19" s="240">
        <f t="shared" si="0"/>
        <v>10</v>
      </c>
      <c r="C19" s="170" t="s">
        <v>1105</v>
      </c>
      <c r="D19" s="11"/>
      <c r="E19" s="10"/>
    </row>
    <row r="20" spans="1:5" x14ac:dyDescent="0.2">
      <c r="A20" s="72" t="s">
        <v>738</v>
      </c>
      <c r="B20" s="240">
        <f t="shared" si="0"/>
        <v>11</v>
      </c>
      <c r="C20" s="170" t="s">
        <v>1106</v>
      </c>
      <c r="D20" s="178"/>
      <c r="E20" s="178"/>
    </row>
    <row r="21" spans="1:5" x14ac:dyDescent="0.2">
      <c r="A21" s="72" t="s">
        <v>738</v>
      </c>
      <c r="B21" s="240">
        <f t="shared" si="0"/>
        <v>12</v>
      </c>
      <c r="C21" s="171" t="s">
        <v>651</v>
      </c>
      <c r="D21" s="11"/>
      <c r="E21" s="6"/>
    </row>
    <row r="22" spans="1:5" x14ac:dyDescent="0.2">
      <c r="A22" s="72" t="s">
        <v>738</v>
      </c>
      <c r="B22" s="240">
        <f t="shared" si="0"/>
        <v>13</v>
      </c>
      <c r="C22" s="171" t="s">
        <v>652</v>
      </c>
      <c r="D22" s="11"/>
      <c r="E22" s="6"/>
    </row>
    <row r="23" spans="1:5" x14ac:dyDescent="0.2">
      <c r="A23" s="72" t="s">
        <v>738</v>
      </c>
      <c r="B23" s="240">
        <f t="shared" si="0"/>
        <v>14</v>
      </c>
      <c r="C23" s="171" t="s">
        <v>653</v>
      </c>
      <c r="D23" s="11"/>
      <c r="E23" s="6"/>
    </row>
    <row r="24" spans="1:5" x14ac:dyDescent="0.2">
      <c r="A24" s="72" t="s">
        <v>738</v>
      </c>
      <c r="B24" s="240">
        <f t="shared" si="0"/>
        <v>15</v>
      </c>
      <c r="C24" s="171" t="s">
        <v>654</v>
      </c>
      <c r="D24" s="178"/>
      <c r="E24" s="178"/>
    </row>
    <row r="25" spans="1:5" x14ac:dyDescent="0.2">
      <c r="A25" s="72" t="s">
        <v>738</v>
      </c>
      <c r="B25" s="240">
        <f t="shared" si="0"/>
        <v>16</v>
      </c>
      <c r="C25" s="172" t="s">
        <v>655</v>
      </c>
      <c r="D25" s="11"/>
      <c r="E25" s="6"/>
    </row>
    <row r="26" spans="1:5" x14ac:dyDescent="0.2">
      <c r="A26" s="72" t="s">
        <v>738</v>
      </c>
      <c r="B26" s="240">
        <f t="shared" si="0"/>
        <v>17</v>
      </c>
      <c r="C26" s="172" t="s">
        <v>656</v>
      </c>
      <c r="D26" s="11"/>
      <c r="E26" s="6"/>
    </row>
    <row r="27" spans="1:5" x14ac:dyDescent="0.2">
      <c r="A27" s="72" t="s">
        <v>738</v>
      </c>
      <c r="B27" s="240">
        <f t="shared" si="0"/>
        <v>18</v>
      </c>
      <c r="C27" s="171" t="s">
        <v>657</v>
      </c>
      <c r="D27" s="11"/>
      <c r="E27" s="6"/>
    </row>
    <row r="28" spans="1:5" x14ac:dyDescent="0.2">
      <c r="A28" s="72" t="s">
        <v>738</v>
      </c>
      <c r="B28" s="240">
        <f t="shared" si="0"/>
        <v>19</v>
      </c>
      <c r="C28" s="171" t="s">
        <v>658</v>
      </c>
      <c r="D28" s="11"/>
      <c r="E28" s="6"/>
    </row>
    <row r="29" spans="1:5" x14ac:dyDescent="0.2">
      <c r="A29" s="72" t="s">
        <v>738</v>
      </c>
      <c r="B29" s="240">
        <f t="shared" si="0"/>
        <v>20</v>
      </c>
      <c r="C29" s="171" t="s">
        <v>659</v>
      </c>
      <c r="D29" s="11"/>
      <c r="E29" s="6"/>
    </row>
    <row r="30" spans="1:5" x14ac:dyDescent="0.2">
      <c r="A30" s="72" t="s">
        <v>738</v>
      </c>
      <c r="B30" s="240">
        <f t="shared" si="0"/>
        <v>21</v>
      </c>
      <c r="C30" s="171" t="s">
        <v>660</v>
      </c>
      <c r="D30" s="11"/>
      <c r="E30" s="6"/>
    </row>
    <row r="31" spans="1:5" x14ac:dyDescent="0.2">
      <c r="A31" s="72" t="s">
        <v>738</v>
      </c>
      <c r="B31" s="240">
        <f t="shared" si="0"/>
        <v>22</v>
      </c>
      <c r="C31" s="171" t="s">
        <v>661</v>
      </c>
      <c r="D31" s="11"/>
      <c r="E31" s="6"/>
    </row>
    <row r="32" spans="1:5" x14ac:dyDescent="0.2">
      <c r="A32" s="72" t="s">
        <v>738</v>
      </c>
      <c r="B32" s="240">
        <f t="shared" si="0"/>
        <v>23</v>
      </c>
      <c r="C32" s="171" t="s">
        <v>662</v>
      </c>
      <c r="D32" s="11"/>
      <c r="E32" s="6"/>
    </row>
    <row r="33" spans="1:5" x14ac:dyDescent="0.2">
      <c r="A33" s="72" t="s">
        <v>738</v>
      </c>
      <c r="B33" s="240">
        <f t="shared" si="0"/>
        <v>24</v>
      </c>
      <c r="C33" s="171" t="s">
        <v>663</v>
      </c>
      <c r="D33" s="11"/>
      <c r="E33" s="6"/>
    </row>
    <row r="34" spans="1:5" x14ac:dyDescent="0.2">
      <c r="A34" s="72" t="s">
        <v>738</v>
      </c>
      <c r="B34" s="240">
        <f t="shared" si="0"/>
        <v>25</v>
      </c>
      <c r="C34" s="171" t="s">
        <v>664</v>
      </c>
      <c r="D34" s="11"/>
      <c r="E34" s="6"/>
    </row>
    <row r="35" spans="1:5" x14ac:dyDescent="0.2">
      <c r="A35" s="72" t="s">
        <v>738</v>
      </c>
      <c r="B35" s="240">
        <f t="shared" si="0"/>
        <v>26</v>
      </c>
      <c r="C35" s="171" t="s">
        <v>665</v>
      </c>
      <c r="D35" s="11"/>
      <c r="E35" s="10"/>
    </row>
    <row r="36" spans="1:5" x14ac:dyDescent="0.2">
      <c r="A36" s="72" t="s">
        <v>738</v>
      </c>
      <c r="B36" s="240">
        <f t="shared" si="0"/>
        <v>27</v>
      </c>
      <c r="C36" s="171" t="s">
        <v>666</v>
      </c>
      <c r="D36" s="11"/>
      <c r="E36" s="6"/>
    </row>
    <row r="37" spans="1:5" x14ac:dyDescent="0.2">
      <c r="A37" s="72" t="s">
        <v>738</v>
      </c>
      <c r="B37" s="240">
        <f t="shared" si="0"/>
        <v>28</v>
      </c>
      <c r="C37" s="171" t="s">
        <v>667</v>
      </c>
      <c r="D37" s="11"/>
      <c r="E37" s="6"/>
    </row>
    <row r="38" spans="1:5" x14ac:dyDescent="0.2">
      <c r="A38" s="72" t="s">
        <v>738</v>
      </c>
      <c r="B38" s="240">
        <f t="shared" si="0"/>
        <v>29</v>
      </c>
      <c r="C38" s="171" t="s">
        <v>668</v>
      </c>
      <c r="D38" s="11"/>
      <c r="E38" s="6"/>
    </row>
    <row r="39" spans="1:5" x14ac:dyDescent="0.2">
      <c r="A39" s="72" t="s">
        <v>738</v>
      </c>
      <c r="B39" s="240">
        <f t="shared" si="0"/>
        <v>30</v>
      </c>
      <c r="C39" s="171" t="s">
        <v>669</v>
      </c>
      <c r="D39" s="11"/>
      <c r="E39" s="6"/>
    </row>
    <row r="40" spans="1:5" x14ac:dyDescent="0.2">
      <c r="A40" s="72" t="s">
        <v>738</v>
      </c>
      <c r="B40" s="240">
        <f t="shared" si="0"/>
        <v>31</v>
      </c>
      <c r="C40" s="171" t="s">
        <v>670</v>
      </c>
      <c r="D40" s="11"/>
      <c r="E40" s="6"/>
    </row>
    <row r="41" spans="1:5" x14ac:dyDescent="0.2">
      <c r="A41" s="72" t="s">
        <v>738</v>
      </c>
      <c r="B41" s="240">
        <f t="shared" si="0"/>
        <v>32</v>
      </c>
      <c r="C41" s="171" t="s">
        <v>671</v>
      </c>
      <c r="D41" s="11"/>
      <c r="E41" s="47"/>
    </row>
    <row r="42" spans="1:5" x14ac:dyDescent="0.2">
      <c r="A42" s="72" t="s">
        <v>738</v>
      </c>
      <c r="B42" s="240">
        <f t="shared" si="0"/>
        <v>33</v>
      </c>
      <c r="C42" s="171" t="s">
        <v>672</v>
      </c>
      <c r="D42" s="11"/>
      <c r="E42" s="6"/>
    </row>
    <row r="43" spans="1:5" x14ac:dyDescent="0.2">
      <c r="A43" s="72" t="s">
        <v>738</v>
      </c>
      <c r="B43" s="240">
        <f t="shared" si="0"/>
        <v>34</v>
      </c>
      <c r="C43" s="171" t="s">
        <v>673</v>
      </c>
      <c r="D43" s="11"/>
      <c r="E43" s="6"/>
    </row>
    <row r="44" spans="1:5" x14ac:dyDescent="0.2">
      <c r="A44" s="72" t="s">
        <v>738</v>
      </c>
      <c r="B44" s="240">
        <f t="shared" si="0"/>
        <v>35</v>
      </c>
      <c r="C44" s="171" t="s">
        <v>674</v>
      </c>
      <c r="D44" s="11"/>
      <c r="E44" s="6"/>
    </row>
    <row r="45" spans="1:5" x14ac:dyDescent="0.2">
      <c r="A45" s="72" t="s">
        <v>738</v>
      </c>
      <c r="B45" s="240">
        <f t="shared" si="0"/>
        <v>36</v>
      </c>
      <c r="C45" s="171" t="s">
        <v>675</v>
      </c>
      <c r="D45" s="11"/>
      <c r="E45" s="6"/>
    </row>
    <row r="46" spans="1:5" x14ac:dyDescent="0.2">
      <c r="A46" s="72" t="s">
        <v>738</v>
      </c>
      <c r="B46" s="240">
        <f t="shared" si="0"/>
        <v>37</v>
      </c>
      <c r="C46" s="171" t="s">
        <v>676</v>
      </c>
      <c r="D46" s="11"/>
      <c r="E46" s="6"/>
    </row>
    <row r="47" spans="1:5" x14ac:dyDescent="0.2">
      <c r="A47" s="72" t="s">
        <v>738</v>
      </c>
      <c r="B47" s="240">
        <f t="shared" si="0"/>
        <v>38</v>
      </c>
      <c r="C47" s="171" t="s">
        <v>677</v>
      </c>
      <c r="D47" s="11"/>
      <c r="E47" s="6"/>
    </row>
    <row r="48" spans="1:5" x14ac:dyDescent="0.2">
      <c r="A48" s="72" t="s">
        <v>738</v>
      </c>
      <c r="B48" s="240">
        <f t="shared" si="0"/>
        <v>39</v>
      </c>
      <c r="C48" s="171" t="s">
        <v>678</v>
      </c>
      <c r="D48" s="11"/>
      <c r="E48" s="6"/>
    </row>
    <row r="49" spans="1:5" x14ac:dyDescent="0.2">
      <c r="A49" s="72" t="s">
        <v>738</v>
      </c>
      <c r="B49" s="240">
        <f t="shared" si="0"/>
        <v>40</v>
      </c>
      <c r="C49" s="171" t="s">
        <v>679</v>
      </c>
      <c r="D49" s="11"/>
      <c r="E49" s="6"/>
    </row>
    <row r="50" spans="1:5" x14ac:dyDescent="0.2">
      <c r="A50" s="72" t="s">
        <v>738</v>
      </c>
      <c r="B50" s="240">
        <f t="shared" si="0"/>
        <v>41</v>
      </c>
      <c r="C50" s="171" t="s">
        <v>680</v>
      </c>
      <c r="D50" s="11"/>
      <c r="E50" s="6"/>
    </row>
    <row r="51" spans="1:5" x14ac:dyDescent="0.2">
      <c r="A51" s="73" t="s">
        <v>738</v>
      </c>
      <c r="B51" s="240">
        <f t="shared" si="0"/>
        <v>42</v>
      </c>
      <c r="C51" s="170" t="s">
        <v>1107</v>
      </c>
      <c r="D51" s="178"/>
      <c r="E51" s="178"/>
    </row>
    <row r="52" spans="1:5" x14ac:dyDescent="0.2">
      <c r="A52" s="72" t="s">
        <v>738</v>
      </c>
      <c r="B52" s="240">
        <f t="shared" si="0"/>
        <v>43</v>
      </c>
      <c r="C52" s="171" t="s">
        <v>681</v>
      </c>
      <c r="D52" s="11"/>
      <c r="E52" s="6"/>
    </row>
    <row r="53" spans="1:5" x14ac:dyDescent="0.2">
      <c r="A53" s="72" t="s">
        <v>738</v>
      </c>
      <c r="B53" s="240">
        <f t="shared" si="0"/>
        <v>44</v>
      </c>
      <c r="C53" s="171" t="s">
        <v>682</v>
      </c>
      <c r="D53" s="11"/>
      <c r="E53" s="6"/>
    </row>
    <row r="54" spans="1:5" x14ac:dyDescent="0.2">
      <c r="A54" s="72" t="s">
        <v>738</v>
      </c>
      <c r="B54" s="240">
        <f t="shared" si="0"/>
        <v>45</v>
      </c>
      <c r="C54" s="171" t="s">
        <v>683</v>
      </c>
      <c r="D54" s="11"/>
      <c r="E54" s="6"/>
    </row>
    <row r="55" spans="1:5" x14ac:dyDescent="0.2">
      <c r="A55" s="72" t="s">
        <v>738</v>
      </c>
      <c r="B55" s="240">
        <f t="shared" si="0"/>
        <v>46</v>
      </c>
      <c r="C55" s="171" t="s">
        <v>684</v>
      </c>
      <c r="D55" s="11"/>
      <c r="E55" s="6"/>
    </row>
    <row r="56" spans="1:5" x14ac:dyDescent="0.2">
      <c r="A56" s="72" t="s">
        <v>738</v>
      </c>
      <c r="B56" s="240">
        <f t="shared" si="0"/>
        <v>47</v>
      </c>
      <c r="C56" s="171" t="s">
        <v>685</v>
      </c>
      <c r="D56" s="11"/>
      <c r="E56" s="13"/>
    </row>
    <row r="57" spans="1:5" x14ac:dyDescent="0.2">
      <c r="A57" s="72" t="s">
        <v>738</v>
      </c>
      <c r="B57" s="240">
        <f t="shared" si="0"/>
        <v>48</v>
      </c>
      <c r="C57" s="171" t="s">
        <v>686</v>
      </c>
      <c r="D57" s="11"/>
      <c r="E57" s="6"/>
    </row>
    <row r="58" spans="1:5" x14ac:dyDescent="0.2">
      <c r="A58" s="72" t="s">
        <v>738</v>
      </c>
      <c r="B58" s="240">
        <f t="shared" si="0"/>
        <v>49</v>
      </c>
      <c r="C58" s="171" t="s">
        <v>369</v>
      </c>
      <c r="D58" s="11"/>
      <c r="E58" s="6"/>
    </row>
    <row r="59" spans="1:5" x14ac:dyDescent="0.2">
      <c r="A59" s="72" t="s">
        <v>738</v>
      </c>
      <c r="B59" s="240">
        <f t="shared" si="0"/>
        <v>50</v>
      </c>
      <c r="C59" s="171" t="s">
        <v>687</v>
      </c>
      <c r="D59" s="11"/>
      <c r="E59" s="6"/>
    </row>
    <row r="60" spans="1:5" x14ac:dyDescent="0.2">
      <c r="A60" s="72" t="s">
        <v>738</v>
      </c>
      <c r="B60" s="240">
        <f t="shared" si="0"/>
        <v>51</v>
      </c>
      <c r="C60" s="171" t="s">
        <v>688</v>
      </c>
      <c r="D60" s="11"/>
      <c r="E60" s="6"/>
    </row>
    <row r="61" spans="1:5" x14ac:dyDescent="0.2">
      <c r="A61" s="72" t="s">
        <v>738</v>
      </c>
      <c r="B61" s="240">
        <f t="shared" si="0"/>
        <v>52</v>
      </c>
      <c r="C61" s="171" t="s">
        <v>689</v>
      </c>
      <c r="D61" s="11"/>
      <c r="E61" s="6"/>
    </row>
    <row r="62" spans="1:5" x14ac:dyDescent="0.2">
      <c r="A62" s="72" t="s">
        <v>738</v>
      </c>
      <c r="B62" s="240">
        <f t="shared" si="0"/>
        <v>53</v>
      </c>
      <c r="C62" s="171" t="s">
        <v>690</v>
      </c>
      <c r="D62" s="11"/>
      <c r="E62" s="6"/>
    </row>
    <row r="63" spans="1:5" x14ac:dyDescent="0.2">
      <c r="A63" s="72" t="s">
        <v>738</v>
      </c>
      <c r="B63" s="240">
        <f t="shared" si="0"/>
        <v>54</v>
      </c>
      <c r="C63" s="171" t="s">
        <v>691</v>
      </c>
      <c r="D63" s="11"/>
      <c r="E63" s="6"/>
    </row>
    <row r="64" spans="1:5" x14ac:dyDescent="0.2">
      <c r="A64" s="72" t="s">
        <v>738</v>
      </c>
      <c r="B64" s="240">
        <f t="shared" si="0"/>
        <v>55</v>
      </c>
      <c r="C64" s="171" t="s">
        <v>692</v>
      </c>
      <c r="D64" s="11"/>
      <c r="E64" s="6"/>
    </row>
    <row r="65" spans="1:5" x14ac:dyDescent="0.2">
      <c r="A65" s="72" t="s">
        <v>738</v>
      </c>
      <c r="B65" s="240">
        <f t="shared" si="0"/>
        <v>56</v>
      </c>
      <c r="C65" s="171" t="s">
        <v>693</v>
      </c>
      <c r="D65" s="11"/>
      <c r="E65" s="6"/>
    </row>
    <row r="66" spans="1:5" x14ac:dyDescent="0.2">
      <c r="A66" s="72" t="s">
        <v>738</v>
      </c>
      <c r="B66" s="240">
        <f t="shared" si="0"/>
        <v>57</v>
      </c>
      <c r="C66" s="170" t="s">
        <v>1108</v>
      </c>
      <c r="D66" s="11"/>
      <c r="E66" s="6"/>
    </row>
    <row r="67" spans="1:5" x14ac:dyDescent="0.2">
      <c r="A67" s="72" t="s">
        <v>738</v>
      </c>
      <c r="B67" s="240">
        <f t="shared" si="0"/>
        <v>58</v>
      </c>
      <c r="C67" s="170" t="s">
        <v>1109</v>
      </c>
      <c r="D67" s="11"/>
      <c r="E67" s="6"/>
    </row>
    <row r="68" spans="1:5" x14ac:dyDescent="0.2">
      <c r="A68" s="72" t="s">
        <v>738</v>
      </c>
      <c r="B68" s="240">
        <f t="shared" si="0"/>
        <v>59</v>
      </c>
      <c r="C68" s="170" t="s">
        <v>1110</v>
      </c>
      <c r="D68" s="11"/>
      <c r="E68" s="6"/>
    </row>
    <row r="69" spans="1:5" x14ac:dyDescent="0.2">
      <c r="A69" s="72" t="s">
        <v>738</v>
      </c>
      <c r="B69" s="240">
        <f t="shared" si="0"/>
        <v>60</v>
      </c>
      <c r="C69" s="170" t="s">
        <v>1111</v>
      </c>
      <c r="D69" s="11"/>
      <c r="E69" s="6"/>
    </row>
    <row r="70" spans="1:5" x14ac:dyDescent="0.2">
      <c r="A70" s="72" t="s">
        <v>738</v>
      </c>
      <c r="B70" s="240">
        <f t="shared" si="0"/>
        <v>61</v>
      </c>
      <c r="C70" s="170" t="s">
        <v>1112</v>
      </c>
      <c r="D70" s="11"/>
      <c r="E70" s="6"/>
    </row>
    <row r="71" spans="1:5" x14ac:dyDescent="0.2">
      <c r="A71" s="72" t="s">
        <v>738</v>
      </c>
      <c r="B71" s="240">
        <f t="shared" si="0"/>
        <v>62</v>
      </c>
      <c r="C71" s="170" t="s">
        <v>1113</v>
      </c>
      <c r="D71" s="11"/>
      <c r="E71" s="10"/>
    </row>
    <row r="72" spans="1:5" x14ac:dyDescent="0.2">
      <c r="A72" s="72" t="s">
        <v>738</v>
      </c>
      <c r="B72" s="240">
        <f t="shared" si="0"/>
        <v>63</v>
      </c>
      <c r="C72" s="170" t="s">
        <v>1114</v>
      </c>
      <c r="D72" s="11"/>
      <c r="E72" s="6"/>
    </row>
    <row r="73" spans="1:5" ht="25.5" customHeight="1" x14ac:dyDescent="0.2">
      <c r="A73" s="72" t="s">
        <v>738</v>
      </c>
      <c r="B73" s="240">
        <f t="shared" si="0"/>
        <v>64</v>
      </c>
      <c r="C73" s="170" t="s">
        <v>1115</v>
      </c>
      <c r="D73" s="11"/>
      <c r="E73" s="6"/>
    </row>
    <row r="74" spans="1:5" ht="25.5" customHeight="1" x14ac:dyDescent="0.2">
      <c r="A74" s="72" t="s">
        <v>738</v>
      </c>
      <c r="B74" s="240">
        <f t="shared" si="0"/>
        <v>65</v>
      </c>
      <c r="C74" s="170" t="s">
        <v>1116</v>
      </c>
      <c r="D74" s="11"/>
      <c r="E74" s="6"/>
    </row>
    <row r="75" spans="1:5" ht="26.25" customHeight="1" x14ac:dyDescent="0.2">
      <c r="A75" s="72" t="s">
        <v>738</v>
      </c>
      <c r="B75" s="240">
        <f t="shared" si="0"/>
        <v>66</v>
      </c>
      <c r="C75" s="170" t="s">
        <v>1117</v>
      </c>
      <c r="D75" s="11"/>
      <c r="E75" s="6"/>
    </row>
    <row r="76" spans="1:5" ht="26.25" customHeight="1" x14ac:dyDescent="0.2">
      <c r="A76" s="72" t="s">
        <v>738</v>
      </c>
      <c r="B76" s="240">
        <f t="shared" ref="B76:B139" si="1">SUM(B75+1)</f>
        <v>67</v>
      </c>
      <c r="C76" s="170" t="s">
        <v>1118</v>
      </c>
      <c r="D76" s="11"/>
      <c r="E76" s="6"/>
    </row>
    <row r="77" spans="1:5" x14ac:dyDescent="0.2">
      <c r="A77" s="72" t="s">
        <v>738</v>
      </c>
      <c r="B77" s="240">
        <f t="shared" si="1"/>
        <v>68</v>
      </c>
      <c r="C77" s="170" t="s">
        <v>1119</v>
      </c>
      <c r="D77" s="178"/>
      <c r="E77" s="178"/>
    </row>
    <row r="78" spans="1:5" x14ac:dyDescent="0.2">
      <c r="A78" s="72" t="s">
        <v>738</v>
      </c>
      <c r="B78" s="240">
        <f t="shared" si="1"/>
        <v>69</v>
      </c>
      <c r="C78" s="171" t="s">
        <v>694</v>
      </c>
      <c r="D78" s="11"/>
      <c r="E78" s="6"/>
    </row>
    <row r="79" spans="1:5" x14ac:dyDescent="0.2">
      <c r="A79" s="72" t="s">
        <v>738</v>
      </c>
      <c r="B79" s="240">
        <f t="shared" si="1"/>
        <v>70</v>
      </c>
      <c r="C79" s="171" t="s">
        <v>695</v>
      </c>
      <c r="D79" s="11"/>
      <c r="E79" s="6"/>
    </row>
    <row r="80" spans="1:5" x14ac:dyDescent="0.2">
      <c r="A80" s="72" t="s">
        <v>738</v>
      </c>
      <c r="B80" s="240">
        <f t="shared" si="1"/>
        <v>71</v>
      </c>
      <c r="C80" s="171" t="s">
        <v>696</v>
      </c>
      <c r="D80" s="11"/>
      <c r="E80" s="20"/>
    </row>
    <row r="81" spans="1:5" x14ac:dyDescent="0.2">
      <c r="A81" s="72" t="s">
        <v>738</v>
      </c>
      <c r="B81" s="240">
        <f t="shared" si="1"/>
        <v>72</v>
      </c>
      <c r="C81" s="171" t="s">
        <v>697</v>
      </c>
      <c r="D81" s="11"/>
      <c r="E81" s="10"/>
    </row>
    <row r="82" spans="1:5" x14ac:dyDescent="0.2">
      <c r="A82" s="72" t="s">
        <v>738</v>
      </c>
      <c r="B82" s="240">
        <f t="shared" si="1"/>
        <v>73</v>
      </c>
      <c r="C82" s="171" t="s">
        <v>454</v>
      </c>
      <c r="D82" s="11"/>
      <c r="E82" s="6"/>
    </row>
    <row r="83" spans="1:5" x14ac:dyDescent="0.2">
      <c r="A83" s="72" t="s">
        <v>738</v>
      </c>
      <c r="B83" s="240">
        <f t="shared" si="1"/>
        <v>74</v>
      </c>
      <c r="C83" s="171" t="s">
        <v>698</v>
      </c>
      <c r="D83" s="11"/>
      <c r="E83" s="6"/>
    </row>
    <row r="84" spans="1:5" x14ac:dyDescent="0.2">
      <c r="A84" s="72" t="s">
        <v>738</v>
      </c>
      <c r="B84" s="240">
        <f t="shared" si="1"/>
        <v>75</v>
      </c>
      <c r="C84" s="171" t="s">
        <v>558</v>
      </c>
      <c r="D84" s="11"/>
      <c r="E84" s="6"/>
    </row>
    <row r="85" spans="1:5" x14ac:dyDescent="0.2">
      <c r="A85" s="72" t="s">
        <v>738</v>
      </c>
      <c r="B85" s="240">
        <f t="shared" si="1"/>
        <v>76</v>
      </c>
      <c r="C85" s="171" t="s">
        <v>699</v>
      </c>
      <c r="D85" s="11"/>
      <c r="E85" s="6"/>
    </row>
    <row r="86" spans="1:5" x14ac:dyDescent="0.2">
      <c r="A86" s="72" t="s">
        <v>738</v>
      </c>
      <c r="B86" s="240">
        <f t="shared" si="1"/>
        <v>77</v>
      </c>
      <c r="C86" s="171" t="s">
        <v>700</v>
      </c>
      <c r="D86" s="11"/>
      <c r="E86" s="6"/>
    </row>
    <row r="87" spans="1:5" x14ac:dyDescent="0.2">
      <c r="A87" s="72" t="s">
        <v>738</v>
      </c>
      <c r="B87" s="240">
        <f t="shared" si="1"/>
        <v>78</v>
      </c>
      <c r="C87" s="171" t="s">
        <v>701</v>
      </c>
      <c r="D87" s="11"/>
      <c r="E87" s="13"/>
    </row>
    <row r="88" spans="1:5" x14ac:dyDescent="0.2">
      <c r="A88" s="72" t="s">
        <v>738</v>
      </c>
      <c r="B88" s="240">
        <f t="shared" si="1"/>
        <v>79</v>
      </c>
      <c r="C88" s="171" t="s">
        <v>702</v>
      </c>
      <c r="D88" s="11"/>
      <c r="E88" s="10"/>
    </row>
    <row r="89" spans="1:5" x14ac:dyDescent="0.2">
      <c r="A89" s="72" t="s">
        <v>738</v>
      </c>
      <c r="B89" s="240">
        <f t="shared" si="1"/>
        <v>80</v>
      </c>
      <c r="C89" s="173" t="s">
        <v>1120</v>
      </c>
      <c r="D89" s="11"/>
      <c r="E89" s="6"/>
    </row>
    <row r="90" spans="1:5" x14ac:dyDescent="0.2">
      <c r="A90" s="72" t="s">
        <v>738</v>
      </c>
      <c r="B90" s="240">
        <f t="shared" si="1"/>
        <v>81</v>
      </c>
      <c r="C90" s="170" t="s">
        <v>1121</v>
      </c>
      <c r="D90" s="11"/>
      <c r="E90" s="6"/>
    </row>
    <row r="91" spans="1:5" ht="26.25" customHeight="1" x14ac:dyDescent="0.2">
      <c r="A91" s="72" t="s">
        <v>738</v>
      </c>
      <c r="B91" s="240">
        <f t="shared" si="1"/>
        <v>82</v>
      </c>
      <c r="C91" s="170" t="s">
        <v>1122</v>
      </c>
      <c r="D91" s="11"/>
      <c r="E91" s="6"/>
    </row>
    <row r="92" spans="1:5" ht="12" customHeight="1" x14ac:dyDescent="0.2">
      <c r="A92" s="72" t="s">
        <v>738</v>
      </c>
      <c r="B92" s="240">
        <f t="shared" si="1"/>
        <v>83</v>
      </c>
      <c r="C92" s="174" t="s">
        <v>1167</v>
      </c>
      <c r="D92" s="11"/>
      <c r="E92" s="6"/>
    </row>
    <row r="93" spans="1:5" x14ac:dyDescent="0.2">
      <c r="A93" s="72" t="s">
        <v>738</v>
      </c>
      <c r="B93" s="240">
        <f t="shared" si="1"/>
        <v>84</v>
      </c>
      <c r="C93" s="170" t="s">
        <v>1123</v>
      </c>
      <c r="D93" s="178"/>
      <c r="E93" s="178"/>
    </row>
    <row r="94" spans="1:5" x14ac:dyDescent="0.2">
      <c r="A94" s="72" t="s">
        <v>738</v>
      </c>
      <c r="B94" s="240">
        <f t="shared" si="1"/>
        <v>85</v>
      </c>
      <c r="C94" s="171" t="s">
        <v>703</v>
      </c>
      <c r="D94" s="11"/>
      <c r="E94" s="6"/>
    </row>
    <row r="95" spans="1:5" x14ac:dyDescent="0.2">
      <c r="A95" s="72" t="s">
        <v>738</v>
      </c>
      <c r="B95" s="240">
        <f t="shared" si="1"/>
        <v>86</v>
      </c>
      <c r="C95" s="171" t="s">
        <v>704</v>
      </c>
      <c r="D95" s="11"/>
      <c r="E95" s="6"/>
    </row>
    <row r="96" spans="1:5" x14ac:dyDescent="0.2">
      <c r="A96" s="72" t="s">
        <v>738</v>
      </c>
      <c r="B96" s="240">
        <f t="shared" si="1"/>
        <v>87</v>
      </c>
      <c r="C96" s="171" t="s">
        <v>705</v>
      </c>
      <c r="D96" s="11"/>
      <c r="E96" s="6"/>
    </row>
    <row r="97" spans="1:5" x14ac:dyDescent="0.2">
      <c r="A97" s="72" t="s">
        <v>738</v>
      </c>
      <c r="B97" s="240">
        <f t="shared" si="1"/>
        <v>88</v>
      </c>
      <c r="C97" s="171" t="s">
        <v>706</v>
      </c>
      <c r="D97" s="11"/>
      <c r="E97" s="6"/>
    </row>
    <row r="98" spans="1:5" x14ac:dyDescent="0.2">
      <c r="A98" s="72" t="s">
        <v>738</v>
      </c>
      <c r="B98" s="240">
        <f t="shared" si="1"/>
        <v>89</v>
      </c>
      <c r="C98" s="175" t="s">
        <v>1168</v>
      </c>
      <c r="D98" s="11"/>
      <c r="E98" s="6"/>
    </row>
    <row r="99" spans="1:5" x14ac:dyDescent="0.2">
      <c r="A99" s="72" t="s">
        <v>738</v>
      </c>
      <c r="B99" s="240">
        <f t="shared" si="1"/>
        <v>90</v>
      </c>
      <c r="C99" s="170" t="s">
        <v>1124</v>
      </c>
      <c r="D99" s="11"/>
      <c r="E99" s="6"/>
    </row>
    <row r="100" spans="1:5" ht="25.5" customHeight="1" x14ac:dyDescent="0.2">
      <c r="A100" s="72" t="s">
        <v>738</v>
      </c>
      <c r="B100" s="240">
        <f t="shared" si="1"/>
        <v>91</v>
      </c>
      <c r="C100" s="170" t="s">
        <v>1125</v>
      </c>
      <c r="D100" s="11"/>
      <c r="E100" s="6"/>
    </row>
    <row r="101" spans="1:5" x14ac:dyDescent="0.2">
      <c r="A101" s="72" t="s">
        <v>738</v>
      </c>
      <c r="B101" s="240">
        <f t="shared" si="1"/>
        <v>92</v>
      </c>
      <c r="C101" s="170" t="s">
        <v>1126</v>
      </c>
      <c r="D101" s="178"/>
      <c r="E101" s="178"/>
    </row>
    <row r="102" spans="1:5" x14ac:dyDescent="0.2">
      <c r="A102" s="72" t="s">
        <v>738</v>
      </c>
      <c r="B102" s="240">
        <f t="shared" si="1"/>
        <v>93</v>
      </c>
      <c r="C102" s="171" t="s">
        <v>225</v>
      </c>
      <c r="D102" s="11"/>
      <c r="E102" s="6"/>
    </row>
    <row r="103" spans="1:5" x14ac:dyDescent="0.2">
      <c r="A103" s="72" t="s">
        <v>738</v>
      </c>
      <c r="B103" s="240">
        <f t="shared" si="1"/>
        <v>94</v>
      </c>
      <c r="C103" s="171" t="s">
        <v>707</v>
      </c>
      <c r="D103" s="11"/>
      <c r="E103" s="6"/>
    </row>
    <row r="104" spans="1:5" x14ac:dyDescent="0.2">
      <c r="A104" s="72" t="s">
        <v>738</v>
      </c>
      <c r="B104" s="240">
        <f t="shared" si="1"/>
        <v>95</v>
      </c>
      <c r="C104" s="171" t="s">
        <v>708</v>
      </c>
      <c r="D104" s="11"/>
      <c r="E104" s="6"/>
    </row>
    <row r="105" spans="1:5" x14ac:dyDescent="0.2">
      <c r="A105" s="72" t="s">
        <v>738</v>
      </c>
      <c r="B105" s="240">
        <f t="shared" si="1"/>
        <v>96</v>
      </c>
      <c r="C105" s="171" t="s">
        <v>709</v>
      </c>
      <c r="D105" s="11"/>
      <c r="E105" s="6"/>
    </row>
    <row r="106" spans="1:5" x14ac:dyDescent="0.2">
      <c r="A106" s="72" t="s">
        <v>738</v>
      </c>
      <c r="B106" s="240">
        <f t="shared" si="1"/>
        <v>97</v>
      </c>
      <c r="C106" s="171" t="s">
        <v>710</v>
      </c>
      <c r="D106" s="11"/>
      <c r="E106" s="6"/>
    </row>
    <row r="107" spans="1:5" x14ac:dyDescent="0.2">
      <c r="A107" s="72" t="s">
        <v>738</v>
      </c>
      <c r="B107" s="240">
        <f t="shared" si="1"/>
        <v>98</v>
      </c>
      <c r="C107" s="171" t="s">
        <v>711</v>
      </c>
      <c r="D107" s="11"/>
      <c r="E107" s="6"/>
    </row>
    <row r="108" spans="1:5" x14ac:dyDescent="0.2">
      <c r="A108" s="72" t="s">
        <v>738</v>
      </c>
      <c r="B108" s="240">
        <f t="shared" si="1"/>
        <v>99</v>
      </c>
      <c r="C108" s="170" t="s">
        <v>1127</v>
      </c>
      <c r="D108" s="11"/>
      <c r="E108" s="6"/>
    </row>
    <row r="109" spans="1:5" x14ac:dyDescent="0.2">
      <c r="A109" s="72" t="s">
        <v>738</v>
      </c>
      <c r="B109" s="240">
        <f t="shared" si="1"/>
        <v>100</v>
      </c>
      <c r="C109" s="170" t="s">
        <v>1128</v>
      </c>
      <c r="D109" s="11"/>
      <c r="E109" s="6"/>
    </row>
    <row r="110" spans="1:5" x14ac:dyDescent="0.2">
      <c r="A110" s="72" t="s">
        <v>738</v>
      </c>
      <c r="B110" s="240">
        <f t="shared" si="1"/>
        <v>101</v>
      </c>
      <c r="C110" s="170" t="s">
        <v>1129</v>
      </c>
      <c r="D110" s="11"/>
      <c r="E110" s="20"/>
    </row>
    <row r="111" spans="1:5" ht="25.5" customHeight="1" x14ac:dyDescent="0.2">
      <c r="A111" s="72" t="s">
        <v>738</v>
      </c>
      <c r="B111" s="240">
        <f t="shared" si="1"/>
        <v>102</v>
      </c>
      <c r="C111" s="170" t="s">
        <v>1130</v>
      </c>
      <c r="D111" s="11"/>
      <c r="E111" s="6"/>
    </row>
    <row r="112" spans="1:5" x14ac:dyDescent="0.2">
      <c r="A112" s="72" t="s">
        <v>738</v>
      </c>
      <c r="B112" s="240">
        <f t="shared" si="1"/>
        <v>103</v>
      </c>
      <c r="C112" s="170" t="s">
        <v>1131</v>
      </c>
      <c r="D112" s="178"/>
      <c r="E112" s="178"/>
    </row>
    <row r="113" spans="1:5" x14ac:dyDescent="0.2">
      <c r="A113" s="72" t="s">
        <v>738</v>
      </c>
      <c r="B113" s="240">
        <f t="shared" si="1"/>
        <v>104</v>
      </c>
      <c r="C113" s="171" t="s">
        <v>712</v>
      </c>
      <c r="D113" s="11"/>
      <c r="E113" s="6"/>
    </row>
    <row r="114" spans="1:5" x14ac:dyDescent="0.2">
      <c r="A114" s="72" t="s">
        <v>738</v>
      </c>
      <c r="B114" s="240">
        <f t="shared" si="1"/>
        <v>105</v>
      </c>
      <c r="C114" s="171" t="s">
        <v>713</v>
      </c>
      <c r="D114" s="11"/>
      <c r="E114" s="6"/>
    </row>
    <row r="115" spans="1:5" x14ac:dyDescent="0.2">
      <c r="A115" s="72" t="s">
        <v>738</v>
      </c>
      <c r="B115" s="240">
        <f t="shared" si="1"/>
        <v>106</v>
      </c>
      <c r="C115" s="171" t="s">
        <v>714</v>
      </c>
      <c r="D115" s="11"/>
      <c r="E115" s="6"/>
    </row>
    <row r="116" spans="1:5" x14ac:dyDescent="0.2">
      <c r="A116" s="72" t="s">
        <v>738</v>
      </c>
      <c r="B116" s="240">
        <f t="shared" si="1"/>
        <v>107</v>
      </c>
      <c r="C116" s="171" t="s">
        <v>715</v>
      </c>
      <c r="D116" s="11"/>
      <c r="E116" s="10"/>
    </row>
    <row r="117" spans="1:5" x14ac:dyDescent="0.2">
      <c r="A117" s="72" t="s">
        <v>738</v>
      </c>
      <c r="B117" s="240">
        <f t="shared" si="1"/>
        <v>108</v>
      </c>
      <c r="C117" s="171" t="s">
        <v>716</v>
      </c>
      <c r="D117" s="11"/>
      <c r="E117" s="6"/>
    </row>
    <row r="118" spans="1:5" x14ac:dyDescent="0.2">
      <c r="A118" s="72" t="s">
        <v>738</v>
      </c>
      <c r="B118" s="240">
        <f t="shared" si="1"/>
        <v>109</v>
      </c>
      <c r="C118" s="170" t="s">
        <v>1132</v>
      </c>
      <c r="D118" s="11"/>
      <c r="E118" s="6"/>
    </row>
    <row r="119" spans="1:5" x14ac:dyDescent="0.2">
      <c r="A119" s="72" t="s">
        <v>738</v>
      </c>
      <c r="B119" s="240">
        <f t="shared" si="1"/>
        <v>110</v>
      </c>
      <c r="C119" s="170" t="s">
        <v>1133</v>
      </c>
      <c r="D119" s="11"/>
      <c r="E119" s="6"/>
    </row>
    <row r="120" spans="1:5" x14ac:dyDescent="0.2">
      <c r="A120" s="72" t="s">
        <v>738</v>
      </c>
      <c r="B120" s="240">
        <f t="shared" si="1"/>
        <v>111</v>
      </c>
      <c r="C120" s="170" t="s">
        <v>1134</v>
      </c>
      <c r="D120" s="11"/>
      <c r="E120" s="6"/>
    </row>
    <row r="121" spans="1:5" ht="17.25" customHeight="1" x14ac:dyDescent="0.2">
      <c r="A121" s="72" t="s">
        <v>738</v>
      </c>
      <c r="B121" s="240">
        <f t="shared" si="1"/>
        <v>112</v>
      </c>
      <c r="C121" s="170" t="s">
        <v>1135</v>
      </c>
      <c r="D121" s="11"/>
      <c r="E121" s="6"/>
    </row>
    <row r="122" spans="1:5" x14ac:dyDescent="0.2">
      <c r="A122" s="72" t="s">
        <v>738</v>
      </c>
      <c r="B122" s="240">
        <f t="shared" si="1"/>
        <v>113</v>
      </c>
      <c r="C122" s="170" t="s">
        <v>1136</v>
      </c>
      <c r="D122" s="11"/>
      <c r="E122" s="6"/>
    </row>
    <row r="123" spans="1:5" x14ac:dyDescent="0.2">
      <c r="A123" s="72" t="s">
        <v>738</v>
      </c>
      <c r="B123" s="240">
        <f t="shared" si="1"/>
        <v>114</v>
      </c>
      <c r="C123" s="170" t="s">
        <v>1137</v>
      </c>
      <c r="D123" s="11"/>
      <c r="E123" s="6"/>
    </row>
    <row r="124" spans="1:5" ht="22.8" x14ac:dyDescent="0.2">
      <c r="A124" s="72" t="s">
        <v>738</v>
      </c>
      <c r="B124" s="240">
        <f t="shared" si="1"/>
        <v>115</v>
      </c>
      <c r="C124" s="170" t="s">
        <v>1138</v>
      </c>
      <c r="D124" s="11"/>
      <c r="E124" s="10"/>
    </row>
    <row r="125" spans="1:5" x14ac:dyDescent="0.2">
      <c r="A125" s="72" t="s">
        <v>738</v>
      </c>
      <c r="B125" s="240">
        <f t="shared" si="1"/>
        <v>116</v>
      </c>
      <c r="C125" s="170" t="s">
        <v>1139</v>
      </c>
      <c r="D125" s="11"/>
      <c r="E125" s="6"/>
    </row>
    <row r="126" spans="1:5" x14ac:dyDescent="0.2">
      <c r="A126" s="72" t="s">
        <v>738</v>
      </c>
      <c r="B126" s="240">
        <f t="shared" si="1"/>
        <v>117</v>
      </c>
      <c r="C126" s="170" t="s">
        <v>1140</v>
      </c>
      <c r="D126" s="11"/>
      <c r="E126" s="6"/>
    </row>
    <row r="127" spans="1:5" ht="25.5" customHeight="1" x14ac:dyDescent="0.2">
      <c r="A127" s="72" t="s">
        <v>738</v>
      </c>
      <c r="B127" s="240">
        <f t="shared" si="1"/>
        <v>118</v>
      </c>
      <c r="C127" s="170" t="s">
        <v>1172</v>
      </c>
      <c r="D127" s="11"/>
      <c r="E127" s="6"/>
    </row>
    <row r="128" spans="1:5" ht="22.8" x14ac:dyDescent="0.2">
      <c r="A128" s="72" t="s">
        <v>738</v>
      </c>
      <c r="B128" s="240">
        <f t="shared" si="1"/>
        <v>119</v>
      </c>
      <c r="C128" s="170" t="s">
        <v>1141</v>
      </c>
      <c r="D128" s="11"/>
      <c r="E128" s="6"/>
    </row>
    <row r="129" spans="1:5" ht="22.8" x14ac:dyDescent="0.2">
      <c r="A129" s="72" t="s">
        <v>738</v>
      </c>
      <c r="B129" s="240">
        <f t="shared" si="1"/>
        <v>120</v>
      </c>
      <c r="C129" s="170" t="s">
        <v>1142</v>
      </c>
      <c r="D129" s="11"/>
      <c r="E129" s="6"/>
    </row>
    <row r="130" spans="1:5" ht="22.8" x14ac:dyDescent="0.2">
      <c r="A130" s="72" t="s">
        <v>738</v>
      </c>
      <c r="B130" s="240">
        <f t="shared" si="1"/>
        <v>121</v>
      </c>
      <c r="C130" s="170" t="s">
        <v>1143</v>
      </c>
      <c r="D130" s="11"/>
      <c r="E130" s="6"/>
    </row>
    <row r="131" spans="1:5" ht="18.75" customHeight="1" x14ac:dyDescent="0.2">
      <c r="A131" s="72" t="s">
        <v>738</v>
      </c>
      <c r="B131" s="240">
        <f t="shared" si="1"/>
        <v>122</v>
      </c>
      <c r="C131" s="170" t="s">
        <v>1144</v>
      </c>
      <c r="D131" s="11"/>
      <c r="E131" s="6"/>
    </row>
    <row r="132" spans="1:5" ht="25.5" customHeight="1" x14ac:dyDescent="0.2">
      <c r="A132" s="72" t="s">
        <v>738</v>
      </c>
      <c r="B132" s="240">
        <f t="shared" si="1"/>
        <v>123</v>
      </c>
      <c r="C132" s="174" t="s">
        <v>1145</v>
      </c>
      <c r="D132" s="11"/>
      <c r="E132" s="6"/>
    </row>
    <row r="133" spans="1:5" ht="25.5" customHeight="1" x14ac:dyDescent="0.2">
      <c r="A133" s="72" t="s">
        <v>738</v>
      </c>
      <c r="B133" s="240">
        <f t="shared" si="1"/>
        <v>124</v>
      </c>
      <c r="C133" s="170" t="s">
        <v>1146</v>
      </c>
      <c r="D133" s="11"/>
      <c r="E133" s="6"/>
    </row>
    <row r="134" spans="1:5" x14ac:dyDescent="0.2">
      <c r="A134" s="72" t="s">
        <v>738</v>
      </c>
      <c r="B134" s="240">
        <f t="shared" si="1"/>
        <v>125</v>
      </c>
      <c r="C134" s="174" t="s">
        <v>1147</v>
      </c>
      <c r="D134" s="178"/>
      <c r="E134" s="178"/>
    </row>
    <row r="135" spans="1:5" x14ac:dyDescent="0.2">
      <c r="A135" s="72" t="s">
        <v>738</v>
      </c>
      <c r="B135" s="240">
        <f t="shared" si="1"/>
        <v>126</v>
      </c>
      <c r="C135" s="171" t="s">
        <v>717</v>
      </c>
      <c r="D135" s="11"/>
      <c r="E135" s="6"/>
    </row>
    <row r="136" spans="1:5" x14ac:dyDescent="0.2">
      <c r="A136" s="72" t="s">
        <v>738</v>
      </c>
      <c r="B136" s="240">
        <f t="shared" si="1"/>
        <v>127</v>
      </c>
      <c r="C136" s="171" t="s">
        <v>718</v>
      </c>
      <c r="D136" s="11"/>
      <c r="E136" s="6"/>
    </row>
    <row r="137" spans="1:5" x14ac:dyDescent="0.2">
      <c r="A137" s="72" t="s">
        <v>738</v>
      </c>
      <c r="B137" s="240">
        <f t="shared" si="1"/>
        <v>128</v>
      </c>
      <c r="C137" s="171" t="s">
        <v>719</v>
      </c>
      <c r="D137" s="11"/>
      <c r="E137" s="6"/>
    </row>
    <row r="138" spans="1:5" x14ac:dyDescent="0.2">
      <c r="A138" s="72" t="s">
        <v>738</v>
      </c>
      <c r="B138" s="240">
        <f t="shared" si="1"/>
        <v>129</v>
      </c>
      <c r="C138" s="171" t="s">
        <v>720</v>
      </c>
      <c r="D138" s="11"/>
      <c r="E138" s="6"/>
    </row>
    <row r="139" spans="1:5" ht="25.5" customHeight="1" x14ac:dyDescent="0.2">
      <c r="A139" s="72" t="s">
        <v>738</v>
      </c>
      <c r="B139" s="240">
        <f t="shared" si="1"/>
        <v>130</v>
      </c>
      <c r="C139" s="170" t="s">
        <v>1148</v>
      </c>
      <c r="D139" s="11"/>
      <c r="E139" s="6"/>
    </row>
    <row r="140" spans="1:5" x14ac:dyDescent="0.2">
      <c r="A140" s="72" t="s">
        <v>738</v>
      </c>
      <c r="B140" s="240">
        <f t="shared" ref="B140:B175" si="2">SUM(B139+1)</f>
        <v>131</v>
      </c>
      <c r="C140" s="170" t="s">
        <v>1149</v>
      </c>
      <c r="D140" s="11"/>
      <c r="E140" s="6"/>
    </row>
    <row r="141" spans="1:5" ht="25.5" customHeight="1" x14ac:dyDescent="0.2">
      <c r="A141" s="72" t="s">
        <v>738</v>
      </c>
      <c r="B141" s="240">
        <f t="shared" si="2"/>
        <v>132</v>
      </c>
      <c r="C141" s="170" t="s">
        <v>1150</v>
      </c>
      <c r="D141" s="11"/>
      <c r="E141" s="6"/>
    </row>
    <row r="142" spans="1:5" ht="22.8" x14ac:dyDescent="0.2">
      <c r="A142" s="72" t="s">
        <v>738</v>
      </c>
      <c r="B142" s="240">
        <f t="shared" si="2"/>
        <v>133</v>
      </c>
      <c r="C142" s="170" t="s">
        <v>1151</v>
      </c>
      <c r="D142" s="11"/>
      <c r="E142" s="6"/>
    </row>
    <row r="143" spans="1:5" ht="26.25" customHeight="1" x14ac:dyDescent="0.2">
      <c r="A143" s="72" t="s">
        <v>738</v>
      </c>
      <c r="B143" s="240">
        <f t="shared" si="2"/>
        <v>134</v>
      </c>
      <c r="C143" s="170" t="s">
        <v>1152</v>
      </c>
      <c r="D143" s="11"/>
      <c r="E143" s="6"/>
    </row>
    <row r="144" spans="1:5" ht="22.8" x14ac:dyDescent="0.2">
      <c r="A144" s="72" t="s">
        <v>738</v>
      </c>
      <c r="B144" s="240">
        <f t="shared" si="2"/>
        <v>135</v>
      </c>
      <c r="C144" s="170" t="s">
        <v>721</v>
      </c>
      <c r="D144" s="11"/>
      <c r="E144" s="6"/>
    </row>
    <row r="145" spans="1:5" ht="12" x14ac:dyDescent="0.25">
      <c r="A145" s="308"/>
      <c r="B145" s="309"/>
      <c r="C145" s="239" t="s">
        <v>722</v>
      </c>
      <c r="D145" s="176"/>
      <c r="E145" s="177"/>
    </row>
    <row r="146" spans="1:5" x14ac:dyDescent="0.2">
      <c r="A146" s="72" t="s">
        <v>738</v>
      </c>
      <c r="B146" s="240">
        <f>SUM(B144+1)</f>
        <v>136</v>
      </c>
      <c r="C146" s="170" t="s">
        <v>1153</v>
      </c>
      <c r="D146" s="11"/>
      <c r="E146" s="6"/>
    </row>
    <row r="147" spans="1:5" x14ac:dyDescent="0.2">
      <c r="A147" s="72" t="s">
        <v>738</v>
      </c>
      <c r="B147" s="240">
        <f t="shared" si="2"/>
        <v>137</v>
      </c>
      <c r="C147" s="170" t="s">
        <v>1154</v>
      </c>
      <c r="D147" s="11"/>
      <c r="E147" s="6"/>
    </row>
    <row r="148" spans="1:5" x14ac:dyDescent="0.2">
      <c r="A148" s="72" t="s">
        <v>738</v>
      </c>
      <c r="B148" s="240">
        <f t="shared" si="2"/>
        <v>138</v>
      </c>
      <c r="C148" s="170" t="s">
        <v>1155</v>
      </c>
      <c r="D148" s="11"/>
      <c r="E148" s="6"/>
    </row>
    <row r="149" spans="1:5" ht="25.5" customHeight="1" x14ac:dyDescent="0.2">
      <c r="A149" s="72" t="s">
        <v>738</v>
      </c>
      <c r="B149" s="240">
        <f t="shared" si="2"/>
        <v>139</v>
      </c>
      <c r="C149" s="170" t="s">
        <v>1156</v>
      </c>
      <c r="D149" s="11"/>
      <c r="E149" s="6"/>
    </row>
    <row r="150" spans="1:5" x14ac:dyDescent="0.2">
      <c r="A150" s="72" t="s">
        <v>738</v>
      </c>
      <c r="B150" s="240">
        <f t="shared" si="2"/>
        <v>140</v>
      </c>
      <c r="C150" s="170" t="s">
        <v>1157</v>
      </c>
      <c r="D150" s="11"/>
      <c r="E150" s="13"/>
    </row>
    <row r="151" spans="1:5" x14ac:dyDescent="0.2">
      <c r="A151" s="72" t="s">
        <v>738</v>
      </c>
      <c r="B151" s="240">
        <f t="shared" si="2"/>
        <v>141</v>
      </c>
      <c r="C151" s="174" t="s">
        <v>1015</v>
      </c>
      <c r="D151" s="11"/>
      <c r="E151" s="13"/>
    </row>
    <row r="152" spans="1:5" ht="25.5" customHeight="1" x14ac:dyDescent="0.2">
      <c r="A152" s="72" t="s">
        <v>738</v>
      </c>
      <c r="B152" s="240">
        <f t="shared" si="2"/>
        <v>142</v>
      </c>
      <c r="C152" s="170" t="s">
        <v>1158</v>
      </c>
      <c r="D152" s="11"/>
      <c r="E152" s="13"/>
    </row>
    <row r="153" spans="1:5" ht="25.5" customHeight="1" x14ac:dyDescent="0.2">
      <c r="A153" s="72" t="s">
        <v>738</v>
      </c>
      <c r="B153" s="240">
        <f t="shared" si="2"/>
        <v>143</v>
      </c>
      <c r="C153" s="174" t="s">
        <v>1159</v>
      </c>
      <c r="D153" s="11"/>
      <c r="E153" s="13"/>
    </row>
    <row r="154" spans="1:5" ht="12" x14ac:dyDescent="0.25">
      <c r="A154" s="308"/>
      <c r="B154" s="309"/>
      <c r="C154" s="239" t="s">
        <v>388</v>
      </c>
      <c r="D154" s="176"/>
      <c r="E154" s="177"/>
    </row>
    <row r="155" spans="1:5" x14ac:dyDescent="0.2">
      <c r="A155" s="72" t="s">
        <v>738</v>
      </c>
      <c r="B155" s="240">
        <f>SUM(B153+1)</f>
        <v>144</v>
      </c>
      <c r="C155" s="169" t="s">
        <v>1160</v>
      </c>
      <c r="D155" s="178"/>
      <c r="E155" s="178"/>
    </row>
    <row r="156" spans="1:5" x14ac:dyDescent="0.2">
      <c r="A156" s="72" t="s">
        <v>738</v>
      </c>
      <c r="B156" s="240">
        <f t="shared" si="2"/>
        <v>145</v>
      </c>
      <c r="C156" s="171" t="s">
        <v>723</v>
      </c>
      <c r="D156" s="11"/>
      <c r="E156" s="13"/>
    </row>
    <row r="157" spans="1:5" x14ac:dyDescent="0.2">
      <c r="A157" s="72" t="s">
        <v>738</v>
      </c>
      <c r="B157" s="240">
        <f t="shared" si="2"/>
        <v>146</v>
      </c>
      <c r="C157" s="171" t="s">
        <v>724</v>
      </c>
      <c r="D157" s="11"/>
      <c r="E157" s="13"/>
    </row>
    <row r="158" spans="1:5" x14ac:dyDescent="0.2">
      <c r="A158" s="72" t="s">
        <v>738</v>
      </c>
      <c r="B158" s="240">
        <f t="shared" si="2"/>
        <v>147</v>
      </c>
      <c r="C158" s="171" t="s">
        <v>725</v>
      </c>
      <c r="D158" s="11"/>
      <c r="E158" s="13"/>
    </row>
    <row r="159" spans="1:5" x14ac:dyDescent="0.2">
      <c r="A159" s="72" t="s">
        <v>738</v>
      </c>
      <c r="B159" s="240">
        <f t="shared" si="2"/>
        <v>148</v>
      </c>
      <c r="C159" s="171" t="s">
        <v>726</v>
      </c>
      <c r="D159" s="11"/>
      <c r="E159" s="13"/>
    </row>
    <row r="160" spans="1:5" x14ac:dyDescent="0.2">
      <c r="A160" s="72" t="s">
        <v>738</v>
      </c>
      <c r="B160" s="240">
        <f t="shared" si="2"/>
        <v>149</v>
      </c>
      <c r="C160" s="171" t="s">
        <v>727</v>
      </c>
      <c r="D160" s="11"/>
      <c r="E160" s="13"/>
    </row>
    <row r="161" spans="1:5" x14ac:dyDescent="0.2">
      <c r="A161" s="72" t="s">
        <v>738</v>
      </c>
      <c r="B161" s="240">
        <f t="shared" si="2"/>
        <v>150</v>
      </c>
      <c r="C161" s="171" t="s">
        <v>728</v>
      </c>
      <c r="D161" s="11"/>
      <c r="E161" s="13"/>
    </row>
    <row r="162" spans="1:5" x14ac:dyDescent="0.2">
      <c r="A162" s="72" t="s">
        <v>738</v>
      </c>
      <c r="B162" s="240">
        <f t="shared" si="2"/>
        <v>151</v>
      </c>
      <c r="C162" s="171" t="s">
        <v>729</v>
      </c>
      <c r="D162" s="11"/>
      <c r="E162" s="13"/>
    </row>
    <row r="163" spans="1:5" x14ac:dyDescent="0.2">
      <c r="A163" s="72" t="s">
        <v>738</v>
      </c>
      <c r="B163" s="240">
        <f t="shared" si="2"/>
        <v>152</v>
      </c>
      <c r="C163" s="171" t="s">
        <v>730</v>
      </c>
      <c r="D163" s="11"/>
      <c r="E163" s="13"/>
    </row>
    <row r="164" spans="1:5" x14ac:dyDescent="0.2">
      <c r="A164" s="72" t="s">
        <v>738</v>
      </c>
      <c r="B164" s="240">
        <f t="shared" si="2"/>
        <v>153</v>
      </c>
      <c r="C164" s="171" t="s">
        <v>731</v>
      </c>
      <c r="D164" s="11"/>
      <c r="E164" s="13"/>
    </row>
    <row r="165" spans="1:5" x14ac:dyDescent="0.2">
      <c r="A165" s="72" t="s">
        <v>738</v>
      </c>
      <c r="B165" s="240">
        <f t="shared" si="2"/>
        <v>154</v>
      </c>
      <c r="C165" s="171" t="s">
        <v>732</v>
      </c>
      <c r="D165" s="11"/>
      <c r="E165" s="13"/>
    </row>
    <row r="166" spans="1:5" x14ac:dyDescent="0.2">
      <c r="A166" s="72" t="s">
        <v>738</v>
      </c>
      <c r="B166" s="240">
        <f t="shared" si="2"/>
        <v>155</v>
      </c>
      <c r="C166" s="171" t="s">
        <v>1169</v>
      </c>
      <c r="D166" s="11"/>
      <c r="E166" s="13"/>
    </row>
    <row r="167" spans="1:5" x14ac:dyDescent="0.2">
      <c r="A167" s="72" t="s">
        <v>738</v>
      </c>
      <c r="B167" s="240">
        <f t="shared" si="2"/>
        <v>156</v>
      </c>
      <c r="C167" s="171" t="s">
        <v>733</v>
      </c>
      <c r="D167" s="11"/>
      <c r="E167" s="13"/>
    </row>
    <row r="168" spans="1:5" x14ac:dyDescent="0.2">
      <c r="A168" s="72" t="s">
        <v>738</v>
      </c>
      <c r="B168" s="240">
        <f t="shared" si="2"/>
        <v>157</v>
      </c>
      <c r="C168" s="171" t="s">
        <v>734</v>
      </c>
      <c r="D168" s="11"/>
      <c r="E168" s="13"/>
    </row>
    <row r="169" spans="1:5" x14ac:dyDescent="0.2">
      <c r="A169" s="72" t="s">
        <v>738</v>
      </c>
      <c r="B169" s="240">
        <f t="shared" si="2"/>
        <v>158</v>
      </c>
      <c r="C169" s="171" t="s">
        <v>684</v>
      </c>
      <c r="D169" s="11"/>
      <c r="E169" s="13"/>
    </row>
    <row r="170" spans="1:5" x14ac:dyDescent="0.2">
      <c r="A170" s="72" t="s">
        <v>738</v>
      </c>
      <c r="B170" s="240">
        <f t="shared" si="2"/>
        <v>159</v>
      </c>
      <c r="C170" s="171" t="s">
        <v>735</v>
      </c>
      <c r="D170" s="11"/>
      <c r="E170" s="13"/>
    </row>
    <row r="171" spans="1:5" ht="22.8" x14ac:dyDescent="0.2">
      <c r="A171" s="72" t="s">
        <v>738</v>
      </c>
      <c r="B171" s="240">
        <f t="shared" si="2"/>
        <v>160</v>
      </c>
      <c r="C171" s="174" t="s">
        <v>1161</v>
      </c>
      <c r="D171" s="11"/>
      <c r="E171" s="13"/>
    </row>
    <row r="172" spans="1:5" ht="25.5" customHeight="1" x14ac:dyDescent="0.2">
      <c r="A172" s="72" t="s">
        <v>738</v>
      </c>
      <c r="B172" s="240">
        <f t="shared" si="2"/>
        <v>161</v>
      </c>
      <c r="C172" s="170" t="s">
        <v>1162</v>
      </c>
      <c r="D172" s="11"/>
      <c r="E172" s="13"/>
    </row>
    <row r="173" spans="1:5" x14ac:dyDescent="0.2">
      <c r="A173" s="72" t="s">
        <v>738</v>
      </c>
      <c r="B173" s="240">
        <f t="shared" si="2"/>
        <v>162</v>
      </c>
      <c r="C173" s="170" t="s">
        <v>1163</v>
      </c>
      <c r="D173" s="178"/>
      <c r="E173" s="178"/>
    </row>
    <row r="174" spans="1:5" x14ac:dyDescent="0.2">
      <c r="A174" s="72" t="s">
        <v>738</v>
      </c>
      <c r="B174" s="240">
        <f t="shared" si="2"/>
        <v>163</v>
      </c>
      <c r="C174" s="171" t="s">
        <v>736</v>
      </c>
      <c r="D174" s="11"/>
      <c r="E174" s="13"/>
    </row>
    <row r="175" spans="1:5" x14ac:dyDescent="0.2">
      <c r="A175" s="72" t="s">
        <v>738</v>
      </c>
      <c r="B175" s="240">
        <f t="shared" si="2"/>
        <v>164</v>
      </c>
      <c r="C175" s="171" t="s">
        <v>737</v>
      </c>
      <c r="D175" s="11"/>
      <c r="E175" s="13"/>
    </row>
  </sheetData>
  <customSheetViews>
    <customSheetView guid="{5DD12DDA-9DA0-4465-B056-6689AA7C5DC0}" hiddenColumns="1" topLeftCell="C125">
      <selection activeCell="H136" sqref="H136"/>
      <pageMargins left="0.7" right="0.7" top="0.75" bottom="0.75" header="0.3" footer="0.3"/>
    </customSheetView>
  </customSheetViews>
  <mergeCells count="11">
    <mergeCell ref="A154:B154"/>
    <mergeCell ref="A4:B4"/>
    <mergeCell ref="A5:B5"/>
    <mergeCell ref="A6:B6"/>
    <mergeCell ref="A7:B7"/>
    <mergeCell ref="A8:B8"/>
    <mergeCell ref="A1:B1"/>
    <mergeCell ref="A2:B2"/>
    <mergeCell ref="A3:B3"/>
    <mergeCell ref="A9:B9"/>
    <mergeCell ref="A145:B145"/>
  </mergeCells>
  <dataValidations count="1">
    <dataValidation type="list" allowBlank="1" showInputMessage="1" showErrorMessage="1" sqref="D10:D19 D21 D22 D23 D25:D50 D52:D76 D78:D92 D94:D100 D102:D111 D113:D133 D135:D144 D146:D153 D156:D172 D174 D175" xr:uid="{53C83800-B388-4DD4-9700-D79C2C26D2DD}">
      <formula1>$D$2:$D$7</formula1>
    </dataValidation>
  </dataValidations>
  <pageMargins left="0.27" right="0.26" top="0.57999999999999996" bottom="0.45" header="0.27" footer="0.18"/>
  <pageSetup scale="95" orientation="landscape" r:id="rId1"/>
  <headerFooter>
    <oddHeader>&amp;R&amp;"+,Bold Italic"&amp;10&amp;UButte County Office of Education</oddHeader>
    <oddFooter>&amp;L&amp;"Arial,Italic"&amp;9BCOE 1617-RFP-001&amp;C&amp;"Arial,Italic"&amp;9Appendix D&amp;R&amp;"Arial,Italic"&amp;9&amp;P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F284"/>
  <sheetViews>
    <sheetView zoomScaleNormal="100" workbookViewId="0">
      <selection activeCell="E146" sqref="E146"/>
    </sheetView>
  </sheetViews>
  <sheetFormatPr defaultColWidth="9.109375" defaultRowHeight="11.4" x14ac:dyDescent="0.2"/>
  <cols>
    <col min="1" max="1" width="3.5546875" style="37" customWidth="1"/>
    <col min="2" max="2" width="6.109375" style="39" customWidth="1"/>
    <col min="3" max="3" width="78.5546875" style="37" customWidth="1"/>
    <col min="4" max="4" width="9.109375" style="37" customWidth="1"/>
    <col min="5" max="5" width="45.5546875" style="12" customWidth="1"/>
    <col min="6" max="16384" width="9.109375" style="37"/>
  </cols>
  <sheetData>
    <row r="1" spans="1:6" s="86" customFormat="1" ht="12" x14ac:dyDescent="0.2">
      <c r="A1" s="288"/>
      <c r="B1" s="289"/>
      <c r="C1" s="241"/>
      <c r="D1" s="223" t="s">
        <v>873</v>
      </c>
      <c r="E1" s="121" t="s">
        <v>874</v>
      </c>
      <c r="F1" s="85"/>
    </row>
    <row r="2" spans="1:6" s="86" customFormat="1" ht="12" x14ac:dyDescent="0.2">
      <c r="A2" s="284"/>
      <c r="B2" s="285"/>
      <c r="C2" s="242"/>
      <c r="D2" s="224" t="s">
        <v>875</v>
      </c>
      <c r="E2" s="88" t="s">
        <v>876</v>
      </c>
      <c r="F2" s="85"/>
    </row>
    <row r="3" spans="1:6" s="86" customFormat="1" ht="12" x14ac:dyDescent="0.2">
      <c r="A3" s="284"/>
      <c r="B3" s="285"/>
      <c r="C3" s="242"/>
      <c r="D3" s="224" t="s">
        <v>877</v>
      </c>
      <c r="E3" s="88" t="s">
        <v>878</v>
      </c>
      <c r="F3" s="85"/>
    </row>
    <row r="4" spans="1:6" s="86" customFormat="1" ht="18.75" customHeight="1" x14ac:dyDescent="0.2">
      <c r="A4" s="284"/>
      <c r="B4" s="285"/>
      <c r="C4" s="243" t="s">
        <v>895</v>
      </c>
      <c r="D4" s="224" t="s">
        <v>879</v>
      </c>
      <c r="E4" s="89" t="s">
        <v>880</v>
      </c>
      <c r="F4" s="85"/>
    </row>
    <row r="5" spans="1:6" s="86" customFormat="1" ht="18" customHeight="1" x14ac:dyDescent="0.2">
      <c r="A5" s="284"/>
      <c r="B5" s="285"/>
      <c r="C5" s="242"/>
      <c r="D5" s="224" t="s">
        <v>881</v>
      </c>
      <c r="E5" s="89" t="s">
        <v>882</v>
      </c>
      <c r="F5" s="85"/>
    </row>
    <row r="6" spans="1:6" s="86" customFormat="1" ht="12" x14ac:dyDescent="0.2">
      <c r="A6" s="284"/>
      <c r="B6" s="285"/>
      <c r="C6" s="242"/>
      <c r="D6" s="224" t="s">
        <v>883</v>
      </c>
      <c r="E6" s="88" t="s">
        <v>884</v>
      </c>
      <c r="F6" s="85"/>
    </row>
    <row r="7" spans="1:6" s="86" customFormat="1" ht="10.199999999999999" x14ac:dyDescent="0.2">
      <c r="A7" s="284"/>
      <c r="B7" s="285"/>
      <c r="C7" s="244"/>
      <c r="D7" s="224" t="s">
        <v>885</v>
      </c>
      <c r="E7" s="88" t="s">
        <v>886</v>
      </c>
      <c r="F7" s="85"/>
    </row>
    <row r="8" spans="1:6" s="86" customFormat="1" ht="13.5" customHeight="1" x14ac:dyDescent="0.2">
      <c r="A8" s="286" t="s">
        <v>164</v>
      </c>
      <c r="B8" s="287"/>
      <c r="C8" s="245"/>
      <c r="D8" s="223" t="s">
        <v>873</v>
      </c>
      <c r="E8" s="121" t="s">
        <v>163</v>
      </c>
      <c r="F8" s="85"/>
    </row>
    <row r="9" spans="1:6" ht="12" x14ac:dyDescent="0.25">
      <c r="A9" s="310"/>
      <c r="B9" s="311"/>
      <c r="C9" s="246" t="s">
        <v>0</v>
      </c>
      <c r="D9" s="104"/>
      <c r="E9" s="105"/>
    </row>
    <row r="10" spans="1:6" ht="25.5" customHeight="1" x14ac:dyDescent="0.2">
      <c r="A10" s="83" t="s">
        <v>739</v>
      </c>
      <c r="B10" s="248">
        <v>1</v>
      </c>
      <c r="C10" s="74" t="s">
        <v>1173</v>
      </c>
      <c r="D10" s="14"/>
      <c r="E10" s="5"/>
    </row>
    <row r="11" spans="1:6" x14ac:dyDescent="0.2">
      <c r="A11" s="83" t="s">
        <v>739</v>
      </c>
      <c r="B11" s="248">
        <f>SUM(B10+1)</f>
        <v>2</v>
      </c>
      <c r="C11" s="74" t="s">
        <v>740</v>
      </c>
      <c r="D11" s="14"/>
      <c r="E11" s="5"/>
    </row>
    <row r="12" spans="1:6" ht="27.75" customHeight="1" x14ac:dyDescent="0.2">
      <c r="A12" s="83" t="s">
        <v>739</v>
      </c>
      <c r="B12" s="248">
        <f t="shared" ref="B12:B75" si="0">SUM(B11+1)</f>
        <v>3</v>
      </c>
      <c r="C12" s="75" t="s">
        <v>1174</v>
      </c>
      <c r="D12" s="14"/>
      <c r="E12" s="5"/>
    </row>
    <row r="13" spans="1:6" x14ac:dyDescent="0.2">
      <c r="A13" s="83" t="s">
        <v>739</v>
      </c>
      <c r="B13" s="248">
        <f t="shared" si="0"/>
        <v>4</v>
      </c>
      <c r="C13" s="75" t="s">
        <v>1175</v>
      </c>
      <c r="D13" s="102"/>
      <c r="E13" s="103"/>
    </row>
    <row r="14" spans="1:6" x14ac:dyDescent="0.2">
      <c r="A14" s="83" t="s">
        <v>739</v>
      </c>
      <c r="B14" s="248">
        <f t="shared" si="0"/>
        <v>5</v>
      </c>
      <c r="C14" s="76" t="s">
        <v>741</v>
      </c>
      <c r="D14" s="14"/>
    </row>
    <row r="15" spans="1:6" x14ac:dyDescent="0.2">
      <c r="A15" s="83" t="s">
        <v>739</v>
      </c>
      <c r="B15" s="248">
        <f t="shared" si="0"/>
        <v>6</v>
      </c>
      <c r="C15" s="76" t="s">
        <v>742</v>
      </c>
      <c r="D15" s="14"/>
      <c r="E15" s="5"/>
    </row>
    <row r="16" spans="1:6" x14ac:dyDescent="0.2">
      <c r="A16" s="83" t="s">
        <v>739</v>
      </c>
      <c r="B16" s="248">
        <f t="shared" si="0"/>
        <v>7</v>
      </c>
      <c r="C16" s="76" t="s">
        <v>743</v>
      </c>
      <c r="D16" s="14"/>
      <c r="E16" s="5"/>
    </row>
    <row r="17" spans="1:5" x14ac:dyDescent="0.2">
      <c r="A17" s="83" t="s">
        <v>739</v>
      </c>
      <c r="B17" s="248">
        <f t="shared" si="0"/>
        <v>8</v>
      </c>
      <c r="C17" s="76" t="s">
        <v>744</v>
      </c>
      <c r="D17" s="14"/>
      <c r="E17" s="5"/>
    </row>
    <row r="18" spans="1:5" x14ac:dyDescent="0.2">
      <c r="A18" s="83" t="s">
        <v>739</v>
      </c>
      <c r="B18" s="248">
        <f t="shared" si="0"/>
        <v>9</v>
      </c>
      <c r="C18" s="76" t="s">
        <v>745</v>
      </c>
      <c r="D18" s="14"/>
      <c r="E18" s="5"/>
    </row>
    <row r="19" spans="1:5" x14ac:dyDescent="0.2">
      <c r="A19" s="83" t="s">
        <v>739</v>
      </c>
      <c r="B19" s="248">
        <f t="shared" si="0"/>
        <v>10</v>
      </c>
      <c r="C19" s="76" t="s">
        <v>746</v>
      </c>
      <c r="D19" s="14"/>
      <c r="E19" s="5"/>
    </row>
    <row r="20" spans="1:5" x14ac:dyDescent="0.2">
      <c r="A20" s="83" t="s">
        <v>739</v>
      </c>
      <c r="B20" s="248">
        <f t="shared" si="0"/>
        <v>11</v>
      </c>
      <c r="C20" s="76" t="s">
        <v>747</v>
      </c>
      <c r="D20" s="14"/>
      <c r="E20" s="5"/>
    </row>
    <row r="21" spans="1:5" x14ac:dyDescent="0.2">
      <c r="A21" s="83" t="s">
        <v>739</v>
      </c>
      <c r="B21" s="248">
        <f t="shared" si="0"/>
        <v>12</v>
      </c>
      <c r="C21" s="76" t="s">
        <v>748</v>
      </c>
      <c r="D21" s="14"/>
      <c r="E21" s="5"/>
    </row>
    <row r="22" spans="1:5" x14ac:dyDescent="0.2">
      <c r="A22" s="83" t="s">
        <v>739</v>
      </c>
      <c r="B22" s="248">
        <f t="shared" si="0"/>
        <v>13</v>
      </c>
      <c r="C22" s="76" t="s">
        <v>749</v>
      </c>
      <c r="D22" s="14"/>
      <c r="E22" s="5"/>
    </row>
    <row r="23" spans="1:5" ht="28.5" customHeight="1" x14ac:dyDescent="0.2">
      <c r="A23" s="83" t="s">
        <v>739</v>
      </c>
      <c r="B23" s="248">
        <f t="shared" si="0"/>
        <v>14</v>
      </c>
      <c r="C23" s="75" t="s">
        <v>1176</v>
      </c>
      <c r="D23" s="14"/>
      <c r="E23" s="5"/>
    </row>
    <row r="24" spans="1:5" ht="15" customHeight="1" x14ac:dyDescent="0.2">
      <c r="A24" s="83" t="s">
        <v>739</v>
      </c>
      <c r="B24" s="248">
        <f t="shared" si="0"/>
        <v>15</v>
      </c>
      <c r="C24" s="75" t="s">
        <v>1177</v>
      </c>
      <c r="D24" s="102"/>
      <c r="E24" s="103"/>
    </row>
    <row r="25" spans="1:5" x14ac:dyDescent="0.2">
      <c r="A25" s="83" t="s">
        <v>739</v>
      </c>
      <c r="B25" s="248">
        <f t="shared" si="0"/>
        <v>16</v>
      </c>
      <c r="C25" s="76" t="s">
        <v>295</v>
      </c>
      <c r="D25" s="14"/>
      <c r="E25" s="5"/>
    </row>
    <row r="26" spans="1:5" x14ac:dyDescent="0.2">
      <c r="A26" s="83" t="s">
        <v>739</v>
      </c>
      <c r="B26" s="248">
        <f t="shared" si="0"/>
        <v>17</v>
      </c>
      <c r="C26" s="76" t="s">
        <v>750</v>
      </c>
      <c r="D26" s="14"/>
      <c r="E26" s="5"/>
    </row>
    <row r="27" spans="1:5" ht="25.5" customHeight="1" x14ac:dyDescent="0.2">
      <c r="A27" s="83" t="s">
        <v>739</v>
      </c>
      <c r="B27" s="248">
        <f t="shared" si="0"/>
        <v>18</v>
      </c>
      <c r="C27" s="75" t="s">
        <v>1178</v>
      </c>
      <c r="D27" s="14"/>
      <c r="E27" s="5"/>
    </row>
    <row r="28" spans="1:5" x14ac:dyDescent="0.2">
      <c r="A28" s="83" t="s">
        <v>739</v>
      </c>
      <c r="B28" s="248">
        <f t="shared" si="0"/>
        <v>19</v>
      </c>
      <c r="C28" s="75" t="s">
        <v>1179</v>
      </c>
      <c r="D28" s="14"/>
      <c r="E28" s="5"/>
    </row>
    <row r="29" spans="1:5" ht="12" x14ac:dyDescent="0.25">
      <c r="A29" s="310"/>
      <c r="B29" s="311"/>
      <c r="C29" s="247" t="s">
        <v>751</v>
      </c>
      <c r="D29" s="104"/>
      <c r="E29" s="105"/>
    </row>
    <row r="30" spans="1:5" x14ac:dyDescent="0.2">
      <c r="A30" s="83" t="s">
        <v>739</v>
      </c>
      <c r="B30" s="248">
        <f>SUM(B28+1)</f>
        <v>20</v>
      </c>
      <c r="C30" s="75" t="s">
        <v>1180</v>
      </c>
      <c r="D30" s="14"/>
      <c r="E30" s="5"/>
    </row>
    <row r="31" spans="1:5" x14ac:dyDescent="0.2">
      <c r="A31" s="83" t="s">
        <v>739</v>
      </c>
      <c r="B31" s="248">
        <f t="shared" si="0"/>
        <v>21</v>
      </c>
      <c r="C31" s="75" t="s">
        <v>1181</v>
      </c>
      <c r="D31" s="14"/>
      <c r="E31" s="5"/>
    </row>
    <row r="32" spans="1:5" x14ac:dyDescent="0.2">
      <c r="A32" s="83" t="s">
        <v>739</v>
      </c>
      <c r="B32" s="248">
        <f t="shared" si="0"/>
        <v>22</v>
      </c>
      <c r="C32" s="74" t="s">
        <v>1182</v>
      </c>
      <c r="D32" s="14"/>
      <c r="E32" s="5"/>
    </row>
    <row r="33" spans="1:5" ht="25.5" customHeight="1" x14ac:dyDescent="0.2">
      <c r="A33" s="83" t="s">
        <v>739</v>
      </c>
      <c r="B33" s="248">
        <f t="shared" si="0"/>
        <v>23</v>
      </c>
      <c r="C33" s="74" t="s">
        <v>1183</v>
      </c>
      <c r="D33" s="102"/>
      <c r="E33" s="103"/>
    </row>
    <row r="34" spans="1:5" x14ac:dyDescent="0.2">
      <c r="A34" s="83" t="s">
        <v>739</v>
      </c>
      <c r="B34" s="248">
        <f t="shared" si="0"/>
        <v>24</v>
      </c>
      <c r="C34" s="76" t="s">
        <v>752</v>
      </c>
      <c r="D34" s="14"/>
      <c r="E34" s="5"/>
    </row>
    <row r="35" spans="1:5" ht="22.8" x14ac:dyDescent="0.2">
      <c r="A35" s="83" t="s">
        <v>739</v>
      </c>
      <c r="B35" s="248">
        <f t="shared" si="0"/>
        <v>25</v>
      </c>
      <c r="C35" s="74" t="s">
        <v>753</v>
      </c>
      <c r="D35" s="14"/>
      <c r="E35" s="5"/>
    </row>
    <row r="36" spans="1:5" x14ac:dyDescent="0.2">
      <c r="A36" s="83" t="s">
        <v>739</v>
      </c>
      <c r="B36" s="248">
        <f t="shared" si="0"/>
        <v>26</v>
      </c>
      <c r="C36" s="75" t="s">
        <v>1184</v>
      </c>
      <c r="D36" s="102"/>
      <c r="E36" s="103"/>
    </row>
    <row r="37" spans="1:5" x14ac:dyDescent="0.2">
      <c r="A37" s="83" t="s">
        <v>739</v>
      </c>
      <c r="B37" s="248">
        <f t="shared" si="0"/>
        <v>27</v>
      </c>
      <c r="C37" s="76" t="s">
        <v>754</v>
      </c>
      <c r="D37" s="14"/>
    </row>
    <row r="38" spans="1:5" x14ac:dyDescent="0.2">
      <c r="A38" s="83" t="s">
        <v>739</v>
      </c>
      <c r="B38" s="248">
        <f t="shared" si="0"/>
        <v>28</v>
      </c>
      <c r="C38" s="76" t="s">
        <v>567</v>
      </c>
      <c r="D38" s="14"/>
      <c r="E38" s="5"/>
    </row>
    <row r="39" spans="1:5" x14ac:dyDescent="0.2">
      <c r="A39" s="83" t="s">
        <v>739</v>
      </c>
      <c r="B39" s="248">
        <f t="shared" si="0"/>
        <v>29</v>
      </c>
      <c r="C39" s="76" t="s">
        <v>755</v>
      </c>
      <c r="D39" s="14"/>
      <c r="E39" s="5"/>
    </row>
    <row r="40" spans="1:5" x14ac:dyDescent="0.2">
      <c r="A40" s="83" t="s">
        <v>739</v>
      </c>
      <c r="B40" s="248">
        <f t="shared" si="0"/>
        <v>30</v>
      </c>
      <c r="C40" s="76" t="s">
        <v>678</v>
      </c>
      <c r="D40" s="14"/>
      <c r="E40" s="5"/>
    </row>
    <row r="41" spans="1:5" x14ac:dyDescent="0.2">
      <c r="A41" s="83" t="s">
        <v>739</v>
      </c>
      <c r="B41" s="248">
        <f t="shared" si="0"/>
        <v>31</v>
      </c>
      <c r="C41" s="76" t="s">
        <v>756</v>
      </c>
      <c r="D41" s="14"/>
      <c r="E41" s="5"/>
    </row>
    <row r="42" spans="1:5" x14ac:dyDescent="0.2">
      <c r="A42" s="83" t="s">
        <v>739</v>
      </c>
      <c r="B42" s="248">
        <f t="shared" si="0"/>
        <v>32</v>
      </c>
      <c r="C42" s="76" t="s">
        <v>757</v>
      </c>
      <c r="D42" s="14"/>
      <c r="E42" s="5"/>
    </row>
    <row r="43" spans="1:5" x14ac:dyDescent="0.2">
      <c r="A43" s="83" t="s">
        <v>739</v>
      </c>
      <c r="B43" s="248">
        <f t="shared" si="0"/>
        <v>33</v>
      </c>
      <c r="C43" s="76" t="s">
        <v>758</v>
      </c>
      <c r="D43" s="14"/>
      <c r="E43" s="5"/>
    </row>
    <row r="44" spans="1:5" x14ac:dyDescent="0.2">
      <c r="A44" s="83" t="s">
        <v>739</v>
      </c>
      <c r="B44" s="248">
        <f t="shared" si="0"/>
        <v>34</v>
      </c>
      <c r="C44" s="76" t="s">
        <v>759</v>
      </c>
      <c r="D44" s="14"/>
      <c r="E44" s="5"/>
    </row>
    <row r="45" spans="1:5" x14ac:dyDescent="0.2">
      <c r="A45" s="83" t="s">
        <v>739</v>
      </c>
      <c r="B45" s="248">
        <f t="shared" si="0"/>
        <v>35</v>
      </c>
      <c r="C45" s="76" t="s">
        <v>760</v>
      </c>
      <c r="D45" s="14"/>
      <c r="E45" s="5"/>
    </row>
    <row r="46" spans="1:5" x14ac:dyDescent="0.2">
      <c r="A46" s="83" t="s">
        <v>739</v>
      </c>
      <c r="B46" s="248">
        <f t="shared" si="0"/>
        <v>36</v>
      </c>
      <c r="C46" s="76" t="s">
        <v>761</v>
      </c>
      <c r="D46" s="14"/>
      <c r="E46" s="5"/>
    </row>
    <row r="47" spans="1:5" x14ac:dyDescent="0.2">
      <c r="A47" s="83" t="s">
        <v>739</v>
      </c>
      <c r="B47" s="248">
        <f t="shared" si="0"/>
        <v>37</v>
      </c>
      <c r="C47" s="76" t="s">
        <v>762</v>
      </c>
      <c r="D47" s="14"/>
      <c r="E47" s="5"/>
    </row>
    <row r="48" spans="1:5" x14ac:dyDescent="0.2">
      <c r="A48" s="83" t="s">
        <v>739</v>
      </c>
      <c r="B48" s="248">
        <f t="shared" si="0"/>
        <v>38</v>
      </c>
      <c r="C48" s="76" t="s">
        <v>763</v>
      </c>
      <c r="D48" s="14"/>
      <c r="E48" s="5"/>
    </row>
    <row r="49" spans="1:5" x14ac:dyDescent="0.2">
      <c r="A49" s="83" t="s">
        <v>739</v>
      </c>
      <c r="B49" s="248">
        <f t="shared" si="0"/>
        <v>39</v>
      </c>
      <c r="C49" s="76" t="s">
        <v>764</v>
      </c>
      <c r="D49" s="14"/>
      <c r="E49" s="5"/>
    </row>
    <row r="50" spans="1:5" x14ac:dyDescent="0.2">
      <c r="A50" s="83" t="s">
        <v>739</v>
      </c>
      <c r="B50" s="248">
        <f t="shared" si="0"/>
        <v>40</v>
      </c>
      <c r="C50" s="76" t="s">
        <v>741</v>
      </c>
      <c r="D50" s="14"/>
      <c r="E50" s="5"/>
    </row>
    <row r="51" spans="1:5" x14ac:dyDescent="0.2">
      <c r="A51" s="83" t="s">
        <v>739</v>
      </c>
      <c r="B51" s="248">
        <f t="shared" si="0"/>
        <v>41</v>
      </c>
      <c r="C51" s="76" t="s">
        <v>765</v>
      </c>
      <c r="D51" s="14"/>
      <c r="E51" s="5"/>
    </row>
    <row r="52" spans="1:5" x14ac:dyDescent="0.2">
      <c r="A52" s="83" t="s">
        <v>739</v>
      </c>
      <c r="B52" s="248">
        <f t="shared" si="0"/>
        <v>42</v>
      </c>
      <c r="C52" s="76" t="s">
        <v>766</v>
      </c>
      <c r="D52" s="14"/>
      <c r="E52" s="5"/>
    </row>
    <row r="53" spans="1:5" x14ac:dyDescent="0.2">
      <c r="A53" s="83" t="s">
        <v>739</v>
      </c>
      <c r="B53" s="248">
        <f t="shared" si="0"/>
        <v>43</v>
      </c>
      <c r="C53" s="76" t="s">
        <v>767</v>
      </c>
      <c r="D53" s="14"/>
      <c r="E53" s="5"/>
    </row>
    <row r="54" spans="1:5" x14ac:dyDescent="0.2">
      <c r="A54" s="83" t="s">
        <v>739</v>
      </c>
      <c r="B54" s="248">
        <f t="shared" si="0"/>
        <v>44</v>
      </c>
      <c r="C54" s="76" t="s">
        <v>768</v>
      </c>
      <c r="D54" s="14"/>
      <c r="E54" s="5"/>
    </row>
    <row r="55" spans="1:5" x14ac:dyDescent="0.2">
      <c r="A55" s="83" t="s">
        <v>739</v>
      </c>
      <c r="B55" s="248">
        <f t="shared" si="0"/>
        <v>45</v>
      </c>
      <c r="C55" s="76" t="s">
        <v>769</v>
      </c>
      <c r="D55" s="14"/>
      <c r="E55" s="5"/>
    </row>
    <row r="56" spans="1:5" x14ac:dyDescent="0.2">
      <c r="A56" s="83" t="s">
        <v>739</v>
      </c>
      <c r="B56" s="248">
        <f t="shared" si="0"/>
        <v>46</v>
      </c>
      <c r="C56" s="76" t="s">
        <v>770</v>
      </c>
      <c r="D56" s="14"/>
      <c r="E56" s="5"/>
    </row>
    <row r="57" spans="1:5" x14ac:dyDescent="0.2">
      <c r="A57" s="83" t="s">
        <v>739</v>
      </c>
      <c r="B57" s="248">
        <f t="shared" si="0"/>
        <v>47</v>
      </c>
      <c r="C57" s="76" t="s">
        <v>771</v>
      </c>
      <c r="D57" s="14"/>
    </row>
    <row r="58" spans="1:5" x14ac:dyDescent="0.2">
      <c r="A58" s="83" t="s">
        <v>739</v>
      </c>
      <c r="B58" s="248">
        <f t="shared" si="0"/>
        <v>48</v>
      </c>
      <c r="C58" s="76" t="s">
        <v>772</v>
      </c>
      <c r="D58" s="14"/>
      <c r="E58" s="5"/>
    </row>
    <row r="59" spans="1:5" x14ac:dyDescent="0.2">
      <c r="A59" s="83" t="s">
        <v>739</v>
      </c>
      <c r="B59" s="248">
        <f t="shared" si="0"/>
        <v>49</v>
      </c>
      <c r="C59" s="76" t="s">
        <v>773</v>
      </c>
      <c r="D59" s="14"/>
      <c r="E59" s="5"/>
    </row>
    <row r="60" spans="1:5" x14ac:dyDescent="0.2">
      <c r="A60" s="83" t="s">
        <v>739</v>
      </c>
      <c r="B60" s="248">
        <f t="shared" si="0"/>
        <v>50</v>
      </c>
      <c r="C60" s="76" t="s">
        <v>774</v>
      </c>
      <c r="D60" s="14"/>
      <c r="E60" s="5"/>
    </row>
    <row r="61" spans="1:5" x14ac:dyDescent="0.2">
      <c r="A61" s="83" t="s">
        <v>739</v>
      </c>
      <c r="B61" s="248">
        <f t="shared" si="0"/>
        <v>51</v>
      </c>
      <c r="C61" s="76" t="s">
        <v>775</v>
      </c>
      <c r="D61" s="14"/>
      <c r="E61" s="5"/>
    </row>
    <row r="62" spans="1:5" x14ac:dyDescent="0.2">
      <c r="A62" s="83" t="s">
        <v>739</v>
      </c>
      <c r="B62" s="248">
        <f t="shared" si="0"/>
        <v>52</v>
      </c>
      <c r="C62" s="76" t="s">
        <v>776</v>
      </c>
      <c r="D62" s="14"/>
      <c r="E62" s="5"/>
    </row>
    <row r="63" spans="1:5" x14ac:dyDescent="0.2">
      <c r="A63" s="83" t="s">
        <v>739</v>
      </c>
      <c r="B63" s="248">
        <f t="shared" si="0"/>
        <v>53</v>
      </c>
      <c r="C63" s="76" t="s">
        <v>777</v>
      </c>
      <c r="D63" s="14"/>
      <c r="E63" s="5"/>
    </row>
    <row r="64" spans="1:5" x14ac:dyDescent="0.2">
      <c r="A64" s="83" t="s">
        <v>739</v>
      </c>
      <c r="B64" s="248">
        <f t="shared" si="0"/>
        <v>54</v>
      </c>
      <c r="C64" s="76" t="s">
        <v>778</v>
      </c>
      <c r="D64" s="14"/>
      <c r="E64" s="5"/>
    </row>
    <row r="65" spans="1:5" x14ac:dyDescent="0.2">
      <c r="A65" s="83" t="s">
        <v>739</v>
      </c>
      <c r="B65" s="248">
        <f t="shared" si="0"/>
        <v>55</v>
      </c>
      <c r="C65" s="76" t="s">
        <v>779</v>
      </c>
      <c r="D65" s="14"/>
      <c r="E65" s="5"/>
    </row>
    <row r="66" spans="1:5" x14ac:dyDescent="0.2">
      <c r="A66" s="83" t="s">
        <v>739</v>
      </c>
      <c r="B66" s="248">
        <f t="shared" si="0"/>
        <v>56</v>
      </c>
      <c r="C66" s="76" t="s">
        <v>780</v>
      </c>
      <c r="D66" s="14"/>
      <c r="E66" s="5"/>
    </row>
    <row r="67" spans="1:5" x14ac:dyDescent="0.2">
      <c r="A67" s="83" t="s">
        <v>739</v>
      </c>
      <c r="B67" s="248">
        <f t="shared" si="0"/>
        <v>57</v>
      </c>
      <c r="C67" s="75" t="s">
        <v>1185</v>
      </c>
      <c r="D67" s="14"/>
      <c r="E67" s="5"/>
    </row>
    <row r="68" spans="1:5" x14ac:dyDescent="0.2">
      <c r="A68" s="83" t="s">
        <v>739</v>
      </c>
      <c r="B68" s="248">
        <f t="shared" si="0"/>
        <v>58</v>
      </c>
      <c r="C68" s="75" t="s">
        <v>1186</v>
      </c>
      <c r="D68" s="14"/>
      <c r="E68" s="5"/>
    </row>
    <row r="69" spans="1:5" x14ac:dyDescent="0.2">
      <c r="A69" s="83" t="s">
        <v>739</v>
      </c>
      <c r="B69" s="248">
        <f t="shared" si="0"/>
        <v>59</v>
      </c>
      <c r="C69" s="75" t="s">
        <v>1187</v>
      </c>
      <c r="D69" s="14"/>
      <c r="E69" s="5"/>
    </row>
    <row r="70" spans="1:5" ht="25.5" customHeight="1" x14ac:dyDescent="0.2">
      <c r="A70" s="83" t="s">
        <v>739</v>
      </c>
      <c r="B70" s="248">
        <f t="shared" si="0"/>
        <v>60</v>
      </c>
      <c r="C70" s="75" t="s">
        <v>1188</v>
      </c>
      <c r="D70" s="14"/>
      <c r="E70" s="5"/>
    </row>
    <row r="71" spans="1:5" x14ac:dyDescent="0.2">
      <c r="A71" s="83" t="s">
        <v>739</v>
      </c>
      <c r="B71" s="248">
        <f t="shared" si="0"/>
        <v>61</v>
      </c>
      <c r="C71" s="75" t="s">
        <v>1189</v>
      </c>
      <c r="D71" s="14"/>
      <c r="E71" s="5"/>
    </row>
    <row r="72" spans="1:5" x14ac:dyDescent="0.2">
      <c r="A72" s="83" t="s">
        <v>739</v>
      </c>
      <c r="B72" s="248">
        <f t="shared" si="0"/>
        <v>62</v>
      </c>
      <c r="C72" s="75" t="s">
        <v>1190</v>
      </c>
      <c r="D72" s="14"/>
    </row>
    <row r="73" spans="1:5" x14ac:dyDescent="0.2">
      <c r="A73" s="83" t="s">
        <v>739</v>
      </c>
      <c r="B73" s="248">
        <f t="shared" si="0"/>
        <v>63</v>
      </c>
      <c r="C73" s="75" t="s">
        <v>1191</v>
      </c>
      <c r="D73" s="14"/>
      <c r="E73" s="10"/>
    </row>
    <row r="74" spans="1:5" ht="22.8" x14ac:dyDescent="0.2">
      <c r="A74" s="83" t="s">
        <v>739</v>
      </c>
      <c r="B74" s="248">
        <f t="shared" si="0"/>
        <v>64</v>
      </c>
      <c r="C74" s="75" t="s">
        <v>1192</v>
      </c>
      <c r="D74" s="14"/>
      <c r="E74" s="5"/>
    </row>
    <row r="75" spans="1:5" x14ac:dyDescent="0.2">
      <c r="A75" s="83" t="s">
        <v>739</v>
      </c>
      <c r="B75" s="248">
        <f t="shared" si="0"/>
        <v>65</v>
      </c>
      <c r="C75" s="75" t="s">
        <v>1193</v>
      </c>
      <c r="D75" s="14"/>
      <c r="E75" s="5"/>
    </row>
    <row r="76" spans="1:5" x14ac:dyDescent="0.2">
      <c r="A76" s="83" t="s">
        <v>739</v>
      </c>
      <c r="B76" s="248">
        <f t="shared" ref="B76:B140" si="1">SUM(B75+1)</f>
        <v>66</v>
      </c>
      <c r="C76" s="75" t="s">
        <v>1194</v>
      </c>
      <c r="D76" s="14"/>
      <c r="E76" s="5"/>
    </row>
    <row r="77" spans="1:5" ht="25.5" customHeight="1" x14ac:dyDescent="0.2">
      <c r="A77" s="83" t="s">
        <v>739</v>
      </c>
      <c r="B77" s="248">
        <f t="shared" si="1"/>
        <v>67</v>
      </c>
      <c r="C77" s="75" t="s">
        <v>1195</v>
      </c>
      <c r="D77" s="14"/>
      <c r="E77" s="5"/>
    </row>
    <row r="78" spans="1:5" ht="34.200000000000003" x14ac:dyDescent="0.2">
      <c r="A78" s="83" t="s">
        <v>739</v>
      </c>
      <c r="B78" s="248">
        <f t="shared" si="1"/>
        <v>68</v>
      </c>
      <c r="C78" s="75" t="s">
        <v>1196</v>
      </c>
      <c r="D78" s="14"/>
      <c r="E78" s="5"/>
    </row>
    <row r="79" spans="1:5" ht="22.8" x14ac:dyDescent="0.2">
      <c r="A79" s="83" t="s">
        <v>739</v>
      </c>
      <c r="B79" s="248">
        <f t="shared" si="1"/>
        <v>69</v>
      </c>
      <c r="C79" s="75" t="s">
        <v>1197</v>
      </c>
      <c r="D79" s="14"/>
      <c r="E79" s="5"/>
    </row>
    <row r="80" spans="1:5" ht="22.8" x14ac:dyDescent="0.2">
      <c r="A80" s="83" t="s">
        <v>739</v>
      </c>
      <c r="B80" s="248">
        <f t="shared" si="1"/>
        <v>70</v>
      </c>
      <c r="C80" s="106" t="s">
        <v>1198</v>
      </c>
      <c r="D80" s="14"/>
      <c r="E80" s="5"/>
    </row>
    <row r="81" spans="1:5" x14ac:dyDescent="0.2">
      <c r="A81" s="83" t="s">
        <v>739</v>
      </c>
      <c r="B81" s="248">
        <f t="shared" si="1"/>
        <v>71</v>
      </c>
      <c r="C81" s="75" t="s">
        <v>1199</v>
      </c>
      <c r="D81" s="14"/>
      <c r="E81" s="10"/>
    </row>
    <row r="82" spans="1:5" x14ac:dyDescent="0.2">
      <c r="A82" s="83" t="s">
        <v>739</v>
      </c>
      <c r="B82" s="248">
        <f t="shared" si="1"/>
        <v>72</v>
      </c>
      <c r="C82" s="75" t="s">
        <v>1200</v>
      </c>
      <c r="D82" s="14"/>
      <c r="E82" s="5"/>
    </row>
    <row r="83" spans="1:5" x14ac:dyDescent="0.2">
      <c r="A83" s="83" t="s">
        <v>739</v>
      </c>
      <c r="B83" s="248">
        <f t="shared" si="1"/>
        <v>73</v>
      </c>
      <c r="C83" s="75" t="s">
        <v>1201</v>
      </c>
      <c r="D83" s="14"/>
      <c r="E83" s="5"/>
    </row>
    <row r="84" spans="1:5" x14ac:dyDescent="0.2">
      <c r="A84" s="83" t="s">
        <v>739</v>
      </c>
      <c r="B84" s="248">
        <f t="shared" si="1"/>
        <v>74</v>
      </c>
      <c r="C84" s="75" t="s">
        <v>1202</v>
      </c>
      <c r="D84" s="14"/>
      <c r="E84" s="5"/>
    </row>
    <row r="85" spans="1:5" x14ac:dyDescent="0.2">
      <c r="A85" s="83" t="s">
        <v>739</v>
      </c>
      <c r="B85" s="248">
        <f t="shared" si="1"/>
        <v>75</v>
      </c>
      <c r="C85" s="75" t="s">
        <v>1203</v>
      </c>
      <c r="D85" s="14"/>
      <c r="E85" s="5"/>
    </row>
    <row r="86" spans="1:5" ht="27.75" customHeight="1" x14ac:dyDescent="0.2">
      <c r="A86" s="83" t="s">
        <v>739</v>
      </c>
      <c r="B86" s="248">
        <f t="shared" si="1"/>
        <v>76</v>
      </c>
      <c r="C86" s="75" t="s">
        <v>1204</v>
      </c>
      <c r="D86" s="14"/>
      <c r="E86" s="5"/>
    </row>
    <row r="87" spans="1:5" ht="22.8" x14ac:dyDescent="0.2">
      <c r="A87" s="83" t="s">
        <v>739</v>
      </c>
      <c r="B87" s="248">
        <f t="shared" si="1"/>
        <v>77</v>
      </c>
      <c r="C87" s="75" t="s">
        <v>1205</v>
      </c>
      <c r="D87" s="14"/>
      <c r="E87" s="5"/>
    </row>
    <row r="88" spans="1:5" ht="15" customHeight="1" x14ac:dyDescent="0.2">
      <c r="A88" s="83" t="s">
        <v>739</v>
      </c>
      <c r="B88" s="248">
        <f>SUM(B87+1)</f>
        <v>78</v>
      </c>
      <c r="C88" s="75" t="s">
        <v>1215</v>
      </c>
      <c r="D88" s="14"/>
    </row>
    <row r="89" spans="1:5" x14ac:dyDescent="0.2">
      <c r="A89" s="83" t="s">
        <v>739</v>
      </c>
      <c r="B89" s="248">
        <f>SUM(B88+1)</f>
        <v>79</v>
      </c>
      <c r="C89" s="74" t="s">
        <v>1216</v>
      </c>
      <c r="D89" s="14"/>
      <c r="E89" s="5"/>
    </row>
    <row r="90" spans="1:5" x14ac:dyDescent="0.2">
      <c r="A90" s="83" t="s">
        <v>739</v>
      </c>
      <c r="B90" s="248">
        <f>SUM(B89+1)</f>
        <v>80</v>
      </c>
      <c r="C90" s="74" t="s">
        <v>1217</v>
      </c>
      <c r="D90" s="14"/>
      <c r="E90" s="122"/>
    </row>
    <row r="91" spans="1:5" ht="12" x14ac:dyDescent="0.25">
      <c r="A91" s="312"/>
      <c r="B91" s="313"/>
      <c r="C91" s="247" t="s">
        <v>781</v>
      </c>
      <c r="D91" s="104"/>
      <c r="E91" s="105"/>
    </row>
    <row r="92" spans="1:5" x14ac:dyDescent="0.2">
      <c r="A92" s="83" t="s">
        <v>739</v>
      </c>
      <c r="B92" s="248">
        <f>SUM(B90+1)</f>
        <v>81</v>
      </c>
      <c r="C92" s="75" t="s">
        <v>782</v>
      </c>
      <c r="D92" s="102"/>
      <c r="E92" s="103"/>
    </row>
    <row r="93" spans="1:5" x14ac:dyDescent="0.2">
      <c r="A93" s="83" t="s">
        <v>739</v>
      </c>
      <c r="B93" s="248">
        <f t="shared" si="1"/>
        <v>82</v>
      </c>
      <c r="C93" s="76" t="s">
        <v>755</v>
      </c>
      <c r="D93" s="14"/>
      <c r="E93" s="5"/>
    </row>
    <row r="94" spans="1:5" x14ac:dyDescent="0.2">
      <c r="A94" s="83" t="s">
        <v>739</v>
      </c>
      <c r="B94" s="248">
        <f t="shared" si="1"/>
        <v>83</v>
      </c>
      <c r="C94" s="76" t="s">
        <v>783</v>
      </c>
      <c r="D94" s="14"/>
      <c r="E94" s="5"/>
    </row>
    <row r="95" spans="1:5" x14ac:dyDescent="0.2">
      <c r="A95" s="83" t="s">
        <v>739</v>
      </c>
      <c r="B95" s="248">
        <f t="shared" si="1"/>
        <v>84</v>
      </c>
      <c r="C95" s="76" t="s">
        <v>784</v>
      </c>
      <c r="D95" s="14"/>
      <c r="E95" s="5"/>
    </row>
    <row r="96" spans="1:5" x14ac:dyDescent="0.2">
      <c r="A96" s="83" t="s">
        <v>739</v>
      </c>
      <c r="B96" s="248">
        <f t="shared" si="1"/>
        <v>85</v>
      </c>
      <c r="C96" s="76" t="s">
        <v>785</v>
      </c>
      <c r="D96" s="14"/>
      <c r="E96" s="5"/>
    </row>
    <row r="97" spans="1:5" x14ac:dyDescent="0.2">
      <c r="A97" s="83" t="s">
        <v>739</v>
      </c>
      <c r="B97" s="248">
        <f t="shared" si="1"/>
        <v>86</v>
      </c>
      <c r="C97" s="76" t="s">
        <v>786</v>
      </c>
      <c r="D97" s="14"/>
      <c r="E97" s="5"/>
    </row>
    <row r="98" spans="1:5" x14ac:dyDescent="0.2">
      <c r="A98" s="83" t="s">
        <v>739</v>
      </c>
      <c r="B98" s="248">
        <f t="shared" si="1"/>
        <v>87</v>
      </c>
      <c r="C98" s="76" t="s">
        <v>787</v>
      </c>
      <c r="D98" s="14"/>
      <c r="E98" s="5"/>
    </row>
    <row r="99" spans="1:5" x14ac:dyDescent="0.2">
      <c r="A99" s="83" t="s">
        <v>739</v>
      </c>
      <c r="B99" s="248">
        <f t="shared" si="1"/>
        <v>88</v>
      </c>
      <c r="C99" s="76" t="s">
        <v>788</v>
      </c>
      <c r="D99" s="14"/>
      <c r="E99" s="5"/>
    </row>
    <row r="100" spans="1:5" x14ac:dyDescent="0.2">
      <c r="A100" s="83" t="s">
        <v>739</v>
      </c>
      <c r="B100" s="248">
        <f t="shared" si="1"/>
        <v>89</v>
      </c>
      <c r="C100" s="76" t="s">
        <v>789</v>
      </c>
      <c r="D100" s="14"/>
      <c r="E100" s="5"/>
    </row>
    <row r="101" spans="1:5" x14ac:dyDescent="0.2">
      <c r="A101" s="83" t="s">
        <v>739</v>
      </c>
      <c r="B101" s="248">
        <f t="shared" si="1"/>
        <v>90</v>
      </c>
      <c r="C101" s="76" t="s">
        <v>790</v>
      </c>
      <c r="D101" s="14"/>
      <c r="E101" s="5"/>
    </row>
    <row r="102" spans="1:5" x14ac:dyDescent="0.2">
      <c r="A102" s="83" t="s">
        <v>739</v>
      </c>
      <c r="B102" s="248">
        <f t="shared" si="1"/>
        <v>91</v>
      </c>
      <c r="C102" s="77" t="s">
        <v>182</v>
      </c>
      <c r="D102" s="14"/>
      <c r="E102" s="47"/>
    </row>
    <row r="103" spans="1:5" x14ac:dyDescent="0.2">
      <c r="A103" s="83" t="s">
        <v>739</v>
      </c>
      <c r="B103" s="248">
        <f t="shared" si="1"/>
        <v>92</v>
      </c>
      <c r="C103" s="76" t="s">
        <v>678</v>
      </c>
      <c r="D103" s="14"/>
      <c r="E103" s="5"/>
    </row>
    <row r="104" spans="1:5" x14ac:dyDescent="0.2">
      <c r="A104" s="83" t="s">
        <v>739</v>
      </c>
      <c r="B104" s="248">
        <f t="shared" si="1"/>
        <v>93</v>
      </c>
      <c r="C104" s="76" t="s">
        <v>791</v>
      </c>
      <c r="D104" s="14"/>
      <c r="E104" s="5"/>
    </row>
    <row r="105" spans="1:5" x14ac:dyDescent="0.2">
      <c r="A105" s="83" t="s">
        <v>739</v>
      </c>
      <c r="B105" s="248">
        <f t="shared" si="1"/>
        <v>94</v>
      </c>
      <c r="C105" s="76" t="s">
        <v>792</v>
      </c>
      <c r="D105" s="14"/>
      <c r="E105" s="5"/>
    </row>
    <row r="106" spans="1:5" x14ac:dyDescent="0.2">
      <c r="A106" s="83" t="s">
        <v>739</v>
      </c>
      <c r="B106" s="248">
        <f t="shared" si="1"/>
        <v>95</v>
      </c>
      <c r="C106" s="76" t="s">
        <v>793</v>
      </c>
      <c r="D106" s="14"/>
      <c r="E106" s="5"/>
    </row>
    <row r="107" spans="1:5" x14ac:dyDescent="0.2">
      <c r="A107" s="83" t="s">
        <v>739</v>
      </c>
      <c r="B107" s="248">
        <f t="shared" si="1"/>
        <v>96</v>
      </c>
      <c r="C107" s="76" t="s">
        <v>794</v>
      </c>
      <c r="D107" s="14"/>
      <c r="E107" s="5"/>
    </row>
    <row r="108" spans="1:5" x14ac:dyDescent="0.2">
      <c r="A108" s="83" t="s">
        <v>739</v>
      </c>
      <c r="B108" s="248">
        <f t="shared" si="1"/>
        <v>97</v>
      </c>
      <c r="C108" s="76" t="s">
        <v>795</v>
      </c>
      <c r="D108" s="14"/>
      <c r="E108" s="5"/>
    </row>
    <row r="109" spans="1:5" x14ac:dyDescent="0.2">
      <c r="A109" s="83" t="s">
        <v>739</v>
      </c>
      <c r="B109" s="248">
        <f t="shared" si="1"/>
        <v>98</v>
      </c>
      <c r="C109" s="76" t="s">
        <v>796</v>
      </c>
      <c r="D109" s="14"/>
      <c r="E109" s="5"/>
    </row>
    <row r="110" spans="1:5" x14ac:dyDescent="0.2">
      <c r="A110" s="83" t="s">
        <v>739</v>
      </c>
      <c r="B110" s="248">
        <f t="shared" si="1"/>
        <v>99</v>
      </c>
      <c r="C110" s="76" t="s">
        <v>473</v>
      </c>
      <c r="D110" s="14"/>
      <c r="E110" s="5"/>
    </row>
    <row r="111" spans="1:5" x14ac:dyDescent="0.2">
      <c r="A111" s="83" t="s">
        <v>739</v>
      </c>
      <c r="B111" s="248">
        <f t="shared" si="1"/>
        <v>100</v>
      </c>
      <c r="C111" s="76" t="s">
        <v>797</v>
      </c>
      <c r="D111" s="14"/>
      <c r="E111" s="5"/>
    </row>
    <row r="112" spans="1:5" x14ac:dyDescent="0.2">
      <c r="A112" s="83" t="s">
        <v>739</v>
      </c>
      <c r="B112" s="248">
        <f t="shared" si="1"/>
        <v>101</v>
      </c>
      <c r="C112" s="76" t="s">
        <v>798</v>
      </c>
      <c r="D112" s="14"/>
      <c r="E112" s="5"/>
    </row>
    <row r="113" spans="1:5" x14ac:dyDescent="0.2">
      <c r="A113" s="83" t="s">
        <v>739</v>
      </c>
      <c r="B113" s="248">
        <f t="shared" si="1"/>
        <v>102</v>
      </c>
      <c r="C113" s="76" t="s">
        <v>799</v>
      </c>
      <c r="D113" s="14"/>
      <c r="E113" s="10"/>
    </row>
    <row r="114" spans="1:5" ht="22.8" x14ac:dyDescent="0.2">
      <c r="A114" s="83" t="s">
        <v>739</v>
      </c>
      <c r="B114" s="248">
        <f t="shared" si="1"/>
        <v>103</v>
      </c>
      <c r="C114" s="75" t="s">
        <v>1206</v>
      </c>
      <c r="D114" s="14"/>
      <c r="E114" s="5"/>
    </row>
    <row r="115" spans="1:5" x14ac:dyDescent="0.2">
      <c r="A115" s="83" t="s">
        <v>739</v>
      </c>
      <c r="B115" s="248">
        <f t="shared" si="1"/>
        <v>104</v>
      </c>
      <c r="C115" s="74" t="s">
        <v>1207</v>
      </c>
      <c r="D115" s="14"/>
      <c r="E115" s="5"/>
    </row>
    <row r="116" spans="1:5" x14ac:dyDescent="0.2">
      <c r="A116" s="83" t="s">
        <v>739</v>
      </c>
      <c r="B116" s="248">
        <f t="shared" si="1"/>
        <v>105</v>
      </c>
      <c r="C116" s="75" t="s">
        <v>1208</v>
      </c>
      <c r="D116" s="14"/>
      <c r="E116" s="5"/>
    </row>
    <row r="117" spans="1:5" x14ac:dyDescent="0.2">
      <c r="A117" s="83" t="s">
        <v>739</v>
      </c>
      <c r="B117" s="248">
        <f t="shared" si="1"/>
        <v>106</v>
      </c>
      <c r="C117" s="75" t="s">
        <v>1209</v>
      </c>
      <c r="D117" s="14"/>
      <c r="E117" s="5"/>
    </row>
    <row r="118" spans="1:5" ht="22.8" x14ac:dyDescent="0.2">
      <c r="A118" s="83" t="s">
        <v>739</v>
      </c>
      <c r="B118" s="248">
        <f t="shared" si="1"/>
        <v>107</v>
      </c>
      <c r="C118" s="75" t="s">
        <v>1210</v>
      </c>
      <c r="D118" s="14"/>
      <c r="E118" s="5"/>
    </row>
    <row r="119" spans="1:5" ht="22.8" x14ac:dyDescent="0.2">
      <c r="A119" s="83" t="s">
        <v>739</v>
      </c>
      <c r="B119" s="248">
        <f t="shared" si="1"/>
        <v>108</v>
      </c>
      <c r="C119" s="75" t="s">
        <v>1211</v>
      </c>
      <c r="D119" s="14"/>
      <c r="E119" s="10"/>
    </row>
    <row r="120" spans="1:5" ht="22.8" x14ac:dyDescent="0.2">
      <c r="A120" s="83" t="s">
        <v>739</v>
      </c>
      <c r="B120" s="248">
        <f t="shared" si="1"/>
        <v>109</v>
      </c>
      <c r="C120" s="75" t="s">
        <v>1212</v>
      </c>
      <c r="D120" s="14"/>
      <c r="E120" s="5"/>
    </row>
    <row r="121" spans="1:5" ht="12" x14ac:dyDescent="0.25">
      <c r="A121" s="310"/>
      <c r="B121" s="311"/>
      <c r="C121" s="247" t="s">
        <v>800</v>
      </c>
      <c r="D121" s="104"/>
      <c r="E121" s="105"/>
    </row>
    <row r="122" spans="1:5" x14ac:dyDescent="0.2">
      <c r="A122" s="83" t="s">
        <v>739</v>
      </c>
      <c r="B122" s="248">
        <f>SUM(B120+1)</f>
        <v>110</v>
      </c>
      <c r="C122" s="75" t="s">
        <v>1213</v>
      </c>
      <c r="D122" s="14"/>
      <c r="E122" s="5"/>
    </row>
    <row r="123" spans="1:5" x14ac:dyDescent="0.2">
      <c r="A123" s="83" t="s">
        <v>739</v>
      </c>
      <c r="B123" s="248">
        <f t="shared" si="1"/>
        <v>111</v>
      </c>
      <c r="C123" s="106" t="s">
        <v>1214</v>
      </c>
      <c r="D123" s="102"/>
      <c r="E123" s="103"/>
    </row>
    <row r="124" spans="1:5" x14ac:dyDescent="0.2">
      <c r="A124" s="83" t="s">
        <v>739</v>
      </c>
      <c r="B124" s="248">
        <f t="shared" si="1"/>
        <v>112</v>
      </c>
      <c r="C124" s="76" t="s">
        <v>801</v>
      </c>
      <c r="D124" s="14"/>
      <c r="E124" s="5"/>
    </row>
    <row r="125" spans="1:5" x14ac:dyDescent="0.2">
      <c r="A125" s="83" t="s">
        <v>739</v>
      </c>
      <c r="B125" s="248">
        <f t="shared" si="1"/>
        <v>113</v>
      </c>
      <c r="C125" s="76" t="s">
        <v>802</v>
      </c>
      <c r="D125" s="14"/>
      <c r="E125" s="5"/>
    </row>
    <row r="126" spans="1:5" x14ac:dyDescent="0.2">
      <c r="A126" s="83" t="s">
        <v>739</v>
      </c>
      <c r="B126" s="248">
        <f t="shared" si="1"/>
        <v>114</v>
      </c>
      <c r="C126" s="76" t="s">
        <v>803</v>
      </c>
      <c r="D126" s="14"/>
      <c r="E126" s="5"/>
    </row>
    <row r="127" spans="1:5" x14ac:dyDescent="0.2">
      <c r="A127" s="83" t="s">
        <v>739</v>
      </c>
      <c r="B127" s="248">
        <f t="shared" si="1"/>
        <v>115</v>
      </c>
      <c r="C127" s="76" t="s">
        <v>804</v>
      </c>
      <c r="D127" s="14"/>
      <c r="E127" s="5"/>
    </row>
    <row r="128" spans="1:5" x14ac:dyDescent="0.2">
      <c r="A128" s="83" t="s">
        <v>739</v>
      </c>
      <c r="B128" s="248">
        <f t="shared" si="1"/>
        <v>116</v>
      </c>
      <c r="C128" s="76" t="s">
        <v>805</v>
      </c>
      <c r="D128" s="14"/>
      <c r="E128" s="5"/>
    </row>
    <row r="129" spans="1:5" x14ac:dyDescent="0.2">
      <c r="A129" s="83" t="s">
        <v>739</v>
      </c>
      <c r="B129" s="248">
        <f t="shared" si="1"/>
        <v>117</v>
      </c>
      <c r="C129" s="76" t="s">
        <v>806</v>
      </c>
      <c r="D129" s="14"/>
      <c r="E129" s="47"/>
    </row>
    <row r="130" spans="1:5" x14ac:dyDescent="0.2">
      <c r="A130" s="83" t="s">
        <v>739</v>
      </c>
      <c r="B130" s="248">
        <f t="shared" si="1"/>
        <v>118</v>
      </c>
      <c r="C130" s="76" t="s">
        <v>807</v>
      </c>
      <c r="D130" s="14"/>
      <c r="E130" s="5"/>
    </row>
    <row r="131" spans="1:5" x14ac:dyDescent="0.2">
      <c r="A131" s="83" t="s">
        <v>739</v>
      </c>
      <c r="B131" s="248">
        <f t="shared" si="1"/>
        <v>119</v>
      </c>
      <c r="C131" s="76" t="s">
        <v>808</v>
      </c>
      <c r="D131" s="14"/>
      <c r="E131" s="5"/>
    </row>
    <row r="132" spans="1:5" x14ac:dyDescent="0.2">
      <c r="A132" s="83" t="s">
        <v>739</v>
      </c>
      <c r="B132" s="248">
        <f t="shared" si="1"/>
        <v>120</v>
      </c>
      <c r="C132" s="76" t="s">
        <v>809</v>
      </c>
      <c r="D132" s="14"/>
      <c r="E132" s="5"/>
    </row>
    <row r="133" spans="1:5" x14ac:dyDescent="0.2">
      <c r="A133" s="83" t="s">
        <v>739</v>
      </c>
      <c r="B133" s="248">
        <f t="shared" si="1"/>
        <v>121</v>
      </c>
      <c r="C133" s="76" t="s">
        <v>810</v>
      </c>
      <c r="D133" s="14"/>
      <c r="E133" s="5"/>
    </row>
    <row r="134" spans="1:5" x14ac:dyDescent="0.2">
      <c r="A134" s="83" t="s">
        <v>739</v>
      </c>
      <c r="B134" s="248">
        <f t="shared" si="1"/>
        <v>122</v>
      </c>
      <c r="C134" s="76" t="s">
        <v>811</v>
      </c>
      <c r="D134" s="14"/>
      <c r="E134" s="5"/>
    </row>
    <row r="135" spans="1:5" x14ac:dyDescent="0.2">
      <c r="A135" s="83" t="s">
        <v>739</v>
      </c>
      <c r="B135" s="248">
        <f t="shared" si="1"/>
        <v>123</v>
      </c>
      <c r="C135" s="76" t="s">
        <v>812</v>
      </c>
      <c r="D135" s="14"/>
      <c r="E135" s="5"/>
    </row>
    <row r="136" spans="1:5" x14ac:dyDescent="0.2">
      <c r="A136" s="83" t="s">
        <v>739</v>
      </c>
      <c r="B136" s="248">
        <f t="shared" si="1"/>
        <v>124</v>
      </c>
      <c r="C136" s="76" t="s">
        <v>813</v>
      </c>
      <c r="D136" s="14"/>
      <c r="E136" s="5"/>
    </row>
    <row r="137" spans="1:5" x14ac:dyDescent="0.2">
      <c r="A137" s="83" t="s">
        <v>739</v>
      </c>
      <c r="B137" s="248">
        <f t="shared" si="1"/>
        <v>125</v>
      </c>
      <c r="C137" s="76" t="s">
        <v>814</v>
      </c>
      <c r="D137" s="14"/>
      <c r="E137" s="5"/>
    </row>
    <row r="138" spans="1:5" x14ac:dyDescent="0.2">
      <c r="A138" s="83" t="s">
        <v>739</v>
      </c>
      <c r="B138" s="248">
        <f t="shared" si="1"/>
        <v>126</v>
      </c>
      <c r="C138" s="78" t="s">
        <v>815</v>
      </c>
      <c r="D138" s="14"/>
      <c r="E138" s="5"/>
    </row>
    <row r="139" spans="1:5" x14ac:dyDescent="0.2">
      <c r="A139" s="83" t="s">
        <v>739</v>
      </c>
      <c r="B139" s="248">
        <f t="shared" si="1"/>
        <v>127</v>
      </c>
      <c r="C139" s="78" t="s">
        <v>816</v>
      </c>
      <c r="D139" s="14"/>
      <c r="E139" s="5"/>
    </row>
    <row r="140" spans="1:5" x14ac:dyDescent="0.2">
      <c r="A140" s="83" t="s">
        <v>739</v>
      </c>
      <c r="B140" s="248">
        <f t="shared" si="1"/>
        <v>128</v>
      </c>
      <c r="C140" s="76" t="s">
        <v>817</v>
      </c>
      <c r="D140" s="14"/>
      <c r="E140" s="5"/>
    </row>
    <row r="141" spans="1:5" x14ac:dyDescent="0.2">
      <c r="A141" s="83" t="s">
        <v>739</v>
      </c>
      <c r="B141" s="248">
        <f>SUM(B140+1)</f>
        <v>129</v>
      </c>
      <c r="C141" s="76" t="s">
        <v>818</v>
      </c>
      <c r="D141" s="14"/>
      <c r="E141" s="5"/>
    </row>
    <row r="142" spans="1:5" x14ac:dyDescent="0.2">
      <c r="A142" s="83" t="s">
        <v>739</v>
      </c>
      <c r="B142" s="248">
        <f>SUM(B141+1)</f>
        <v>130</v>
      </c>
      <c r="C142" s="76" t="s">
        <v>819</v>
      </c>
      <c r="D142" s="14"/>
      <c r="E142" s="5"/>
    </row>
    <row r="143" spans="1:5" x14ac:dyDescent="0.2">
      <c r="A143" s="83" t="s">
        <v>739</v>
      </c>
      <c r="B143" s="248">
        <f>SUM(B142+1)</f>
        <v>131</v>
      </c>
      <c r="C143" s="76" t="s">
        <v>820</v>
      </c>
      <c r="D143" s="14"/>
      <c r="E143" s="5"/>
    </row>
    <row r="144" spans="1:5" x14ac:dyDescent="0.2">
      <c r="A144" s="83" t="s">
        <v>739</v>
      </c>
      <c r="B144" s="248">
        <f>SUM(B143+1)</f>
        <v>132</v>
      </c>
      <c r="C144" s="76" t="s">
        <v>821</v>
      </c>
      <c r="D144" s="14"/>
      <c r="E144" s="5"/>
    </row>
    <row r="145" spans="5:5" x14ac:dyDescent="0.2">
      <c r="E145" s="79"/>
    </row>
    <row r="146" spans="5:5" x14ac:dyDescent="0.2">
      <c r="E146" s="79"/>
    </row>
    <row r="147" spans="5:5" x14ac:dyDescent="0.2">
      <c r="E147" s="79"/>
    </row>
    <row r="148" spans="5:5" x14ac:dyDescent="0.2">
      <c r="E148" s="79"/>
    </row>
    <row r="149" spans="5:5" x14ac:dyDescent="0.2">
      <c r="E149" s="79"/>
    </row>
    <row r="150" spans="5:5" x14ac:dyDescent="0.2">
      <c r="E150" s="79"/>
    </row>
    <row r="151" spans="5:5" x14ac:dyDescent="0.2">
      <c r="E151" s="79"/>
    </row>
    <row r="152" spans="5:5" x14ac:dyDescent="0.2">
      <c r="E152" s="79"/>
    </row>
    <row r="153" spans="5:5" x14ac:dyDescent="0.2">
      <c r="E153" s="79"/>
    </row>
    <row r="154" spans="5:5" x14ac:dyDescent="0.2">
      <c r="E154" s="79"/>
    </row>
    <row r="155" spans="5:5" x14ac:dyDescent="0.2">
      <c r="E155" s="79"/>
    </row>
    <row r="156" spans="5:5" x14ac:dyDescent="0.2">
      <c r="E156" s="79"/>
    </row>
    <row r="157" spans="5:5" x14ac:dyDescent="0.2">
      <c r="E157" s="79"/>
    </row>
    <row r="158" spans="5:5" x14ac:dyDescent="0.2">
      <c r="E158" s="79"/>
    </row>
    <row r="159" spans="5:5" x14ac:dyDescent="0.2">
      <c r="E159" s="79"/>
    </row>
    <row r="160" spans="5:5" x14ac:dyDescent="0.2">
      <c r="E160" s="79"/>
    </row>
    <row r="161" spans="5:5" x14ac:dyDescent="0.2">
      <c r="E161" s="79"/>
    </row>
    <row r="162" spans="5:5" x14ac:dyDescent="0.2">
      <c r="E162" s="79"/>
    </row>
    <row r="163" spans="5:5" x14ac:dyDescent="0.2">
      <c r="E163" s="79"/>
    </row>
    <row r="164" spans="5:5" x14ac:dyDescent="0.2">
      <c r="E164" s="79"/>
    </row>
    <row r="165" spans="5:5" x14ac:dyDescent="0.2">
      <c r="E165" s="79"/>
    </row>
    <row r="166" spans="5:5" x14ac:dyDescent="0.2">
      <c r="E166" s="79"/>
    </row>
    <row r="167" spans="5:5" x14ac:dyDescent="0.2">
      <c r="E167" s="79"/>
    </row>
    <row r="168" spans="5:5" x14ac:dyDescent="0.2">
      <c r="E168" s="79"/>
    </row>
    <row r="169" spans="5:5" x14ac:dyDescent="0.2">
      <c r="E169" s="79"/>
    </row>
    <row r="170" spans="5:5" x14ac:dyDescent="0.2">
      <c r="E170" s="79"/>
    </row>
    <row r="171" spans="5:5" x14ac:dyDescent="0.2">
      <c r="E171" s="79"/>
    </row>
    <row r="172" spans="5:5" x14ac:dyDescent="0.2">
      <c r="E172" s="81"/>
    </row>
    <row r="173" spans="5:5" x14ac:dyDescent="0.2">
      <c r="E173" s="79"/>
    </row>
    <row r="174" spans="5:5" x14ac:dyDescent="0.2">
      <c r="E174" s="79"/>
    </row>
    <row r="175" spans="5:5" x14ac:dyDescent="0.2">
      <c r="E175" s="79"/>
    </row>
    <row r="176" spans="5:5" x14ac:dyDescent="0.2">
      <c r="E176" s="79"/>
    </row>
    <row r="177" spans="5:5" x14ac:dyDescent="0.2">
      <c r="E177" s="79"/>
    </row>
    <row r="178" spans="5:5" x14ac:dyDescent="0.2">
      <c r="E178" s="82"/>
    </row>
    <row r="179" spans="5:5" x14ac:dyDescent="0.2">
      <c r="E179" s="79"/>
    </row>
    <row r="180" spans="5:5" x14ac:dyDescent="0.2">
      <c r="E180" s="79"/>
    </row>
    <row r="181" spans="5:5" x14ac:dyDescent="0.2">
      <c r="E181" s="79"/>
    </row>
    <row r="182" spans="5:5" x14ac:dyDescent="0.2">
      <c r="E182" s="79"/>
    </row>
    <row r="183" spans="5:5" x14ac:dyDescent="0.2">
      <c r="E183" s="79"/>
    </row>
    <row r="184" spans="5:5" x14ac:dyDescent="0.2">
      <c r="E184" s="79"/>
    </row>
    <row r="185" spans="5:5" x14ac:dyDescent="0.2">
      <c r="E185" s="79"/>
    </row>
    <row r="186" spans="5:5" x14ac:dyDescent="0.2">
      <c r="E186" s="79"/>
    </row>
    <row r="187" spans="5:5" x14ac:dyDescent="0.2">
      <c r="E187" s="79"/>
    </row>
    <row r="188" spans="5:5" x14ac:dyDescent="0.2">
      <c r="E188" s="79"/>
    </row>
    <row r="189" spans="5:5" x14ac:dyDescent="0.2">
      <c r="E189" s="79"/>
    </row>
    <row r="190" spans="5:5" x14ac:dyDescent="0.2">
      <c r="E190" s="79"/>
    </row>
    <row r="191" spans="5:5" x14ac:dyDescent="0.2">
      <c r="E191" s="79"/>
    </row>
    <row r="192" spans="5:5" x14ac:dyDescent="0.2">
      <c r="E192" s="79"/>
    </row>
    <row r="193" spans="5:5" x14ac:dyDescent="0.2">
      <c r="E193" s="79"/>
    </row>
    <row r="194" spans="5:5" x14ac:dyDescent="0.2">
      <c r="E194" s="79"/>
    </row>
    <row r="195" spans="5:5" x14ac:dyDescent="0.2">
      <c r="E195" s="79"/>
    </row>
    <row r="196" spans="5:5" x14ac:dyDescent="0.2">
      <c r="E196" s="79"/>
    </row>
    <row r="197" spans="5:5" x14ac:dyDescent="0.2">
      <c r="E197" s="79"/>
    </row>
    <row r="198" spans="5:5" x14ac:dyDescent="0.2">
      <c r="E198" s="79"/>
    </row>
    <row r="199" spans="5:5" x14ac:dyDescent="0.2">
      <c r="E199" s="79"/>
    </row>
    <row r="200" spans="5:5" x14ac:dyDescent="0.2">
      <c r="E200" s="79"/>
    </row>
    <row r="201" spans="5:5" x14ac:dyDescent="0.2">
      <c r="E201" s="82"/>
    </row>
    <row r="202" spans="5:5" x14ac:dyDescent="0.2">
      <c r="E202" s="79"/>
    </row>
    <row r="203" spans="5:5" x14ac:dyDescent="0.2">
      <c r="E203" s="79"/>
    </row>
    <row r="204" spans="5:5" x14ac:dyDescent="0.2">
      <c r="E204" s="79"/>
    </row>
    <row r="205" spans="5:5" x14ac:dyDescent="0.2">
      <c r="E205" s="79"/>
    </row>
    <row r="206" spans="5:5" x14ac:dyDescent="0.2">
      <c r="E206" s="79"/>
    </row>
    <row r="207" spans="5:5" x14ac:dyDescent="0.2">
      <c r="E207" s="79"/>
    </row>
    <row r="208" spans="5:5" x14ac:dyDescent="0.2">
      <c r="E208" s="82"/>
    </row>
    <row r="209" spans="5:5" x14ac:dyDescent="0.2">
      <c r="E209" s="79"/>
    </row>
    <row r="210" spans="5:5" x14ac:dyDescent="0.2">
      <c r="E210" s="79"/>
    </row>
    <row r="211" spans="5:5" x14ac:dyDescent="0.2">
      <c r="E211" s="79"/>
    </row>
    <row r="212" spans="5:5" x14ac:dyDescent="0.2">
      <c r="E212" s="79"/>
    </row>
    <row r="213" spans="5:5" x14ac:dyDescent="0.2">
      <c r="E213" s="81"/>
    </row>
    <row r="214" spans="5:5" x14ac:dyDescent="0.2">
      <c r="E214" s="79"/>
    </row>
    <row r="215" spans="5:5" x14ac:dyDescent="0.2">
      <c r="E215" s="79"/>
    </row>
    <row r="216" spans="5:5" x14ac:dyDescent="0.2">
      <c r="E216" s="79"/>
    </row>
    <row r="217" spans="5:5" x14ac:dyDescent="0.2">
      <c r="E217" s="79"/>
    </row>
    <row r="218" spans="5:5" x14ac:dyDescent="0.2">
      <c r="E218" s="79"/>
    </row>
    <row r="219" spans="5:5" x14ac:dyDescent="0.2">
      <c r="E219" s="79"/>
    </row>
    <row r="220" spans="5:5" x14ac:dyDescent="0.2">
      <c r="E220" s="79"/>
    </row>
    <row r="221" spans="5:5" x14ac:dyDescent="0.2">
      <c r="E221" s="69"/>
    </row>
    <row r="222" spans="5:5" x14ac:dyDescent="0.2">
      <c r="E222" s="69"/>
    </row>
    <row r="223" spans="5:5" x14ac:dyDescent="0.2">
      <c r="E223" s="69"/>
    </row>
    <row r="224" spans="5:5" x14ac:dyDescent="0.2">
      <c r="E224" s="69"/>
    </row>
    <row r="225" spans="5:5" x14ac:dyDescent="0.2">
      <c r="E225" s="69"/>
    </row>
    <row r="226" spans="5:5" x14ac:dyDescent="0.2">
      <c r="E226" s="69"/>
    </row>
    <row r="227" spans="5:5" x14ac:dyDescent="0.2">
      <c r="E227" s="69"/>
    </row>
    <row r="228" spans="5:5" x14ac:dyDescent="0.2">
      <c r="E228" s="69"/>
    </row>
    <row r="229" spans="5:5" x14ac:dyDescent="0.2">
      <c r="E229" s="69"/>
    </row>
    <row r="230" spans="5:5" x14ac:dyDescent="0.2">
      <c r="E230" s="69"/>
    </row>
    <row r="231" spans="5:5" x14ac:dyDescent="0.2">
      <c r="E231" s="69"/>
    </row>
    <row r="232" spans="5:5" x14ac:dyDescent="0.2">
      <c r="E232" s="69"/>
    </row>
    <row r="233" spans="5:5" x14ac:dyDescent="0.2">
      <c r="E233" s="69"/>
    </row>
    <row r="234" spans="5:5" x14ac:dyDescent="0.2">
      <c r="E234" s="69"/>
    </row>
    <row r="235" spans="5:5" x14ac:dyDescent="0.2">
      <c r="E235" s="69"/>
    </row>
    <row r="236" spans="5:5" x14ac:dyDescent="0.2">
      <c r="E236" s="69"/>
    </row>
    <row r="237" spans="5:5" x14ac:dyDescent="0.2">
      <c r="E237" s="69"/>
    </row>
    <row r="238" spans="5:5" x14ac:dyDescent="0.2">
      <c r="E238" s="69"/>
    </row>
    <row r="239" spans="5:5" x14ac:dyDescent="0.2">
      <c r="E239" s="69"/>
    </row>
    <row r="240" spans="5:5" x14ac:dyDescent="0.2">
      <c r="E240" s="69"/>
    </row>
    <row r="241" spans="5:5" x14ac:dyDescent="0.2">
      <c r="E241" s="69"/>
    </row>
    <row r="242" spans="5:5" x14ac:dyDescent="0.2">
      <c r="E242" s="69"/>
    </row>
    <row r="243" spans="5:5" x14ac:dyDescent="0.2">
      <c r="E243" s="69"/>
    </row>
    <row r="244" spans="5:5" x14ac:dyDescent="0.2">
      <c r="E244" s="69"/>
    </row>
    <row r="245" spans="5:5" x14ac:dyDescent="0.2">
      <c r="E245" s="69"/>
    </row>
    <row r="246" spans="5:5" x14ac:dyDescent="0.2">
      <c r="E246" s="69"/>
    </row>
    <row r="247" spans="5:5" x14ac:dyDescent="0.2">
      <c r="E247" s="69"/>
    </row>
    <row r="248" spans="5:5" x14ac:dyDescent="0.2">
      <c r="E248" s="69"/>
    </row>
    <row r="249" spans="5:5" x14ac:dyDescent="0.2">
      <c r="E249" s="69"/>
    </row>
    <row r="250" spans="5:5" x14ac:dyDescent="0.2">
      <c r="E250" s="69"/>
    </row>
    <row r="251" spans="5:5" x14ac:dyDescent="0.2">
      <c r="E251" s="69"/>
    </row>
    <row r="252" spans="5:5" x14ac:dyDescent="0.2">
      <c r="E252" s="69"/>
    </row>
    <row r="253" spans="5:5" x14ac:dyDescent="0.2">
      <c r="E253" s="69"/>
    </row>
    <row r="254" spans="5:5" x14ac:dyDescent="0.2">
      <c r="E254" s="69"/>
    </row>
    <row r="255" spans="5:5" x14ac:dyDescent="0.2">
      <c r="E255" s="69"/>
    </row>
    <row r="256" spans="5:5" x14ac:dyDescent="0.2">
      <c r="E256" s="69"/>
    </row>
    <row r="257" spans="5:5" x14ac:dyDescent="0.2">
      <c r="E257" s="69"/>
    </row>
    <row r="258" spans="5:5" x14ac:dyDescent="0.2">
      <c r="E258" s="69"/>
    </row>
    <row r="259" spans="5:5" x14ac:dyDescent="0.2">
      <c r="E259" s="69"/>
    </row>
    <row r="260" spans="5:5" x14ac:dyDescent="0.2">
      <c r="E260" s="69"/>
    </row>
    <row r="261" spans="5:5" x14ac:dyDescent="0.2">
      <c r="E261" s="69"/>
    </row>
    <row r="262" spans="5:5" x14ac:dyDescent="0.2">
      <c r="E262" s="69"/>
    </row>
    <row r="263" spans="5:5" x14ac:dyDescent="0.2">
      <c r="E263" s="69"/>
    </row>
    <row r="264" spans="5:5" x14ac:dyDescent="0.2">
      <c r="E264" s="69"/>
    </row>
    <row r="265" spans="5:5" x14ac:dyDescent="0.2">
      <c r="E265" s="69"/>
    </row>
    <row r="266" spans="5:5" x14ac:dyDescent="0.2">
      <c r="E266" s="69"/>
    </row>
    <row r="267" spans="5:5" x14ac:dyDescent="0.2">
      <c r="E267" s="69"/>
    </row>
    <row r="268" spans="5:5" x14ac:dyDescent="0.2">
      <c r="E268" s="69"/>
    </row>
    <row r="269" spans="5:5" x14ac:dyDescent="0.2">
      <c r="E269" s="69"/>
    </row>
    <row r="270" spans="5:5" x14ac:dyDescent="0.2">
      <c r="E270" s="69"/>
    </row>
    <row r="271" spans="5:5" x14ac:dyDescent="0.2">
      <c r="E271" s="69"/>
    </row>
    <row r="272" spans="5:5" x14ac:dyDescent="0.2">
      <c r="E272" s="69"/>
    </row>
    <row r="273" spans="5:5" x14ac:dyDescent="0.2">
      <c r="E273" s="69"/>
    </row>
    <row r="274" spans="5:5" x14ac:dyDescent="0.2">
      <c r="E274" s="69"/>
    </row>
    <row r="275" spans="5:5" x14ac:dyDescent="0.2">
      <c r="E275" s="69"/>
    </row>
    <row r="276" spans="5:5" x14ac:dyDescent="0.2">
      <c r="E276" s="69"/>
    </row>
    <row r="277" spans="5:5" x14ac:dyDescent="0.2">
      <c r="E277" s="69"/>
    </row>
    <row r="278" spans="5:5" x14ac:dyDescent="0.2">
      <c r="E278" s="69"/>
    </row>
    <row r="279" spans="5:5" x14ac:dyDescent="0.2">
      <c r="E279" s="69"/>
    </row>
    <row r="280" spans="5:5" x14ac:dyDescent="0.2">
      <c r="E280" s="69"/>
    </row>
    <row r="281" spans="5:5" x14ac:dyDescent="0.2">
      <c r="E281" s="69"/>
    </row>
    <row r="282" spans="5:5" x14ac:dyDescent="0.2">
      <c r="E282" s="69"/>
    </row>
    <row r="283" spans="5:5" x14ac:dyDescent="0.2">
      <c r="E283" s="69"/>
    </row>
    <row r="284" spans="5:5" x14ac:dyDescent="0.2">
      <c r="E284" s="69"/>
    </row>
  </sheetData>
  <customSheetViews>
    <customSheetView guid="{5DD12DDA-9DA0-4465-B056-6689AA7C5DC0}" hiddenColumns="1" topLeftCell="C1">
      <selection activeCell="M10" sqref="M10"/>
      <pageMargins left="0.7" right="0.7" top="0.75" bottom="0.75" header="0.3" footer="0.3"/>
    </customSheetView>
  </customSheetViews>
  <mergeCells count="12">
    <mergeCell ref="A1:B1"/>
    <mergeCell ref="A2:B2"/>
    <mergeCell ref="A3:B3"/>
    <mergeCell ref="A4:B4"/>
    <mergeCell ref="A121:B121"/>
    <mergeCell ref="A91:B91"/>
    <mergeCell ref="A29:B29"/>
    <mergeCell ref="A9:B9"/>
    <mergeCell ref="A5:B5"/>
    <mergeCell ref="A6:B6"/>
    <mergeCell ref="A7:B7"/>
    <mergeCell ref="A8:B8"/>
  </mergeCells>
  <dataValidations count="1">
    <dataValidation type="list" allowBlank="1" showInputMessage="1" showErrorMessage="1" sqref="D10:D12 D14:D23 D25:D28 D30:D32 D34 D35 D37:D90 D93:D120 D122 D124:D144" xr:uid="{88970C0E-C379-494A-8A75-8A0EA600A8EE}">
      <formula1>$D$2:$D$7</formula1>
    </dataValidation>
  </dataValidations>
  <pageMargins left="0.27" right="0.26" top="0.57999999999999996" bottom="0.45" header="0.27" footer="0.18"/>
  <pageSetup scale="95" orientation="landscape" r:id="rId1"/>
  <headerFooter>
    <oddHeader>&amp;R&amp;"+,Bold Italic"&amp;10&amp;UButte County Office of Education</oddHeader>
    <oddFooter>&amp;L&amp;"+,Italic"&amp;9BCOE 1617-RFP-001&amp;C&amp;"+,Italic"&amp;9Appendix D&amp;R&amp;"+,Italic"&amp;9&amp;P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10D1874EA0EE4E9AFF54134A51D52F" ma:contentTypeVersion="15" ma:contentTypeDescription="Create a new document." ma:contentTypeScope="" ma:versionID="f67d7cf65be14e8b3416ed8426da027f">
  <xsd:schema xmlns:xsd="http://www.w3.org/2001/XMLSchema" xmlns:xs="http://www.w3.org/2001/XMLSchema" xmlns:p="http://schemas.microsoft.com/office/2006/metadata/properties" xmlns:ns2="79e0057e-1a22-4f96-84a4-e7bee47dcdb2" xmlns:ns3="c68bdba8-d529-42ae-9b55-bdcd8c4b3cbd" targetNamespace="http://schemas.microsoft.com/office/2006/metadata/properties" ma:root="true" ma:fieldsID="59257c28bbac98eb3bb7a4c995d1e22d" ns2:_="" ns3:_="">
    <xsd:import namespace="79e0057e-1a22-4f96-84a4-e7bee47dcdb2"/>
    <xsd:import namespace="c68bdba8-d529-42ae-9b55-bdcd8c4b3cb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e0057e-1a22-4f96-84a4-e7bee47dc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63ebe89-bf1a-4e0f-8398-cbf90407787a"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21" nillable="true" ma:displayName="Sign-off status" ma:internalName="Sign_x002d_off_x0020_status">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8bdba8-d529-42ae-9b55-bdcd8c4b3cb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729616f-6bf2-4a4a-907a-141cd329011c}" ma:internalName="TaxCatchAll" ma:showField="CatchAllData" ma:web="c68bdba8-d529-42ae-9b55-bdcd8c4b3cb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_Flow_SignoffStatus xmlns="79e0057e-1a22-4f96-84a4-e7bee47dcdb2" xsi:nil="true"/>
    <TaxCatchAll xmlns="c68bdba8-d529-42ae-9b55-bdcd8c4b3cbd" xsi:nil="true"/>
    <lcf76f155ced4ddcb4097134ff3c332f xmlns="79e0057e-1a22-4f96-84a4-e7bee47dcdb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408CD0E-FD63-4167-BD5B-77F65E5BD433}">
  <ds:schemaRefs>
    <ds:schemaRef ds:uri="http://schemas.microsoft.com/sharepoint/v3/contenttype/forms"/>
  </ds:schemaRefs>
</ds:datastoreItem>
</file>

<file path=customXml/itemProps2.xml><?xml version="1.0" encoding="utf-8"?>
<ds:datastoreItem xmlns:ds="http://schemas.openxmlformats.org/officeDocument/2006/customXml" ds:itemID="{51975E8D-803C-44A5-B5C7-AA3E1BBCFE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e0057e-1a22-4f96-84a4-e7bee47dcdb2"/>
    <ds:schemaRef ds:uri="c68bdba8-d529-42ae-9b55-bdcd8c4b3c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2D44DA-69A2-484C-8A21-26189C53D6FD}">
  <ds:schemaRefs>
    <ds:schemaRef ds:uri="http://schemas.microsoft.com/office/2006/metadata/longProperties"/>
  </ds:schemaRefs>
</ds:datastoreItem>
</file>

<file path=customXml/itemProps4.xml><?xml version="1.0" encoding="utf-8"?>
<ds:datastoreItem xmlns:ds="http://schemas.openxmlformats.org/officeDocument/2006/customXml" ds:itemID="{3C461CA0-BE81-4AC1-B403-D8DE9DEF3F5B}">
  <ds:schemaRefs>
    <ds:schemaRef ds:uri="c68bdba8-d529-42ae-9b55-bdcd8c4b3cbd"/>
    <ds:schemaRef ds:uri="http://schemas.openxmlformats.org/package/2006/metadata/core-properties"/>
    <ds:schemaRef ds:uri="http://www.w3.org/XML/1998/namespace"/>
    <ds:schemaRef ds:uri="79e0057e-1a22-4f96-84a4-e7bee47dcdb2"/>
    <ds:schemaRef ds:uri="http://purl.org/dc/dcmitype/"/>
    <ds:schemaRef ds:uri="http://schemas.microsoft.com/office/2006/documentManagement/types"/>
    <ds:schemaRef ds:uri="http://purl.org/dc/terms/"/>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15</vt:i4>
      </vt:variant>
    </vt:vector>
  </HeadingPairs>
  <TitlesOfParts>
    <vt:vector size="24" baseType="lpstr">
      <vt:lpstr>Budget</vt:lpstr>
      <vt:lpstr>General Ledger</vt:lpstr>
      <vt:lpstr>Accounts Payable</vt:lpstr>
      <vt:lpstr>Vendor-Person-Entity</vt:lpstr>
      <vt:lpstr>Accounts Receivable</vt:lpstr>
      <vt:lpstr>Purchasing</vt:lpstr>
      <vt:lpstr>Fixed Assets</vt:lpstr>
      <vt:lpstr>Inventory</vt:lpstr>
      <vt:lpstr>Work Order (optional)</vt:lpstr>
      <vt:lpstr>'Accounts Payable'!Print_Area</vt:lpstr>
      <vt:lpstr>'Accounts Receivable'!Print_Area</vt:lpstr>
      <vt:lpstr>Budget!Print_Area</vt:lpstr>
      <vt:lpstr>'Fixed Assets'!Print_Area</vt:lpstr>
      <vt:lpstr>'General Ledger'!Print_Area</vt:lpstr>
      <vt:lpstr>Inventory!Print_Area</vt:lpstr>
      <vt:lpstr>Purchasing!Print_Area</vt:lpstr>
      <vt:lpstr>'Vendor-Person-Entity'!Print_Area</vt:lpstr>
      <vt:lpstr>'Work Order (optional)'!Print_Area</vt:lpstr>
      <vt:lpstr>'Accounts Receivable'!Print_Titles</vt:lpstr>
      <vt:lpstr>Budget!Print_Titles</vt:lpstr>
      <vt:lpstr>'Fixed Assets'!Print_Titles</vt:lpstr>
      <vt:lpstr>'General Ledger'!Print_Titles</vt:lpstr>
      <vt:lpstr>Inventory!Print_Titles</vt:lpstr>
      <vt:lpstr>'Work Order (optional)'!Print_Titles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msalyers</dc:creator>
  <cp:lastModifiedBy>Kevin J. Bultema</cp:lastModifiedBy>
  <cp:lastPrinted>2023-05-30T17:07:54Z</cp:lastPrinted>
  <dcterms:created xsi:type="dcterms:W3CDTF">2010-07-27T18:13:46Z</dcterms:created>
  <dcterms:modified xsi:type="dcterms:W3CDTF">2023-11-03T17:05:35Z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sMyDocuments">
    <vt:lpwstr>1</vt:lpwstr>
  </property>
  <property fmtid="{D5CDD505-2E9C-101B-9397-08002B2CF9AE}" pid="3" name="Meeting Date">
    <vt:lpwstr>2023-05-25T00:00:00Z</vt:lpwstr>
  </property>
  <property fmtid="{D5CDD505-2E9C-101B-9397-08002B2CF9AE}" pid="4" name="MediaServiceImageTags">
    <vt:lpwstr/>
  </property>
  <property fmtid="{D5CDD505-2E9C-101B-9397-08002B2CF9AE}" pid="5" name="ContentTypeId">
    <vt:lpwstr>0x0101006310D1874EA0EE4E9AFF54134A51D52F</vt:lpwstr>
  </property>
</Properties>
</file>