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60 - Network Equipment RFB/"/>
    </mc:Choice>
  </mc:AlternateContent>
  <xr:revisionPtr revIDLastSave="0" documentId="8_{54F319BB-E6AF-438E-B682-9EE184ED61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ry Bid" sheetId="4" r:id="rId1"/>
    <sheet name="Alternate Bi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3" l="1"/>
  <c r="J40" i="3"/>
  <c r="J37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9" i="3"/>
  <c r="J8" i="3"/>
  <c r="J7" i="3"/>
  <c r="J6" i="3"/>
  <c r="H44" i="4"/>
  <c r="H32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3" i="4"/>
  <c r="H34" i="4"/>
  <c r="H37" i="4"/>
  <c r="H40" i="4"/>
  <c r="H43" i="4"/>
  <c r="H9" i="4"/>
  <c r="H8" i="4"/>
  <c r="H7" i="4"/>
  <c r="H6" i="4"/>
  <c r="J44" i="3" l="1"/>
</calcChain>
</file>

<file path=xl/sharedStrings.xml><?xml version="1.0" encoding="utf-8"?>
<sst xmlns="http://schemas.openxmlformats.org/spreadsheetml/2006/main" count="288" uniqueCount="86">
  <si>
    <t xml:space="preserve">Firm Name: </t>
  </si>
  <si>
    <t xml:space="preserve">Date: </t>
  </si>
  <si>
    <t>Build</t>
  </si>
  <si>
    <t>Line</t>
  </si>
  <si>
    <t>Part Number</t>
  </si>
  <si>
    <t>Description</t>
  </si>
  <si>
    <t>Service 
Duration</t>
  </si>
  <si>
    <t>QTY</t>
  </si>
  <si>
    <t>Unit Cost</t>
  </si>
  <si>
    <t>Extended Cost</t>
  </si>
  <si>
    <t>---</t>
  </si>
  <si>
    <t>NETWORK-PNP-LIC</t>
  </si>
  <si>
    <t>Network Plug-n-Play Connect for zero-touch device deployment</t>
  </si>
  <si>
    <t>D-DNAS-EXT-S-T</t>
  </si>
  <si>
    <t>Cisco DNA Spaces Extend Term License for Catalyst Switches</t>
  </si>
  <si>
    <t>D-DNAS-EXT-S-3Y</t>
  </si>
  <si>
    <t>Cisco DNA Spaces Extend for Catalyst Switching - 3Year</t>
  </si>
  <si>
    <t>TE-EMBEDDED-T</t>
  </si>
  <si>
    <t>Cisco ThousandEyes Enterprise Agent IBN Embedded</t>
  </si>
  <si>
    <t>TE-EMBEDDED-T-3Y</t>
  </si>
  <si>
    <t>ThousandEyes - Enterprise Agents</t>
  </si>
  <si>
    <t>TE-C9K-SW</t>
  </si>
  <si>
    <t>TE agent for IOSXE on C9K</t>
  </si>
  <si>
    <t>Cisco Catalyst 9400 Series 48Port UPOE w/ 24p mGig 24p RJ-45</t>
  </si>
  <si>
    <t>2.0.1</t>
  </si>
  <si>
    <t>CW9176-MULTI</t>
  </si>
  <si>
    <t>AIR-AP-BRACKET-2</t>
  </si>
  <si>
    <t>802.11 AP Universal Mounting Bracket</t>
  </si>
  <si>
    <t>PWR-C1-1100WAC-P/2</t>
  </si>
  <si>
    <t>1100W AC 80+ platinum Config 1 Secondary Power Supply</t>
  </si>
  <si>
    <t>CAB-TA-NA</t>
  </si>
  <si>
    <t>North America AC Type A Power Cable</t>
  </si>
  <si>
    <t>STACK-T1-50CM</t>
  </si>
  <si>
    <t>50CM Type 1 Stacking Cable</t>
  </si>
  <si>
    <t>CAB-SPWR-30CM</t>
  </si>
  <si>
    <t>Catalyst Stack Power Cable 30 CM</t>
  </si>
  <si>
    <t>C9300-DNA-A-48</t>
  </si>
  <si>
    <t>C9300 DNA Advantage, 48-Port Term Licenses</t>
  </si>
  <si>
    <t>C9300-DNA-A-48-3Y</t>
  </si>
  <si>
    <t>C9300 DNA Advantage, 48-Port, 3 Year Term License</t>
  </si>
  <si>
    <t>C9300-NW-A-48</t>
  </si>
  <si>
    <t>C9300 Network Advantage, 48-port license</t>
  </si>
  <si>
    <t>PWR-C1-1100WAC-P</t>
  </si>
  <si>
    <t>1100W AC 80+ platinum Config 1 Power Supply</t>
  </si>
  <si>
    <t>C9K-ACC-RBFT</t>
  </si>
  <si>
    <t>C9K-ACC-SCR-4</t>
  </si>
  <si>
    <t>12-24 and 10-32 SCREWS FOR RACK INSTALLATION, QTY 4</t>
  </si>
  <si>
    <t>CAB-GUIDE-1RU</t>
  </si>
  <si>
    <t>1RU CABLE MANAGEMENT GUIDES 9200 and 9300</t>
  </si>
  <si>
    <t>C9400-LC-48UX=</t>
  </si>
  <si>
    <t>Total:</t>
  </si>
  <si>
    <t>Alternate Make</t>
  </si>
  <si>
    <t>Alternate Part Number</t>
  </si>
  <si>
    <t>CW9176I-CFG</t>
  </si>
  <si>
    <t>AIR-CHNL-ADAPTER</t>
  </si>
  <si>
    <t>Cisco Wireless 9176I(W7,3 radio,3 band 4x4,UWB),Global</t>
  </si>
  <si>
    <t>T-Rail Channel Adapter for Cisco Aironet Access Points</t>
  </si>
  <si>
    <t>Multi-AP packaging,  minimum order qty is 6 Aps</t>
  </si>
  <si>
    <t>2.1.0.1</t>
  </si>
  <si>
    <t>2.1.1</t>
  </si>
  <si>
    <t>2.2.1</t>
  </si>
  <si>
    <t>2.3.1</t>
  </si>
  <si>
    <t>C9300X-48HX-A</t>
  </si>
  <si>
    <t>Catalyst 9300 48-port mGig UPoE+, Network Advantage</t>
  </si>
  <si>
    <t>CON-L1NCD-C9300XY4</t>
  </si>
  <si>
    <t>CX LEVEL 1 8X7NCD Catalyst 9300 48-port mGig UPoE+, Network</t>
  </si>
  <si>
    <t>CON-L1SWT-C93A48</t>
  </si>
  <si>
    <t>CX LEVEL 1 SW SUB C9300 DNA Advantage</t>
  </si>
  <si>
    <t>SC9300UK9-1715</t>
  </si>
  <si>
    <t>CAT9300/9400/9500/9600 UNIVERSAL</t>
  </si>
  <si>
    <t>C9300-SSD-NONE</t>
  </si>
  <si>
    <t>No SSD Card Selected</t>
  </si>
  <si>
    <t>RUBBER FEET FOR TABLE TOP SETUP 9200 and 93xx</t>
  </si>
  <si>
    <t>C9300X-NM-8Y</t>
  </si>
  <si>
    <t>Catalyst 9300 8 x 10G/25G Network Module SFP+/SFP28</t>
  </si>
  <si>
    <r>
      <rPr>
        <b/>
        <u/>
        <sz val="11"/>
        <color theme="1"/>
        <rFont val="Calibri"/>
        <family val="2"/>
        <scheme val="minor"/>
      </rPr>
      <t>Build 2: Catalyst 9300UXM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</si>
  <si>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r>
      <rPr>
        <b/>
        <u/>
        <sz val="11"/>
        <color theme="1"/>
        <rFont val="Calibri"/>
        <family val="2"/>
        <scheme val="minor"/>
      </rPr>
      <t>Build 3: 10/25GBASE Short Range SFP Module</t>
    </r>
    <r>
      <rPr>
        <sz val="11"/>
        <color theme="1"/>
        <rFont val="Calibri"/>
        <family val="2"/>
        <scheme val="minor"/>
      </rPr>
      <t xml:space="preserve">
(7) C9400-LC-48UX Line Cards</t>
    </r>
  </si>
  <si>
    <r>
      <rPr>
        <b/>
        <u/>
        <sz val="11"/>
        <color theme="1"/>
        <rFont val="Calibri"/>
        <family val="2"/>
        <scheme val="minor"/>
      </rPr>
      <t>Build 4: 10/25GBASE Long Range SFP Module</t>
    </r>
    <r>
      <rPr>
        <sz val="11"/>
        <color theme="1"/>
        <rFont val="Calibri"/>
        <family val="2"/>
        <scheme val="minor"/>
      </rPr>
      <t xml:space="preserve">
(2) Catalyst 9300 48-Port (12 mGig) Switches 
(2) DNA Advantage 3 Year Term Licenses
4 Power Supplies Total</t>
    </r>
  </si>
  <si>
    <t>SFP-10/25G-CSR-S=</t>
  </si>
  <si>
    <t>Dual Rate 10/25GBASE-CSR SFP Module</t>
  </si>
  <si>
    <t>SFP-10/25G-LR-S=</t>
  </si>
  <si>
    <t>10/25GBASE-LR SFP28 Module</t>
  </si>
  <si>
    <r>
      <rPr>
        <b/>
        <u/>
        <sz val="11"/>
        <color theme="1"/>
        <rFont val="Calibri"/>
        <family val="2"/>
        <scheme val="minor"/>
      </rPr>
      <t>Build 5: Catalyst 9400 Series 48 Port Switch</t>
    </r>
    <r>
      <rPr>
        <sz val="11"/>
        <color theme="1"/>
        <rFont val="Calibri"/>
        <family val="2"/>
        <scheme val="minor"/>
      </rPr>
      <t xml:space="preserve">
(4) Power Supplies
(2) Bundle C9400-LC-48UX line cards
(3) Additional C9400-LC-48UX line cards
5 line cards total</t>
    </r>
  </si>
  <si>
    <t>Build 1: Access Points</t>
  </si>
  <si>
    <t>TE1160 - Network Equipment Primary Bid Cost Worksheet</t>
  </si>
  <si>
    <t>TE1160  - Network Equipment Primary Bid Cost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</si>
</sst>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1"/>
    </xf>
    <xf numFmtId="44" fontId="0" fillId="0" borderId="10" xfId="0" applyNumberFormat="1" applyBorder="1"/>
    <xf numFmtId="44" fontId="0" fillId="0" borderId="0" xfId="0" applyNumberFormat="1"/>
    <xf numFmtId="164" fontId="6" fillId="0" borderId="8" xfId="0" applyNumberFormat="1" applyFont="1" applyBorder="1" applyAlignment="1">
      <alignment horizontal="left" vertical="center" wrapText="1" indent="1"/>
    </xf>
    <xf numFmtId="164" fontId="6" fillId="0" borderId="8" xfId="0" applyNumberFormat="1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44" fontId="1" fillId="0" borderId="8" xfId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44" fontId="1" fillId="0" borderId="8" xfId="1" applyFont="1" applyBorder="1"/>
    <xf numFmtId="44" fontId="1" fillId="0" borderId="9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44" fontId="1" fillId="0" borderId="15" xfId="1" applyFont="1" applyBorder="1" applyAlignment="1">
      <alignment horizontal="center" vertical="center"/>
    </xf>
    <xf numFmtId="44" fontId="1" fillId="0" borderId="16" xfId="1" applyFont="1" applyBorder="1" applyAlignment="1">
      <alignment horizontal="center" vertical="center"/>
    </xf>
    <xf numFmtId="44" fontId="1" fillId="0" borderId="9" xfId="1" applyFont="1" applyBorder="1"/>
    <xf numFmtId="0" fontId="0" fillId="0" borderId="14" xfId="0" applyBorder="1" applyAlignment="1">
      <alignment horizontal="center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top" wrapText="1"/>
    </xf>
    <xf numFmtId="44" fontId="1" fillId="0" borderId="15" xfId="1" applyFont="1" applyBorder="1"/>
    <xf numFmtId="44" fontId="1" fillId="0" borderId="16" xfId="1" applyFont="1" applyBorder="1"/>
    <xf numFmtId="164" fontId="6" fillId="0" borderId="15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5" fillId="2" borderId="11" xfId="0" applyFont="1" applyFill="1" applyBorder="1" applyAlignment="1">
      <alignment horizontal="center" vertical="top" wrapText="1"/>
    </xf>
    <xf numFmtId="14" fontId="4" fillId="0" borderId="2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7365-E02A-42C7-A82B-0D1B679A994B}">
  <dimension ref="A1:I46"/>
  <sheetViews>
    <sheetView tabSelected="1" workbookViewId="0">
      <selection activeCell="J12" sqref="J12"/>
    </sheetView>
  </sheetViews>
  <sheetFormatPr defaultRowHeight="15" x14ac:dyDescent="0.25"/>
  <cols>
    <col min="1" max="1" width="7.140625" customWidth="1"/>
    <col min="2" max="2" width="8.140625" bestFit="1" customWidth="1"/>
    <col min="3" max="3" width="20.42578125" bestFit="1" customWidth="1"/>
    <col min="4" max="4" width="58.85546875" bestFit="1" customWidth="1"/>
    <col min="5" max="5" width="9.28515625" customWidth="1"/>
    <col min="6" max="6" width="8.42578125" customWidth="1"/>
    <col min="7" max="7" width="11.85546875" bestFit="1" customWidth="1"/>
    <col min="8" max="8" width="15" customWidth="1"/>
    <col min="9" max="9" width="12.140625" bestFit="1" customWidth="1"/>
  </cols>
  <sheetData>
    <row r="1" spans="1:8" x14ac:dyDescent="0.25">
      <c r="A1" s="33" t="s">
        <v>85</v>
      </c>
      <c r="B1" s="34"/>
      <c r="C1" s="34"/>
      <c r="D1" s="34"/>
      <c r="E1" s="34"/>
      <c r="F1" s="34"/>
      <c r="G1" s="34"/>
      <c r="H1" s="34"/>
    </row>
    <row r="2" spans="1:8" ht="15.75" thickBot="1" x14ac:dyDescent="0.3">
      <c r="A2" s="35" t="s">
        <v>0</v>
      </c>
      <c r="B2" s="36"/>
      <c r="C2" s="37"/>
      <c r="D2" s="38"/>
      <c r="E2" s="38"/>
      <c r="F2" s="38"/>
      <c r="G2" s="38"/>
      <c r="H2" s="39"/>
    </row>
    <row r="3" spans="1:8" ht="15.75" thickBot="1" x14ac:dyDescent="0.3">
      <c r="A3" s="35" t="s">
        <v>1</v>
      </c>
      <c r="B3" s="36"/>
      <c r="C3" s="40"/>
      <c r="D3" s="38"/>
      <c r="E3" s="38"/>
      <c r="F3" s="38"/>
      <c r="G3" s="38"/>
      <c r="H3" s="39"/>
    </row>
    <row r="4" spans="1:8" x14ac:dyDescent="0.25">
      <c r="A4" s="49" t="s">
        <v>83</v>
      </c>
      <c r="B4" s="42"/>
      <c r="C4" s="42"/>
      <c r="D4" s="42"/>
      <c r="E4" s="42"/>
      <c r="F4" s="42"/>
      <c r="G4" s="42"/>
      <c r="H4" s="43"/>
    </row>
    <row r="5" spans="1:8" s="15" customFormat="1" ht="30" x14ac:dyDescent="0.25">
      <c r="A5" s="1" t="s">
        <v>2</v>
      </c>
      <c r="B5" s="2" t="s">
        <v>3</v>
      </c>
      <c r="C5" s="2" t="s">
        <v>4</v>
      </c>
      <c r="D5" s="2" t="s">
        <v>5</v>
      </c>
      <c r="E5" s="3" t="s">
        <v>6</v>
      </c>
      <c r="F5" s="2" t="s">
        <v>7</v>
      </c>
      <c r="G5" s="2" t="s">
        <v>8</v>
      </c>
      <c r="H5" s="4" t="s">
        <v>9</v>
      </c>
    </row>
    <row r="6" spans="1:8" x14ac:dyDescent="0.25">
      <c r="A6" s="16">
        <v>1</v>
      </c>
      <c r="B6" s="12">
        <v>1</v>
      </c>
      <c r="C6" s="6" t="s">
        <v>53</v>
      </c>
      <c r="D6" s="6" t="s">
        <v>55</v>
      </c>
      <c r="E6" s="6" t="s">
        <v>10</v>
      </c>
      <c r="F6" s="7">
        <v>820</v>
      </c>
      <c r="G6" s="17">
        <v>0</v>
      </c>
      <c r="H6" s="20">
        <f t="shared" ref="H6:H9" si="0">SUM(G6*F6)</f>
        <v>0</v>
      </c>
    </row>
    <row r="7" spans="1:8" x14ac:dyDescent="0.25">
      <c r="A7" s="16">
        <v>1</v>
      </c>
      <c r="B7" s="6">
        <v>1.1000000000000001</v>
      </c>
      <c r="C7" s="6" t="s">
        <v>26</v>
      </c>
      <c r="D7" s="6" t="s">
        <v>27</v>
      </c>
      <c r="E7" s="6" t="s">
        <v>10</v>
      </c>
      <c r="F7" s="7">
        <v>820</v>
      </c>
      <c r="G7" s="17">
        <v>0</v>
      </c>
      <c r="H7" s="20">
        <f t="shared" si="0"/>
        <v>0</v>
      </c>
    </row>
    <row r="8" spans="1:8" x14ac:dyDescent="0.25">
      <c r="A8" s="16">
        <v>1</v>
      </c>
      <c r="B8" s="6">
        <v>1.2</v>
      </c>
      <c r="C8" s="6" t="s">
        <v>54</v>
      </c>
      <c r="D8" s="6" t="s">
        <v>56</v>
      </c>
      <c r="E8" s="6" t="s">
        <v>10</v>
      </c>
      <c r="F8" s="7">
        <v>820</v>
      </c>
      <c r="G8" s="17">
        <v>0</v>
      </c>
      <c r="H8" s="20">
        <f t="shared" si="0"/>
        <v>0</v>
      </c>
    </row>
    <row r="9" spans="1:8" ht="15.75" thickBot="1" x14ac:dyDescent="0.3">
      <c r="A9" s="21">
        <v>1</v>
      </c>
      <c r="B9" s="22">
        <v>1.3</v>
      </c>
      <c r="C9" s="22" t="s">
        <v>25</v>
      </c>
      <c r="D9" s="22" t="s">
        <v>57</v>
      </c>
      <c r="E9" s="22" t="s">
        <v>10</v>
      </c>
      <c r="F9" s="23">
        <v>820</v>
      </c>
      <c r="G9" s="24">
        <v>0</v>
      </c>
      <c r="H9" s="25">
        <f t="shared" si="0"/>
        <v>0</v>
      </c>
    </row>
    <row r="10" spans="1:8" x14ac:dyDescent="0.25">
      <c r="A10" s="41" t="s">
        <v>75</v>
      </c>
      <c r="B10" s="42"/>
      <c r="C10" s="42"/>
      <c r="D10" s="42"/>
      <c r="E10" s="42"/>
      <c r="F10" s="42"/>
      <c r="G10" s="42"/>
      <c r="H10" s="43"/>
    </row>
    <row r="11" spans="1:8" s="15" customFormat="1" ht="30" x14ac:dyDescent="0.25">
      <c r="A11" s="1" t="s">
        <v>2</v>
      </c>
      <c r="B11" s="2" t="s">
        <v>3</v>
      </c>
      <c r="C11" s="2" t="s">
        <v>4</v>
      </c>
      <c r="D11" s="2" t="s">
        <v>5</v>
      </c>
      <c r="E11" s="3" t="s">
        <v>6</v>
      </c>
      <c r="F11" s="2" t="s">
        <v>7</v>
      </c>
      <c r="G11" s="2" t="s">
        <v>8</v>
      </c>
      <c r="H11" s="4" t="s">
        <v>9</v>
      </c>
    </row>
    <row r="12" spans="1:8" x14ac:dyDescent="0.25">
      <c r="A12" s="18">
        <v>2</v>
      </c>
      <c r="B12" s="8">
        <v>2</v>
      </c>
      <c r="C12" s="5" t="s">
        <v>62</v>
      </c>
      <c r="D12" s="5" t="s">
        <v>63</v>
      </c>
      <c r="E12" s="6" t="s">
        <v>10</v>
      </c>
      <c r="F12" s="7">
        <v>9</v>
      </c>
      <c r="G12" s="19">
        <v>0</v>
      </c>
      <c r="H12" s="26">
        <f>SUM(F12*G12)</f>
        <v>0</v>
      </c>
    </row>
    <row r="13" spans="1:8" x14ac:dyDescent="0.25">
      <c r="A13" s="18">
        <v>2</v>
      </c>
      <c r="B13" s="8" t="s">
        <v>24</v>
      </c>
      <c r="C13" s="5" t="s">
        <v>64</v>
      </c>
      <c r="D13" s="5" t="s">
        <v>65</v>
      </c>
      <c r="E13" s="6">
        <v>36</v>
      </c>
      <c r="F13" s="7">
        <v>9</v>
      </c>
      <c r="G13" s="19">
        <v>0</v>
      </c>
      <c r="H13" s="26">
        <f t="shared" ref="H13:H34" si="1">SUM(F13*G13)</f>
        <v>0</v>
      </c>
    </row>
    <row r="14" spans="1:8" x14ac:dyDescent="0.25">
      <c r="A14" s="18">
        <v>2</v>
      </c>
      <c r="B14" s="8">
        <v>2.1</v>
      </c>
      <c r="C14" s="5" t="s">
        <v>36</v>
      </c>
      <c r="D14" s="5" t="s">
        <v>37</v>
      </c>
      <c r="E14" s="6" t="s">
        <v>10</v>
      </c>
      <c r="F14" s="7">
        <v>9</v>
      </c>
      <c r="G14" s="19">
        <v>0</v>
      </c>
      <c r="H14" s="26">
        <f t="shared" si="1"/>
        <v>0</v>
      </c>
    </row>
    <row r="15" spans="1:8" x14ac:dyDescent="0.25">
      <c r="A15" s="18">
        <v>2</v>
      </c>
      <c r="B15" s="8" t="s">
        <v>58</v>
      </c>
      <c r="C15" s="5" t="s">
        <v>66</v>
      </c>
      <c r="D15" s="5" t="s">
        <v>67</v>
      </c>
      <c r="E15" s="6">
        <v>36</v>
      </c>
      <c r="F15" s="7">
        <v>9</v>
      </c>
      <c r="G15" s="19">
        <v>0</v>
      </c>
      <c r="H15" s="26">
        <f t="shared" si="1"/>
        <v>0</v>
      </c>
    </row>
    <row r="16" spans="1:8" x14ac:dyDescent="0.25">
      <c r="A16" s="18">
        <v>2</v>
      </c>
      <c r="B16" s="8" t="s">
        <v>59</v>
      </c>
      <c r="C16" s="5" t="s">
        <v>38</v>
      </c>
      <c r="D16" s="5" t="s">
        <v>39</v>
      </c>
      <c r="E16" s="6">
        <v>36</v>
      </c>
      <c r="F16" s="7">
        <v>9</v>
      </c>
      <c r="G16" s="19">
        <v>0</v>
      </c>
      <c r="H16" s="26">
        <f t="shared" si="1"/>
        <v>0</v>
      </c>
    </row>
    <row r="17" spans="1:8" x14ac:dyDescent="0.25">
      <c r="A17" s="18">
        <v>2</v>
      </c>
      <c r="B17" s="8">
        <v>2.2000000000000002</v>
      </c>
      <c r="C17" s="5" t="s">
        <v>17</v>
      </c>
      <c r="D17" s="5" t="s">
        <v>18</v>
      </c>
      <c r="E17" s="6" t="s">
        <v>10</v>
      </c>
      <c r="F17" s="7">
        <v>9</v>
      </c>
      <c r="G17" s="19">
        <v>0</v>
      </c>
      <c r="H17" s="26">
        <f t="shared" si="1"/>
        <v>0</v>
      </c>
    </row>
    <row r="18" spans="1:8" x14ac:dyDescent="0.25">
      <c r="A18" s="18">
        <v>2</v>
      </c>
      <c r="B18" s="8" t="s">
        <v>60</v>
      </c>
      <c r="C18" s="5" t="s">
        <v>19</v>
      </c>
      <c r="D18" s="5" t="s">
        <v>20</v>
      </c>
      <c r="E18" s="6">
        <v>36</v>
      </c>
      <c r="F18" s="7">
        <v>9</v>
      </c>
      <c r="G18" s="19">
        <v>0</v>
      </c>
      <c r="H18" s="26">
        <f t="shared" si="1"/>
        <v>0</v>
      </c>
    </row>
    <row r="19" spans="1:8" x14ac:dyDescent="0.25">
      <c r="A19" s="18">
        <v>2</v>
      </c>
      <c r="B19" s="8">
        <v>2.2999999999999998</v>
      </c>
      <c r="C19" s="5" t="s">
        <v>13</v>
      </c>
      <c r="D19" s="5" t="s">
        <v>14</v>
      </c>
      <c r="E19" s="13" t="s">
        <v>10</v>
      </c>
      <c r="F19" s="7">
        <v>9</v>
      </c>
      <c r="G19" s="19">
        <v>0</v>
      </c>
      <c r="H19" s="26">
        <f t="shared" si="1"/>
        <v>0</v>
      </c>
    </row>
    <row r="20" spans="1:8" x14ac:dyDescent="0.25">
      <c r="A20" s="18">
        <v>2</v>
      </c>
      <c r="B20" s="8" t="s">
        <v>61</v>
      </c>
      <c r="C20" s="5" t="s">
        <v>15</v>
      </c>
      <c r="D20" s="5" t="s">
        <v>16</v>
      </c>
      <c r="E20" s="6">
        <v>36</v>
      </c>
      <c r="F20" s="7">
        <v>9</v>
      </c>
      <c r="G20" s="19">
        <v>0</v>
      </c>
      <c r="H20" s="26">
        <f t="shared" si="1"/>
        <v>0</v>
      </c>
    </row>
    <row r="21" spans="1:8" x14ac:dyDescent="0.25">
      <c r="A21" s="18">
        <v>2</v>
      </c>
      <c r="B21" s="8">
        <v>2.4</v>
      </c>
      <c r="C21" s="5" t="s">
        <v>40</v>
      </c>
      <c r="D21" s="5" t="s">
        <v>41</v>
      </c>
      <c r="E21" s="13" t="s">
        <v>10</v>
      </c>
      <c r="F21" s="7">
        <v>9</v>
      </c>
      <c r="G21" s="19">
        <v>0</v>
      </c>
      <c r="H21" s="26">
        <f t="shared" si="1"/>
        <v>0</v>
      </c>
    </row>
    <row r="22" spans="1:8" x14ac:dyDescent="0.25">
      <c r="A22" s="18">
        <v>2</v>
      </c>
      <c r="B22" s="8">
        <v>2.5</v>
      </c>
      <c r="C22" s="5" t="s">
        <v>68</v>
      </c>
      <c r="D22" s="5" t="s">
        <v>69</v>
      </c>
      <c r="E22" s="6" t="s">
        <v>10</v>
      </c>
      <c r="F22" s="7">
        <v>9</v>
      </c>
      <c r="G22" s="19">
        <v>0</v>
      </c>
      <c r="H22" s="26">
        <f t="shared" si="1"/>
        <v>0</v>
      </c>
    </row>
    <row r="23" spans="1:8" x14ac:dyDescent="0.25">
      <c r="A23" s="18">
        <v>2</v>
      </c>
      <c r="B23" s="8">
        <v>2.6</v>
      </c>
      <c r="C23" s="5" t="s">
        <v>42</v>
      </c>
      <c r="D23" s="5" t="s">
        <v>43</v>
      </c>
      <c r="E23" s="13" t="s">
        <v>10</v>
      </c>
      <c r="F23" s="7">
        <v>9</v>
      </c>
      <c r="G23" s="19">
        <v>0</v>
      </c>
      <c r="H23" s="26">
        <f t="shared" si="1"/>
        <v>0</v>
      </c>
    </row>
    <row r="24" spans="1:8" x14ac:dyDescent="0.25">
      <c r="A24" s="18">
        <v>2</v>
      </c>
      <c r="B24" s="8">
        <v>2.7</v>
      </c>
      <c r="C24" s="5" t="s">
        <v>28</v>
      </c>
      <c r="D24" s="5" t="s">
        <v>29</v>
      </c>
      <c r="E24" s="6" t="s">
        <v>10</v>
      </c>
      <c r="F24" s="7">
        <v>9</v>
      </c>
      <c r="G24" s="19">
        <v>0</v>
      </c>
      <c r="H24" s="26">
        <f t="shared" si="1"/>
        <v>0</v>
      </c>
    </row>
    <row r="25" spans="1:8" x14ac:dyDescent="0.25">
      <c r="A25" s="18">
        <v>2</v>
      </c>
      <c r="B25" s="8">
        <v>2.8</v>
      </c>
      <c r="C25" s="5" t="s">
        <v>30</v>
      </c>
      <c r="D25" s="5" t="s">
        <v>31</v>
      </c>
      <c r="E25" s="6" t="s">
        <v>10</v>
      </c>
      <c r="F25" s="7">
        <v>18</v>
      </c>
      <c r="G25" s="19">
        <v>0</v>
      </c>
      <c r="H25" s="26">
        <f t="shared" si="1"/>
        <v>0</v>
      </c>
    </row>
    <row r="26" spans="1:8" x14ac:dyDescent="0.25">
      <c r="A26" s="18">
        <v>2</v>
      </c>
      <c r="B26" s="8">
        <v>2.9</v>
      </c>
      <c r="C26" s="5" t="s">
        <v>70</v>
      </c>
      <c r="D26" s="5" t="s">
        <v>71</v>
      </c>
      <c r="E26" s="6" t="s">
        <v>10</v>
      </c>
      <c r="F26" s="7">
        <v>9</v>
      </c>
      <c r="G26" s="19">
        <v>0</v>
      </c>
      <c r="H26" s="26">
        <f t="shared" si="1"/>
        <v>0</v>
      </c>
    </row>
    <row r="27" spans="1:8" x14ac:dyDescent="0.25">
      <c r="A27" s="18">
        <v>2</v>
      </c>
      <c r="B27" s="14">
        <v>2.1</v>
      </c>
      <c r="C27" s="5" t="s">
        <v>32</v>
      </c>
      <c r="D27" s="5" t="s">
        <v>33</v>
      </c>
      <c r="E27" s="6" t="s">
        <v>10</v>
      </c>
      <c r="F27" s="7">
        <v>9</v>
      </c>
      <c r="G27" s="19">
        <v>0</v>
      </c>
      <c r="H27" s="26">
        <f t="shared" si="1"/>
        <v>0</v>
      </c>
    </row>
    <row r="28" spans="1:8" x14ac:dyDescent="0.25">
      <c r="A28" s="18">
        <v>2</v>
      </c>
      <c r="B28" s="8">
        <v>2.11</v>
      </c>
      <c r="C28" s="5" t="s">
        <v>34</v>
      </c>
      <c r="D28" s="5" t="s">
        <v>35</v>
      </c>
      <c r="E28" s="6" t="s">
        <v>10</v>
      </c>
      <c r="F28" s="7">
        <v>9</v>
      </c>
      <c r="G28" s="19">
        <v>0</v>
      </c>
      <c r="H28" s="26">
        <f t="shared" si="1"/>
        <v>0</v>
      </c>
    </row>
    <row r="29" spans="1:8" x14ac:dyDescent="0.25">
      <c r="A29" s="18">
        <v>2</v>
      </c>
      <c r="B29" s="8">
        <v>2.12</v>
      </c>
      <c r="C29" s="5" t="s">
        <v>21</v>
      </c>
      <c r="D29" s="5" t="s">
        <v>22</v>
      </c>
      <c r="E29" s="6" t="s">
        <v>10</v>
      </c>
      <c r="F29" s="7">
        <v>9</v>
      </c>
      <c r="G29" s="19">
        <v>0</v>
      </c>
      <c r="H29" s="26">
        <f t="shared" si="1"/>
        <v>0</v>
      </c>
    </row>
    <row r="30" spans="1:8" x14ac:dyDescent="0.25">
      <c r="A30" s="18">
        <v>2</v>
      </c>
      <c r="B30" s="8">
        <v>2.13</v>
      </c>
      <c r="C30" s="5" t="s">
        <v>44</v>
      </c>
      <c r="D30" s="5" t="s">
        <v>72</v>
      </c>
      <c r="E30" s="6" t="s">
        <v>10</v>
      </c>
      <c r="F30" s="7">
        <v>9</v>
      </c>
      <c r="G30" s="19">
        <v>0</v>
      </c>
      <c r="H30" s="26">
        <f t="shared" si="1"/>
        <v>0</v>
      </c>
    </row>
    <row r="31" spans="1:8" x14ac:dyDescent="0.25">
      <c r="A31" s="18">
        <v>2</v>
      </c>
      <c r="B31" s="8">
        <v>2.14</v>
      </c>
      <c r="C31" s="5" t="s">
        <v>45</v>
      </c>
      <c r="D31" s="5" t="s">
        <v>46</v>
      </c>
      <c r="E31" s="6" t="s">
        <v>10</v>
      </c>
      <c r="F31" s="7">
        <v>9</v>
      </c>
      <c r="G31" s="19">
        <v>0</v>
      </c>
      <c r="H31" s="26">
        <f t="shared" si="1"/>
        <v>0</v>
      </c>
    </row>
    <row r="32" spans="1:8" x14ac:dyDescent="0.25">
      <c r="A32" s="18">
        <v>2</v>
      </c>
      <c r="B32" s="8">
        <v>2.15</v>
      </c>
      <c r="C32" s="5" t="s">
        <v>47</v>
      </c>
      <c r="D32" s="5" t="s">
        <v>48</v>
      </c>
      <c r="E32" s="13" t="s">
        <v>10</v>
      </c>
      <c r="F32" s="7">
        <v>9</v>
      </c>
      <c r="G32" s="19">
        <v>0</v>
      </c>
      <c r="H32" s="26">
        <f t="shared" si="1"/>
        <v>0</v>
      </c>
    </row>
    <row r="33" spans="1:9" x14ac:dyDescent="0.25">
      <c r="A33" s="18">
        <v>2</v>
      </c>
      <c r="B33" s="8">
        <v>2.16</v>
      </c>
      <c r="C33" s="5" t="s">
        <v>73</v>
      </c>
      <c r="D33" s="5" t="s">
        <v>74</v>
      </c>
      <c r="E33" s="6" t="s">
        <v>10</v>
      </c>
      <c r="F33" s="7">
        <v>9</v>
      </c>
      <c r="G33" s="19">
        <v>0</v>
      </c>
      <c r="H33" s="26">
        <f t="shared" si="1"/>
        <v>0</v>
      </c>
    </row>
    <row r="34" spans="1:9" ht="15.75" thickBot="1" x14ac:dyDescent="0.3">
      <c r="A34" s="27">
        <v>2</v>
      </c>
      <c r="B34" s="28">
        <v>2.17</v>
      </c>
      <c r="C34" s="29" t="s">
        <v>11</v>
      </c>
      <c r="D34" s="29" t="s">
        <v>12</v>
      </c>
      <c r="E34" s="22" t="s">
        <v>10</v>
      </c>
      <c r="F34" s="23">
        <v>9</v>
      </c>
      <c r="G34" s="30">
        <v>0</v>
      </c>
      <c r="H34" s="31">
        <f t="shared" si="1"/>
        <v>0</v>
      </c>
    </row>
    <row r="35" spans="1:9" x14ac:dyDescent="0.25">
      <c r="A35" s="41" t="s">
        <v>76</v>
      </c>
      <c r="B35" s="42"/>
      <c r="C35" s="42"/>
      <c r="D35" s="42"/>
      <c r="E35" s="42"/>
      <c r="F35" s="42"/>
      <c r="G35" s="42"/>
      <c r="H35" s="43"/>
    </row>
    <row r="36" spans="1:9" s="15" customFormat="1" ht="30" x14ac:dyDescent="0.25">
      <c r="A36" s="1" t="s">
        <v>2</v>
      </c>
      <c r="B36" s="2" t="s">
        <v>3</v>
      </c>
      <c r="C36" s="2" t="s">
        <v>4</v>
      </c>
      <c r="D36" s="2" t="s">
        <v>5</v>
      </c>
      <c r="E36" s="3" t="s">
        <v>6</v>
      </c>
      <c r="F36" s="2" t="s">
        <v>7</v>
      </c>
      <c r="G36" s="2" t="s">
        <v>8</v>
      </c>
      <c r="H36" s="4" t="s">
        <v>9</v>
      </c>
    </row>
    <row r="37" spans="1:9" ht="15.75" thickBot="1" x14ac:dyDescent="0.3">
      <c r="A37" s="27">
        <v>3</v>
      </c>
      <c r="B37" s="32">
        <v>3</v>
      </c>
      <c r="C37" s="29" t="s">
        <v>78</v>
      </c>
      <c r="D37" s="29" t="s">
        <v>79</v>
      </c>
      <c r="E37" s="22" t="s">
        <v>10</v>
      </c>
      <c r="F37" s="23">
        <v>1</v>
      </c>
      <c r="G37" s="30">
        <v>0</v>
      </c>
      <c r="H37" s="31">
        <f>SUM(F37*G37)</f>
        <v>0</v>
      </c>
    </row>
    <row r="38" spans="1:9" x14ac:dyDescent="0.25">
      <c r="A38" s="41" t="s">
        <v>77</v>
      </c>
      <c r="B38" s="42"/>
      <c r="C38" s="42"/>
      <c r="D38" s="42"/>
      <c r="E38" s="42"/>
      <c r="F38" s="42"/>
      <c r="G38" s="42"/>
      <c r="H38" s="43"/>
    </row>
    <row r="39" spans="1:9" s="15" customFormat="1" ht="30" x14ac:dyDescent="0.25">
      <c r="A39" s="1" t="s">
        <v>2</v>
      </c>
      <c r="B39" s="2" t="s">
        <v>3</v>
      </c>
      <c r="C39" s="2" t="s">
        <v>4</v>
      </c>
      <c r="D39" s="2" t="s">
        <v>5</v>
      </c>
      <c r="E39" s="3" t="s">
        <v>6</v>
      </c>
      <c r="F39" s="2" t="s">
        <v>7</v>
      </c>
      <c r="G39" s="2" t="s">
        <v>8</v>
      </c>
      <c r="H39" s="4" t="s">
        <v>9</v>
      </c>
    </row>
    <row r="40" spans="1:9" ht="15.75" thickBot="1" x14ac:dyDescent="0.3">
      <c r="A40" s="27">
        <v>4</v>
      </c>
      <c r="B40" s="32">
        <v>4</v>
      </c>
      <c r="C40" s="29" t="s">
        <v>80</v>
      </c>
      <c r="D40" s="29" t="s">
        <v>81</v>
      </c>
      <c r="E40" s="22" t="s">
        <v>10</v>
      </c>
      <c r="F40" s="23">
        <v>1</v>
      </c>
      <c r="G40" s="30">
        <v>0</v>
      </c>
      <c r="H40" s="31">
        <f>SUM(F40*G40)</f>
        <v>0</v>
      </c>
    </row>
    <row r="41" spans="1:9" x14ac:dyDescent="0.25">
      <c r="A41" s="44" t="s">
        <v>82</v>
      </c>
      <c r="B41" s="45"/>
      <c r="C41" s="45"/>
      <c r="D41" s="45"/>
      <c r="E41" s="45"/>
      <c r="F41" s="45"/>
      <c r="G41" s="45"/>
      <c r="H41" s="46"/>
    </row>
    <row r="42" spans="1:9" s="15" customFormat="1" ht="30" x14ac:dyDescent="0.25">
      <c r="A42" s="1" t="s">
        <v>2</v>
      </c>
      <c r="B42" s="2" t="s">
        <v>3</v>
      </c>
      <c r="C42" s="2" t="s">
        <v>4</v>
      </c>
      <c r="D42" s="2" t="s">
        <v>5</v>
      </c>
      <c r="E42" s="3" t="s">
        <v>6</v>
      </c>
      <c r="F42" s="2" t="s">
        <v>7</v>
      </c>
      <c r="G42" s="2" t="s">
        <v>8</v>
      </c>
      <c r="H42" s="4" t="s">
        <v>9</v>
      </c>
    </row>
    <row r="43" spans="1:9" ht="15.75" thickBot="1" x14ac:dyDescent="0.3">
      <c r="A43" s="18">
        <v>5</v>
      </c>
      <c r="B43" s="11">
        <v>5</v>
      </c>
      <c r="C43" s="5" t="s">
        <v>49</v>
      </c>
      <c r="D43" s="5" t="s">
        <v>23</v>
      </c>
      <c r="E43" s="6" t="s">
        <v>10</v>
      </c>
      <c r="F43" s="7">
        <v>19</v>
      </c>
      <c r="G43" s="19">
        <v>0</v>
      </c>
      <c r="H43" s="19">
        <f>SUM(F43*G43)</f>
        <v>0</v>
      </c>
    </row>
    <row r="44" spans="1:9" ht="15.75" thickBot="1" x14ac:dyDescent="0.3">
      <c r="A44" s="47" t="s">
        <v>50</v>
      </c>
      <c r="B44" s="48"/>
      <c r="C44" s="48"/>
      <c r="D44" s="48"/>
      <c r="E44" s="48"/>
      <c r="F44" s="48"/>
      <c r="G44" s="48"/>
      <c r="H44" s="9">
        <f>SUM(H6:H9,H12:H34,H37:H37,H40:H40,H43:H43)</f>
        <v>0</v>
      </c>
      <c r="I44" s="10"/>
    </row>
    <row r="46" spans="1:9" x14ac:dyDescent="0.25">
      <c r="H46" s="10"/>
    </row>
  </sheetData>
  <mergeCells count="11">
    <mergeCell ref="A38:H38"/>
    <mergeCell ref="A41:H41"/>
    <mergeCell ref="A44:G44"/>
    <mergeCell ref="A4:H4"/>
    <mergeCell ref="A10:H10"/>
    <mergeCell ref="A35:H35"/>
    <mergeCell ref="A1:H1"/>
    <mergeCell ref="A2:B2"/>
    <mergeCell ref="C2:H2"/>
    <mergeCell ref="A3:B3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BEC2-F37C-4CE8-8186-CAABE89697A5}">
  <dimension ref="A1:K223"/>
  <sheetViews>
    <sheetView zoomScaleNormal="100" workbookViewId="0">
      <selection sqref="A1:J1"/>
    </sheetView>
  </sheetViews>
  <sheetFormatPr defaultColWidth="16" defaultRowHeight="15" x14ac:dyDescent="0.25"/>
  <cols>
    <col min="1" max="1" width="7.140625" customWidth="1"/>
    <col min="2" max="2" width="8.140625" bestFit="1" customWidth="1"/>
    <col min="3" max="3" width="20.42578125" bestFit="1" customWidth="1"/>
    <col min="4" max="4" width="15" bestFit="1" customWidth="1"/>
    <col min="5" max="5" width="21.5703125" bestFit="1" customWidth="1"/>
    <col min="6" max="6" width="58.85546875" bestFit="1" customWidth="1"/>
    <col min="7" max="7" width="9.42578125" customWidth="1"/>
    <col min="8" max="8" width="8.42578125" customWidth="1"/>
    <col min="9" max="9" width="11.85546875" bestFit="1" customWidth="1"/>
    <col min="10" max="10" width="15" customWidth="1"/>
    <col min="11" max="11" width="12.140625" bestFit="1" customWidth="1"/>
    <col min="12" max="12" width="9.140625"/>
  </cols>
  <sheetData>
    <row r="1" spans="1:10" ht="15.75" thickBot="1" x14ac:dyDescent="0.3">
      <c r="A1" s="33" t="s">
        <v>84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5.75" thickBot="1" x14ac:dyDescent="0.3">
      <c r="A2" s="35" t="s">
        <v>0</v>
      </c>
      <c r="B2" s="36"/>
      <c r="C2" s="37"/>
      <c r="D2" s="38"/>
      <c r="E2" s="38"/>
      <c r="F2" s="38"/>
      <c r="G2" s="38"/>
      <c r="H2" s="38"/>
      <c r="I2" s="38"/>
      <c r="J2" s="39"/>
    </row>
    <row r="3" spans="1:10" ht="15.75" thickBot="1" x14ac:dyDescent="0.3">
      <c r="A3" s="35" t="s">
        <v>1</v>
      </c>
      <c r="B3" s="36"/>
      <c r="C3" s="40"/>
      <c r="D3" s="50"/>
      <c r="E3" s="50"/>
      <c r="F3" s="38"/>
      <c r="G3" s="38"/>
      <c r="H3" s="38"/>
      <c r="I3" s="38"/>
      <c r="J3" s="39"/>
    </row>
    <row r="4" spans="1:10" x14ac:dyDescent="0.25">
      <c r="A4" s="49" t="s">
        <v>83</v>
      </c>
      <c r="B4" s="42"/>
      <c r="C4" s="42"/>
      <c r="D4" s="42"/>
      <c r="E4" s="42"/>
      <c r="F4" s="42"/>
      <c r="G4" s="42"/>
      <c r="H4" s="42"/>
      <c r="I4" s="42"/>
      <c r="J4" s="43"/>
    </row>
    <row r="5" spans="1:10" s="15" customFormat="1" ht="30" x14ac:dyDescent="0.25">
      <c r="A5" s="1" t="s">
        <v>2</v>
      </c>
      <c r="B5" s="2" t="s">
        <v>3</v>
      </c>
      <c r="C5" s="2" t="s">
        <v>4</v>
      </c>
      <c r="D5" s="2" t="s">
        <v>51</v>
      </c>
      <c r="E5" s="2" t="s">
        <v>52</v>
      </c>
      <c r="F5" s="2" t="s">
        <v>5</v>
      </c>
      <c r="G5" s="3" t="s">
        <v>6</v>
      </c>
      <c r="H5" s="2" t="s">
        <v>7</v>
      </c>
      <c r="I5" s="2" t="s">
        <v>8</v>
      </c>
      <c r="J5" s="4" t="s">
        <v>9</v>
      </c>
    </row>
    <row r="6" spans="1:10" x14ac:dyDescent="0.25">
      <c r="A6" s="16">
        <v>1</v>
      </c>
      <c r="B6" s="12">
        <v>1</v>
      </c>
      <c r="C6" s="6" t="s">
        <v>53</v>
      </c>
      <c r="D6" s="6"/>
      <c r="E6" s="6"/>
      <c r="F6" s="6" t="s">
        <v>55</v>
      </c>
      <c r="G6" s="6" t="s">
        <v>10</v>
      </c>
      <c r="H6" s="7">
        <v>820</v>
      </c>
      <c r="I6" s="17">
        <v>0</v>
      </c>
      <c r="J6" s="20">
        <f t="shared" ref="J6:J9" si="0">SUM(I6*H6)</f>
        <v>0</v>
      </c>
    </row>
    <row r="7" spans="1:10" x14ac:dyDescent="0.25">
      <c r="A7" s="16">
        <v>1</v>
      </c>
      <c r="B7" s="6">
        <v>1.1000000000000001</v>
      </c>
      <c r="C7" s="6" t="s">
        <v>26</v>
      </c>
      <c r="D7" s="6"/>
      <c r="E7" s="6"/>
      <c r="F7" s="6" t="s">
        <v>27</v>
      </c>
      <c r="G7" s="6" t="s">
        <v>10</v>
      </c>
      <c r="H7" s="7">
        <v>820</v>
      </c>
      <c r="I7" s="17">
        <v>0</v>
      </c>
      <c r="J7" s="20">
        <f t="shared" si="0"/>
        <v>0</v>
      </c>
    </row>
    <row r="8" spans="1:10" x14ac:dyDescent="0.25">
      <c r="A8" s="16">
        <v>1</v>
      </c>
      <c r="B8" s="6">
        <v>1.2</v>
      </c>
      <c r="C8" s="6" t="s">
        <v>54</v>
      </c>
      <c r="D8" s="6"/>
      <c r="E8" s="6"/>
      <c r="F8" s="6" t="s">
        <v>56</v>
      </c>
      <c r="G8" s="6" t="s">
        <v>10</v>
      </c>
      <c r="H8" s="7">
        <v>820</v>
      </c>
      <c r="I8" s="17">
        <v>0</v>
      </c>
      <c r="J8" s="20">
        <f t="shared" si="0"/>
        <v>0</v>
      </c>
    </row>
    <row r="9" spans="1:10" ht="15.75" thickBot="1" x14ac:dyDescent="0.3">
      <c r="A9" s="21">
        <v>1</v>
      </c>
      <c r="B9" s="22">
        <v>1.3</v>
      </c>
      <c r="C9" s="22" t="s">
        <v>25</v>
      </c>
      <c r="D9" s="22"/>
      <c r="E9" s="22"/>
      <c r="F9" s="22" t="s">
        <v>57</v>
      </c>
      <c r="G9" s="22" t="s">
        <v>10</v>
      </c>
      <c r="H9" s="23">
        <v>820</v>
      </c>
      <c r="I9" s="24">
        <v>0</v>
      </c>
      <c r="J9" s="25">
        <f t="shared" si="0"/>
        <v>0</v>
      </c>
    </row>
    <row r="10" spans="1:10" x14ac:dyDescent="0.25">
      <c r="A10" s="41" t="s">
        <v>75</v>
      </c>
      <c r="B10" s="42"/>
      <c r="C10" s="42"/>
      <c r="D10" s="42"/>
      <c r="E10" s="42"/>
      <c r="F10" s="42"/>
      <c r="G10" s="42"/>
      <c r="H10" s="42"/>
      <c r="I10" s="42"/>
      <c r="J10" s="43"/>
    </row>
    <row r="11" spans="1:10" s="15" customFormat="1" ht="30" x14ac:dyDescent="0.25">
      <c r="A11" s="1" t="s">
        <v>2</v>
      </c>
      <c r="B11" s="2" t="s">
        <v>3</v>
      </c>
      <c r="C11" s="2" t="s">
        <v>4</v>
      </c>
      <c r="D11" s="2" t="s">
        <v>51</v>
      </c>
      <c r="E11" s="2" t="s">
        <v>52</v>
      </c>
      <c r="F11" s="2" t="s">
        <v>5</v>
      </c>
      <c r="G11" s="3" t="s">
        <v>6</v>
      </c>
      <c r="H11" s="2" t="s">
        <v>7</v>
      </c>
      <c r="I11" s="2" t="s">
        <v>8</v>
      </c>
      <c r="J11" s="4" t="s">
        <v>9</v>
      </c>
    </row>
    <row r="12" spans="1:10" x14ac:dyDescent="0.25">
      <c r="A12" s="18">
        <v>2</v>
      </c>
      <c r="B12" s="8">
        <v>2</v>
      </c>
      <c r="C12" s="5" t="s">
        <v>62</v>
      </c>
      <c r="D12" s="5"/>
      <c r="E12" s="5"/>
      <c r="F12" s="5" t="s">
        <v>63</v>
      </c>
      <c r="G12" s="6" t="s">
        <v>10</v>
      </c>
      <c r="H12" s="7">
        <v>9</v>
      </c>
      <c r="I12" s="19">
        <v>0</v>
      </c>
      <c r="J12" s="26">
        <f>SUM(H12*I12)</f>
        <v>0</v>
      </c>
    </row>
    <row r="13" spans="1:10" ht="14.25" customHeight="1" x14ac:dyDescent="0.25">
      <c r="A13" s="18">
        <v>2</v>
      </c>
      <c r="B13" s="8" t="s">
        <v>24</v>
      </c>
      <c r="C13" s="5" t="s">
        <v>64</v>
      </c>
      <c r="D13" s="5"/>
      <c r="E13" s="5"/>
      <c r="F13" s="5" t="s">
        <v>65</v>
      </c>
      <c r="G13" s="6">
        <v>36</v>
      </c>
      <c r="H13" s="7">
        <v>9</v>
      </c>
      <c r="I13" s="19">
        <v>0</v>
      </c>
      <c r="J13" s="26">
        <f t="shared" ref="J13:J34" si="1">SUM(H13*I13)</f>
        <v>0</v>
      </c>
    </row>
    <row r="14" spans="1:10" ht="14.25" customHeight="1" x14ac:dyDescent="0.25">
      <c r="A14" s="18">
        <v>2</v>
      </c>
      <c r="B14" s="8">
        <v>2.1</v>
      </c>
      <c r="C14" s="5" t="s">
        <v>36</v>
      </c>
      <c r="D14" s="5"/>
      <c r="E14" s="5"/>
      <c r="F14" s="5" t="s">
        <v>37</v>
      </c>
      <c r="G14" s="6" t="s">
        <v>10</v>
      </c>
      <c r="H14" s="7">
        <v>9</v>
      </c>
      <c r="I14" s="19">
        <v>0</v>
      </c>
      <c r="J14" s="26">
        <f t="shared" si="1"/>
        <v>0</v>
      </c>
    </row>
    <row r="15" spans="1:10" ht="14.25" customHeight="1" x14ac:dyDescent="0.25">
      <c r="A15" s="18">
        <v>2</v>
      </c>
      <c r="B15" s="8" t="s">
        <v>58</v>
      </c>
      <c r="C15" s="5" t="s">
        <v>66</v>
      </c>
      <c r="D15" s="5"/>
      <c r="E15" s="5"/>
      <c r="F15" s="5" t="s">
        <v>67</v>
      </c>
      <c r="G15" s="6">
        <v>36</v>
      </c>
      <c r="H15" s="7">
        <v>9</v>
      </c>
      <c r="I15" s="19">
        <v>0</v>
      </c>
      <c r="J15" s="26">
        <f t="shared" si="1"/>
        <v>0</v>
      </c>
    </row>
    <row r="16" spans="1:10" ht="14.25" customHeight="1" x14ac:dyDescent="0.25">
      <c r="A16" s="18">
        <v>2</v>
      </c>
      <c r="B16" s="8" t="s">
        <v>59</v>
      </c>
      <c r="C16" s="5" t="s">
        <v>38</v>
      </c>
      <c r="D16" s="5"/>
      <c r="E16" s="5"/>
      <c r="F16" s="5" t="s">
        <v>39</v>
      </c>
      <c r="G16" s="6">
        <v>36</v>
      </c>
      <c r="H16" s="7">
        <v>9</v>
      </c>
      <c r="I16" s="19">
        <v>0</v>
      </c>
      <c r="J16" s="26">
        <f t="shared" si="1"/>
        <v>0</v>
      </c>
    </row>
    <row r="17" spans="1:10" ht="14.25" customHeight="1" x14ac:dyDescent="0.25">
      <c r="A17" s="18">
        <v>2</v>
      </c>
      <c r="B17" s="8">
        <v>2.2000000000000002</v>
      </c>
      <c r="C17" s="5" t="s">
        <v>17</v>
      </c>
      <c r="D17" s="5"/>
      <c r="E17" s="5"/>
      <c r="F17" s="5" t="s">
        <v>18</v>
      </c>
      <c r="G17" s="6" t="s">
        <v>10</v>
      </c>
      <c r="H17" s="7">
        <v>9</v>
      </c>
      <c r="I17" s="19">
        <v>0</v>
      </c>
      <c r="J17" s="26">
        <f t="shared" si="1"/>
        <v>0</v>
      </c>
    </row>
    <row r="18" spans="1:10" ht="14.25" customHeight="1" x14ac:dyDescent="0.25">
      <c r="A18" s="18">
        <v>2</v>
      </c>
      <c r="B18" s="8" t="s">
        <v>60</v>
      </c>
      <c r="C18" s="5" t="s">
        <v>19</v>
      </c>
      <c r="D18" s="5"/>
      <c r="E18" s="5"/>
      <c r="F18" s="5" t="s">
        <v>20</v>
      </c>
      <c r="G18" s="6">
        <v>36</v>
      </c>
      <c r="H18" s="7">
        <v>9</v>
      </c>
      <c r="I18" s="19">
        <v>0</v>
      </c>
      <c r="J18" s="26">
        <f t="shared" si="1"/>
        <v>0</v>
      </c>
    </row>
    <row r="19" spans="1:10" ht="14.25" customHeight="1" x14ac:dyDescent="0.25">
      <c r="A19" s="18">
        <v>2</v>
      </c>
      <c r="B19" s="8">
        <v>2.2999999999999998</v>
      </c>
      <c r="C19" s="5" t="s">
        <v>13</v>
      </c>
      <c r="D19" s="5"/>
      <c r="E19" s="5"/>
      <c r="F19" s="5" t="s">
        <v>14</v>
      </c>
      <c r="G19" s="13" t="s">
        <v>10</v>
      </c>
      <c r="H19" s="7">
        <v>9</v>
      </c>
      <c r="I19" s="19">
        <v>0</v>
      </c>
      <c r="J19" s="26">
        <f t="shared" si="1"/>
        <v>0</v>
      </c>
    </row>
    <row r="20" spans="1:10" ht="14.25" customHeight="1" x14ac:dyDescent="0.25">
      <c r="A20" s="18">
        <v>2</v>
      </c>
      <c r="B20" s="8" t="s">
        <v>61</v>
      </c>
      <c r="C20" s="5" t="s">
        <v>15</v>
      </c>
      <c r="D20" s="5"/>
      <c r="E20" s="5"/>
      <c r="F20" s="5" t="s">
        <v>16</v>
      </c>
      <c r="G20" s="6">
        <v>36</v>
      </c>
      <c r="H20" s="7">
        <v>9</v>
      </c>
      <c r="I20" s="19">
        <v>0</v>
      </c>
      <c r="J20" s="26">
        <f t="shared" si="1"/>
        <v>0</v>
      </c>
    </row>
    <row r="21" spans="1:10" ht="14.25" customHeight="1" x14ac:dyDescent="0.25">
      <c r="A21" s="18">
        <v>2</v>
      </c>
      <c r="B21" s="8">
        <v>2.4</v>
      </c>
      <c r="C21" s="5" t="s">
        <v>40</v>
      </c>
      <c r="D21" s="5"/>
      <c r="E21" s="5"/>
      <c r="F21" s="5" t="s">
        <v>41</v>
      </c>
      <c r="G21" s="13" t="s">
        <v>10</v>
      </c>
      <c r="H21" s="7">
        <v>9</v>
      </c>
      <c r="I21" s="19">
        <v>0</v>
      </c>
      <c r="J21" s="26">
        <f t="shared" si="1"/>
        <v>0</v>
      </c>
    </row>
    <row r="22" spans="1:10" ht="14.25" customHeight="1" x14ac:dyDescent="0.25">
      <c r="A22" s="18">
        <v>2</v>
      </c>
      <c r="B22" s="8">
        <v>2.5</v>
      </c>
      <c r="C22" s="5" t="s">
        <v>68</v>
      </c>
      <c r="D22" s="5"/>
      <c r="E22" s="5"/>
      <c r="F22" s="5" t="s">
        <v>69</v>
      </c>
      <c r="G22" s="6" t="s">
        <v>10</v>
      </c>
      <c r="H22" s="7">
        <v>9</v>
      </c>
      <c r="I22" s="19">
        <v>0</v>
      </c>
      <c r="J22" s="26">
        <f t="shared" si="1"/>
        <v>0</v>
      </c>
    </row>
    <row r="23" spans="1:10" ht="14.25" customHeight="1" x14ac:dyDescent="0.25">
      <c r="A23" s="18">
        <v>2</v>
      </c>
      <c r="B23" s="8">
        <v>2.6</v>
      </c>
      <c r="C23" s="5" t="s">
        <v>42</v>
      </c>
      <c r="D23" s="5"/>
      <c r="E23" s="5"/>
      <c r="F23" s="5" t="s">
        <v>43</v>
      </c>
      <c r="G23" s="13" t="s">
        <v>10</v>
      </c>
      <c r="H23" s="7">
        <v>9</v>
      </c>
      <c r="I23" s="19">
        <v>0</v>
      </c>
      <c r="J23" s="26">
        <f t="shared" si="1"/>
        <v>0</v>
      </c>
    </row>
    <row r="24" spans="1:10" ht="14.25" customHeight="1" x14ac:dyDescent="0.25">
      <c r="A24" s="18">
        <v>2</v>
      </c>
      <c r="B24" s="8">
        <v>2.7</v>
      </c>
      <c r="C24" s="5" t="s">
        <v>28</v>
      </c>
      <c r="D24" s="5"/>
      <c r="E24" s="5"/>
      <c r="F24" s="5" t="s">
        <v>29</v>
      </c>
      <c r="G24" s="6" t="s">
        <v>10</v>
      </c>
      <c r="H24" s="7">
        <v>9</v>
      </c>
      <c r="I24" s="19">
        <v>0</v>
      </c>
      <c r="J24" s="26">
        <f t="shared" si="1"/>
        <v>0</v>
      </c>
    </row>
    <row r="25" spans="1:10" ht="14.25" customHeight="1" x14ac:dyDescent="0.25">
      <c r="A25" s="18">
        <v>2</v>
      </c>
      <c r="B25" s="8">
        <v>2.8</v>
      </c>
      <c r="C25" s="5" t="s">
        <v>30</v>
      </c>
      <c r="D25" s="5"/>
      <c r="E25" s="5"/>
      <c r="F25" s="5" t="s">
        <v>31</v>
      </c>
      <c r="G25" s="6" t="s">
        <v>10</v>
      </c>
      <c r="H25" s="7">
        <v>18</v>
      </c>
      <c r="I25" s="19">
        <v>0</v>
      </c>
      <c r="J25" s="26">
        <f t="shared" si="1"/>
        <v>0</v>
      </c>
    </row>
    <row r="26" spans="1:10" ht="14.25" customHeight="1" x14ac:dyDescent="0.25">
      <c r="A26" s="18">
        <v>2</v>
      </c>
      <c r="B26" s="8">
        <v>2.9</v>
      </c>
      <c r="C26" s="5" t="s">
        <v>70</v>
      </c>
      <c r="D26" s="5"/>
      <c r="E26" s="5"/>
      <c r="F26" s="5" t="s">
        <v>71</v>
      </c>
      <c r="G26" s="6" t="s">
        <v>10</v>
      </c>
      <c r="H26" s="7">
        <v>9</v>
      </c>
      <c r="I26" s="19">
        <v>0</v>
      </c>
      <c r="J26" s="26">
        <f t="shared" si="1"/>
        <v>0</v>
      </c>
    </row>
    <row r="27" spans="1:10" ht="14.25" customHeight="1" x14ac:dyDescent="0.25">
      <c r="A27" s="18">
        <v>2</v>
      </c>
      <c r="B27" s="14">
        <v>2.1</v>
      </c>
      <c r="C27" s="5" t="s">
        <v>32</v>
      </c>
      <c r="D27" s="5"/>
      <c r="E27" s="5"/>
      <c r="F27" s="5" t="s">
        <v>33</v>
      </c>
      <c r="G27" s="6" t="s">
        <v>10</v>
      </c>
      <c r="H27" s="7">
        <v>9</v>
      </c>
      <c r="I27" s="19">
        <v>0</v>
      </c>
      <c r="J27" s="26">
        <f t="shared" si="1"/>
        <v>0</v>
      </c>
    </row>
    <row r="28" spans="1:10" ht="14.25" customHeight="1" x14ac:dyDescent="0.25">
      <c r="A28" s="18">
        <v>2</v>
      </c>
      <c r="B28" s="8">
        <v>2.11</v>
      </c>
      <c r="C28" s="5" t="s">
        <v>34</v>
      </c>
      <c r="D28" s="5"/>
      <c r="E28" s="5"/>
      <c r="F28" s="5" t="s">
        <v>35</v>
      </c>
      <c r="G28" s="6" t="s">
        <v>10</v>
      </c>
      <c r="H28" s="7">
        <v>9</v>
      </c>
      <c r="I28" s="19">
        <v>0</v>
      </c>
      <c r="J28" s="26">
        <f t="shared" si="1"/>
        <v>0</v>
      </c>
    </row>
    <row r="29" spans="1:10" ht="14.25" customHeight="1" x14ac:dyDescent="0.25">
      <c r="A29" s="18">
        <v>2</v>
      </c>
      <c r="B29" s="8">
        <v>2.12</v>
      </c>
      <c r="C29" s="5" t="s">
        <v>21</v>
      </c>
      <c r="D29" s="5"/>
      <c r="E29" s="5"/>
      <c r="F29" s="5" t="s">
        <v>22</v>
      </c>
      <c r="G29" s="6" t="s">
        <v>10</v>
      </c>
      <c r="H29" s="7">
        <v>9</v>
      </c>
      <c r="I29" s="19">
        <v>0</v>
      </c>
      <c r="J29" s="26">
        <f t="shared" si="1"/>
        <v>0</v>
      </c>
    </row>
    <row r="30" spans="1:10" ht="14.25" customHeight="1" x14ac:dyDescent="0.25">
      <c r="A30" s="18">
        <v>2</v>
      </c>
      <c r="B30" s="8">
        <v>2.13</v>
      </c>
      <c r="C30" s="5" t="s">
        <v>44</v>
      </c>
      <c r="D30" s="5"/>
      <c r="E30" s="5"/>
      <c r="F30" s="5" t="s">
        <v>72</v>
      </c>
      <c r="G30" s="6" t="s">
        <v>10</v>
      </c>
      <c r="H30" s="7">
        <v>9</v>
      </c>
      <c r="I30" s="19">
        <v>0</v>
      </c>
      <c r="J30" s="26">
        <f t="shared" si="1"/>
        <v>0</v>
      </c>
    </row>
    <row r="31" spans="1:10" ht="14.25" customHeight="1" x14ac:dyDescent="0.25">
      <c r="A31" s="18">
        <v>2</v>
      </c>
      <c r="B31" s="8">
        <v>2.14</v>
      </c>
      <c r="C31" s="5" t="s">
        <v>45</v>
      </c>
      <c r="D31" s="5"/>
      <c r="E31" s="5"/>
      <c r="F31" s="5" t="s">
        <v>46</v>
      </c>
      <c r="G31" s="6" t="s">
        <v>10</v>
      </c>
      <c r="H31" s="7">
        <v>9</v>
      </c>
      <c r="I31" s="19">
        <v>0</v>
      </c>
      <c r="J31" s="26">
        <f t="shared" si="1"/>
        <v>0</v>
      </c>
    </row>
    <row r="32" spans="1:10" ht="14.25" customHeight="1" x14ac:dyDescent="0.25">
      <c r="A32" s="18">
        <v>2</v>
      </c>
      <c r="B32" s="8">
        <v>2.15</v>
      </c>
      <c r="C32" s="5" t="s">
        <v>47</v>
      </c>
      <c r="D32" s="5"/>
      <c r="E32" s="5"/>
      <c r="F32" s="5" t="s">
        <v>48</v>
      </c>
      <c r="G32" s="13" t="s">
        <v>10</v>
      </c>
      <c r="H32" s="7">
        <v>9</v>
      </c>
      <c r="I32" s="19">
        <v>0</v>
      </c>
      <c r="J32" s="26">
        <f t="shared" si="1"/>
        <v>0</v>
      </c>
    </row>
    <row r="33" spans="1:11" ht="14.25" customHeight="1" x14ac:dyDescent="0.25">
      <c r="A33" s="18">
        <v>2</v>
      </c>
      <c r="B33" s="8">
        <v>2.16</v>
      </c>
      <c r="C33" s="5" t="s">
        <v>73</v>
      </c>
      <c r="D33" s="5"/>
      <c r="E33" s="5"/>
      <c r="F33" s="5" t="s">
        <v>74</v>
      </c>
      <c r="G33" s="6" t="s">
        <v>10</v>
      </c>
      <c r="H33" s="7">
        <v>9</v>
      </c>
      <c r="I33" s="19">
        <v>0</v>
      </c>
      <c r="J33" s="26">
        <f t="shared" si="1"/>
        <v>0</v>
      </c>
    </row>
    <row r="34" spans="1:11" ht="15.75" thickBot="1" x14ac:dyDescent="0.3">
      <c r="A34" s="27">
        <v>2</v>
      </c>
      <c r="B34" s="28">
        <v>2.17</v>
      </c>
      <c r="C34" s="29" t="s">
        <v>11</v>
      </c>
      <c r="D34" s="29"/>
      <c r="E34" s="29"/>
      <c r="F34" s="29" t="s">
        <v>12</v>
      </c>
      <c r="G34" s="22" t="s">
        <v>10</v>
      </c>
      <c r="H34" s="23">
        <v>9</v>
      </c>
      <c r="I34" s="30">
        <v>0</v>
      </c>
      <c r="J34" s="31">
        <f t="shared" si="1"/>
        <v>0</v>
      </c>
    </row>
    <row r="35" spans="1:11" x14ac:dyDescent="0.25">
      <c r="A35" s="41" t="s">
        <v>76</v>
      </c>
      <c r="B35" s="42"/>
      <c r="C35" s="42"/>
      <c r="D35" s="42"/>
      <c r="E35" s="42"/>
      <c r="F35" s="42"/>
      <c r="G35" s="42"/>
      <c r="H35" s="42"/>
      <c r="I35" s="42"/>
      <c r="J35" s="43"/>
    </row>
    <row r="36" spans="1:11" s="15" customFormat="1" ht="30" x14ac:dyDescent="0.25">
      <c r="A36" s="1" t="s">
        <v>2</v>
      </c>
      <c r="B36" s="2" t="s">
        <v>3</v>
      </c>
      <c r="C36" s="2" t="s">
        <v>4</v>
      </c>
      <c r="D36" s="2" t="s">
        <v>51</v>
      </c>
      <c r="E36" s="2" t="s">
        <v>52</v>
      </c>
      <c r="F36" s="2" t="s">
        <v>5</v>
      </c>
      <c r="G36" s="3" t="s">
        <v>6</v>
      </c>
      <c r="H36" s="2" t="s">
        <v>7</v>
      </c>
      <c r="I36" s="2" t="s">
        <v>8</v>
      </c>
      <c r="J36" s="4" t="s">
        <v>9</v>
      </c>
    </row>
    <row r="37" spans="1:11" ht="15.75" thickBot="1" x14ac:dyDescent="0.3">
      <c r="A37" s="27">
        <v>3</v>
      </c>
      <c r="B37" s="32">
        <v>3</v>
      </c>
      <c r="C37" s="29" t="s">
        <v>78</v>
      </c>
      <c r="D37" s="29"/>
      <c r="E37" s="29"/>
      <c r="F37" s="29" t="s">
        <v>79</v>
      </c>
      <c r="G37" s="22" t="s">
        <v>10</v>
      </c>
      <c r="H37" s="23">
        <v>1</v>
      </c>
      <c r="I37" s="30">
        <v>0</v>
      </c>
      <c r="J37" s="31">
        <f>SUM(H37*I37)</f>
        <v>0</v>
      </c>
    </row>
    <row r="38" spans="1:11" x14ac:dyDescent="0.25">
      <c r="A38" s="41" t="s">
        <v>77</v>
      </c>
      <c r="B38" s="42"/>
      <c r="C38" s="42"/>
      <c r="D38" s="42"/>
      <c r="E38" s="42"/>
      <c r="F38" s="42"/>
      <c r="G38" s="42"/>
      <c r="H38" s="42"/>
      <c r="I38" s="42"/>
      <c r="J38" s="43"/>
    </row>
    <row r="39" spans="1:11" s="15" customFormat="1" ht="30" x14ac:dyDescent="0.25">
      <c r="A39" s="1" t="s">
        <v>2</v>
      </c>
      <c r="B39" s="2" t="s">
        <v>3</v>
      </c>
      <c r="C39" s="2" t="s">
        <v>4</v>
      </c>
      <c r="D39" s="2" t="s">
        <v>51</v>
      </c>
      <c r="E39" s="2" t="s">
        <v>52</v>
      </c>
      <c r="F39" s="2" t="s">
        <v>5</v>
      </c>
      <c r="G39" s="3" t="s">
        <v>6</v>
      </c>
      <c r="H39" s="2" t="s">
        <v>7</v>
      </c>
      <c r="I39" s="2" t="s">
        <v>8</v>
      </c>
      <c r="J39" s="4" t="s">
        <v>9</v>
      </c>
    </row>
    <row r="40" spans="1:11" ht="15.75" thickBot="1" x14ac:dyDescent="0.3">
      <c r="A40" s="27">
        <v>4</v>
      </c>
      <c r="B40" s="32">
        <v>4</v>
      </c>
      <c r="C40" s="29" t="s">
        <v>80</v>
      </c>
      <c r="D40" s="29"/>
      <c r="E40" s="29"/>
      <c r="F40" s="29" t="s">
        <v>81</v>
      </c>
      <c r="G40" s="22" t="s">
        <v>10</v>
      </c>
      <c r="H40" s="23">
        <v>1</v>
      </c>
      <c r="I40" s="30">
        <v>0</v>
      </c>
      <c r="J40" s="31">
        <f>SUM(H40*I40)</f>
        <v>0</v>
      </c>
    </row>
    <row r="41" spans="1:11" x14ac:dyDescent="0.25">
      <c r="A41" s="44" t="s">
        <v>82</v>
      </c>
      <c r="B41" s="45"/>
      <c r="C41" s="45"/>
      <c r="D41" s="45"/>
      <c r="E41" s="45"/>
      <c r="F41" s="45"/>
      <c r="G41" s="45"/>
      <c r="H41" s="45"/>
      <c r="I41" s="45"/>
      <c r="J41" s="46"/>
    </row>
    <row r="42" spans="1:11" s="15" customFormat="1" ht="30" x14ac:dyDescent="0.25">
      <c r="A42" s="1" t="s">
        <v>2</v>
      </c>
      <c r="B42" s="2" t="s">
        <v>3</v>
      </c>
      <c r="C42" s="2" t="s">
        <v>4</v>
      </c>
      <c r="D42" s="2" t="s">
        <v>51</v>
      </c>
      <c r="E42" s="2" t="s">
        <v>52</v>
      </c>
      <c r="F42" s="2" t="s">
        <v>5</v>
      </c>
      <c r="G42" s="3" t="s">
        <v>6</v>
      </c>
      <c r="H42" s="2" t="s">
        <v>7</v>
      </c>
      <c r="I42" s="2" t="s">
        <v>8</v>
      </c>
      <c r="J42" s="4" t="s">
        <v>9</v>
      </c>
    </row>
    <row r="43" spans="1:11" ht="15.75" thickBot="1" x14ac:dyDescent="0.3">
      <c r="A43" s="18">
        <v>5</v>
      </c>
      <c r="B43" s="11">
        <v>5</v>
      </c>
      <c r="C43" s="5" t="s">
        <v>49</v>
      </c>
      <c r="D43" s="5"/>
      <c r="E43" s="5"/>
      <c r="F43" s="5" t="s">
        <v>23</v>
      </c>
      <c r="G43" s="6" t="s">
        <v>10</v>
      </c>
      <c r="H43" s="7">
        <v>19</v>
      </c>
      <c r="I43" s="19">
        <v>0</v>
      </c>
      <c r="J43" s="19">
        <f>SUM(H43*I43)</f>
        <v>0</v>
      </c>
    </row>
    <row r="44" spans="1:11" ht="15.75" thickBot="1" x14ac:dyDescent="0.3">
      <c r="A44" s="47" t="s">
        <v>50</v>
      </c>
      <c r="B44" s="48"/>
      <c r="C44" s="48"/>
      <c r="D44" s="48"/>
      <c r="E44" s="48"/>
      <c r="F44" s="48"/>
      <c r="G44" s="48"/>
      <c r="H44" s="48"/>
      <c r="I44" s="48"/>
      <c r="J44" s="9">
        <f>SUM(J6:J9,J12:J34,J37:J37,J40:J40,J43:J43)</f>
        <v>0</v>
      </c>
      <c r="K44" s="10"/>
    </row>
    <row r="46" spans="1:11" x14ac:dyDescent="0.25">
      <c r="J46" s="10"/>
    </row>
    <row r="66" ht="96.75" customHeight="1" x14ac:dyDescent="0.25"/>
    <row r="74" ht="55.5" customHeight="1" x14ac:dyDescent="0.25"/>
    <row r="107" ht="93.75" customHeight="1" x14ac:dyDescent="0.25"/>
    <row r="143" ht="67.5" customHeight="1" x14ac:dyDescent="0.25"/>
    <row r="167" ht="39" customHeight="1" x14ac:dyDescent="0.25"/>
    <row r="170" ht="66" customHeight="1" x14ac:dyDescent="0.25"/>
    <row r="194" ht="83.25" customHeight="1" x14ac:dyDescent="0.25"/>
    <row r="223" ht="68.25" customHeight="1" x14ac:dyDescent="0.25"/>
  </sheetData>
  <mergeCells count="11">
    <mergeCell ref="A35:J35"/>
    <mergeCell ref="A38:J38"/>
    <mergeCell ref="A41:J41"/>
    <mergeCell ref="A44:I44"/>
    <mergeCell ref="A10:J10"/>
    <mergeCell ref="A1:J1"/>
    <mergeCell ref="C2:J2"/>
    <mergeCell ref="C3:J3"/>
    <mergeCell ref="A4:J4"/>
    <mergeCell ref="A2:B2"/>
    <mergeCell ref="A3: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3bb9b439c5e2d3320fd1f9d78ce09263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1f2ad5fd4ae2f486d2e0c41da4c134d9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A6C13-2B21-46A9-806A-2AA32C5BC894}">
  <ds:schemaRefs>
    <ds:schemaRef ds:uri="http://schemas.microsoft.com/office/2006/metadata/properties"/>
    <ds:schemaRef ds:uri="http://schemas.microsoft.com/office/infopath/2007/PartnerControls"/>
    <ds:schemaRef ds:uri="4193d5e8-ba5c-4536-b8e7-54e89a026a9c"/>
    <ds:schemaRef ds:uri="f40496c0-10b1-4a4b-952a-31ca7bf9baa7"/>
  </ds:schemaRefs>
</ds:datastoreItem>
</file>

<file path=customXml/itemProps2.xml><?xml version="1.0" encoding="utf-8"?>
<ds:datastoreItem xmlns:ds="http://schemas.openxmlformats.org/officeDocument/2006/customXml" ds:itemID="{52008AD2-7D09-4CFF-9123-EFDF4171A9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ce9fc-29bf-48f0-b219-4b6bff515726"/>
    <ds:schemaRef ds:uri="4193d5e8-ba5c-4536-b8e7-54e89a026a9c"/>
    <ds:schemaRef ds:uri="f40496c0-10b1-4a4b-952a-31ca7bf9ba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AEE53-0E12-4915-AB75-91E22B9B99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01533f2-95f9-4b74-b6d9-26c5d9f73311}" enabled="0" method="" siteId="{201533f2-95f9-4b74-b6d9-26c5d9f733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 Bid</vt:lpstr>
      <vt:lpstr>Alternate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Dobnikar, Trisha</cp:lastModifiedBy>
  <cp:revision/>
  <dcterms:created xsi:type="dcterms:W3CDTF">2015-06-05T18:17:20Z</dcterms:created>
  <dcterms:modified xsi:type="dcterms:W3CDTF">2025-12-12T21:28:17Z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