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edelheij/Downloads/"/>
    </mc:Choice>
  </mc:AlternateContent>
  <xr:revisionPtr revIDLastSave="0" documentId="8_{5A5A18FD-3FDB-DD4A-AFA9-0D5B87363E60}" xr6:coauthVersionLast="47" xr6:coauthVersionMax="47" xr10:uidLastSave="{00000000-0000-0000-0000-000000000000}"/>
  <bookViews>
    <workbookView xWindow="-12340" yWindow="-28300" windowWidth="39700" windowHeight="25720" tabRatio="904" activeTab="1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Schedule'!$A$3:$F$122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<sst xmlns="http://schemas.openxmlformats.org/spreadsheetml/2006/main" count="558" uniqueCount="540">
  <si>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</si>
  <si>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</si>
  <si>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</si>
  <si>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</si>
  <si>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</si>
  <si>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</si>
  <si>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</si>
  <si>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</si>
  <si>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</si>
  <si>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</si>
  <si>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</si>
  <si>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</si>
  <si>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</si>
  <si>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</si>
  <si>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</si>
  <si>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</si>
  <si>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</si>
  <si>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</si>
  <si>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</si>
  <si>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</si>
  <si>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</si>
  <si>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</si>
  <si>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</si>
  <si>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</si>
  <si>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</si>
  <si>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</si>
  <si>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</si>
  <si>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</si>
  <si>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</si>
  <si>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</si>
  <si>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</si>
  <si>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</si>
  <si>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</si>
  <si>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</si>
  <si>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</si>
  <si>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</si>
  <si>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</si>
  <si>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</si>
  <si>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</si>
  <si>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</si>
  <si>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</si>
  <si>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</si>
  <si>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</si>
  <si>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</si>
  <si>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</si>
  <si>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</si>
  <si>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</si>
  <si>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</si>
  <si>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</si>
  <si>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</si>
  <si>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</si>
  <si>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</si>
  <si>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</si>
  <si>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</si>
  <si>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</si>
  <si>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</si>
  <si>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</si>
  <si>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</si>
  <si>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</si>
  <si>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</si>
  <si>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</si>
  <si>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</si>
  <si>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</si>
  <si>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</si>
  <si>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</si>
  <si>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</si>
  <si>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</si>
  <si>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</si>
  <si>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</si>
  <si>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</si>
  <si>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</si>
  <si>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</si>
  <si>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</si>
  <si>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</si>
  <si>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</si>
  <si>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</si>
  <si>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</si>
  <si>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</si>
  <si>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Jason M Bennett</t>
  </si>
  <si>
    <t>Darine Chedid</t>
  </si>
  <si>
    <t>Dawn M Conroy</t>
  </si>
  <si>
    <t>Stephanie L Edheimer</t>
  </si>
  <si>
    <t>William Ç Glauberman</t>
  </si>
  <si>
    <t>Joaquin A Guzman</t>
  </si>
  <si>
    <t>Amy E Lundy</t>
  </si>
  <si>
    <t>Lori Nudelman Fine</t>
  </si>
  <si>
    <t>Felix J Ramos</t>
  </si>
  <si>
    <t>Taylor A Schulhof</t>
  </si>
  <si>
    <t>Jaclyn B Solotorovsky</t>
  </si>
  <si>
    <t>Caroline R Warren</t>
  </si>
  <si>
    <t>Alyssa Adler</t>
  </si>
  <si>
    <t>Linda Armiros</t>
  </si>
  <si>
    <t>Maria Chusin</t>
  </si>
  <si>
    <t>Ilissa P Goldberg</t>
  </si>
  <si>
    <t>Reese Karras</t>
  </si>
  <si>
    <t>Lisa Labaschin</t>
  </si>
  <si>
    <t>Jane A McShane</t>
  </si>
  <si>
    <t>Veronica L Moskow</t>
  </si>
  <si>
    <t>Sarah Ann Rempel</t>
  </si>
  <si>
    <t>Rebecca E Sosonkin</t>
  </si>
  <si>
    <t>Ivana Zezula</t>
  </si>
  <si>
    <t>Wyatt Erik Anderson</t>
  </si>
  <si>
    <t>Laura E Ashman</t>
  </si>
  <si>
    <t>Julie D'Egidio</t>
  </si>
  <si>
    <t>Karina Gonzalez Rojas</t>
  </si>
  <si>
    <t>Sonja E Klevenow Anderson</t>
  </si>
  <si>
    <t>Monica L McGinnis</t>
  </si>
  <si>
    <t>Patricia H Milner</t>
  </si>
  <si>
    <t>Jody L Nelson</t>
  </si>
  <si>
    <t>Kirubaashini Sivagurunathan</t>
  </si>
  <si>
    <t>Elizabeth O Turco</t>
  </si>
  <si>
    <t>Victoria Aloy</t>
  </si>
  <si>
    <t>Kelly R Baskin</t>
  </si>
  <si>
    <t>Deborah F Blumenfeld</t>
  </si>
  <si>
    <t>Norma DeCampos</t>
  </si>
  <si>
    <t>Barbara Dowling</t>
  </si>
  <si>
    <t>Jill Gilbert</t>
  </si>
  <si>
    <t>Bella Lenderman</t>
  </si>
  <si>
    <t>Isidro Martinez</t>
  </si>
  <si>
    <t>Daniel W Peterson</t>
  </si>
  <si>
    <t>Jennifer Schuer</t>
  </si>
  <si>
    <t>Claudinette Voltaire</t>
  </si>
  <si>
    <t>Ashlie Arndt</t>
  </si>
  <si>
    <t>Jill L Bernstein Zimbler</t>
  </si>
  <si>
    <t>Nancy Boggs</t>
  </si>
  <si>
    <t>Maria Del Rocio Diaz-Gonzalez</t>
  </si>
  <si>
    <t>Vickie Gibbs</t>
  </si>
  <si>
    <t>Dawn L Kaminski</t>
  </si>
  <si>
    <t>Brian Maisel</t>
  </si>
  <si>
    <t>Kristine M McCargar</t>
  </si>
  <si>
    <t>Tracey M Schmidt</t>
  </si>
  <si>
    <t>Dina K Smith</t>
  </si>
  <si>
    <t>Laura Wynn</t>
  </si>
  <si>
    <t>Kim Badie</t>
  </si>
  <si>
    <t>Arturo Barron</t>
  </si>
  <si>
    <t>Elizabeth Budge</t>
  </si>
  <si>
    <t>Barbara R Cegielski</t>
  </si>
  <si>
    <t>Kaitlin G Eden</t>
  </si>
  <si>
    <t>Rodolfo Jimenez</t>
  </si>
  <si>
    <t>Trev Kelderman</t>
  </si>
  <si>
    <t>Nancy Lohan</t>
  </si>
  <si>
    <t>Johnny U Rojas</t>
  </si>
  <si>
    <t>Lisa Salzman</t>
  </si>
  <si>
    <t>Johanna Urban</t>
  </si>
  <si>
    <t>Jose De Jesus Avila Dorado</t>
  </si>
  <si>
    <t>Elizabeth D Marut</t>
  </si>
  <si>
    <t>Margaret Bixby</t>
  </si>
  <si>
    <t>Alberto Carbajal</t>
  </si>
  <si>
    <t>Jeanne Conte</t>
  </si>
  <si>
    <t>Anna Etlinger</t>
  </si>
  <si>
    <t>Disseau Laude</t>
  </si>
  <si>
    <t>Luis Martinez Mendoza</t>
  </si>
  <si>
    <t>Steven Morgan</t>
  </si>
  <si>
    <t>Ivan Rodriguez</t>
  </si>
  <si>
    <t>Laura Roth</t>
  </si>
  <si>
    <t>Gayle Stone</t>
  </si>
  <si>
    <t>Randall R Saeks</t>
  </si>
  <si>
    <t>John W Cienkus</t>
  </si>
  <si>
    <t>Ruth D Lesser</t>
  </si>
  <si>
    <t>Kimberly Marie Roy</t>
  </si>
  <si>
    <t>Jack T Tabora</t>
  </si>
  <si>
    <t>Jordan Bloom</t>
  </si>
  <si>
    <t>Johanna R Durkin</t>
  </si>
  <si>
    <t>William H Fiely</t>
  </si>
  <si>
    <t>Beth E Greenberger</t>
  </si>
  <si>
    <t>Jacob A Moskow</t>
  </si>
  <si>
    <t>Scott Stanley Petersen</t>
  </si>
  <si>
    <t>Ella E Smolka</t>
  </si>
  <si>
    <t>Todd Winer</t>
  </si>
  <si>
    <t>Glencoe School District 35</t>
  </si>
  <si>
    <t>X</t>
  </si>
  <si>
    <t>05-016-0350-02</t>
  </si>
  <si>
    <t>620 Greenwood Ave, Glencoe IL 60022</t>
  </si>
  <si>
    <t>Cook</t>
  </si>
  <si>
    <t>Tribune</t>
  </si>
  <si>
    <t>95 Percent Group LLC.              </t>
  </si>
  <si>
    <t>Able Masonry Development Co.       </t>
  </si>
  <si>
    <t>ACCO Brands USA LLC.               </t>
  </si>
  <si>
    <t>Active Internet Technologies, LLC. </t>
  </si>
  <si>
    <t>Ali Hearn Coaching + Consulting, LL</t>
  </si>
  <si>
    <t>Alltech HVAC Inc.                  </t>
  </si>
  <si>
    <t>Alltown Bus Service                </t>
  </si>
  <si>
    <t>Amalgamated Bank of Chicago        </t>
  </si>
  <si>
    <t>Amber Mechanical Contractors       </t>
  </si>
  <si>
    <t>Ambius (19)                        </t>
  </si>
  <si>
    <t>Anderson Pest Solutions            </t>
  </si>
  <si>
    <t>Apple Financial Services           </t>
  </si>
  <si>
    <t>Apple Inc.                         </t>
  </si>
  <si>
    <t>Architectural Signing Associates, I</t>
  </si>
  <si>
    <t>Ascensus Trust                     </t>
  </si>
  <si>
    <t>A T &amp; T                            </t>
  </si>
  <si>
    <t>AT&amp;T Mobility                      </t>
  </si>
  <si>
    <t>AV Chicago, Inc.                   </t>
  </si>
  <si>
    <t>Baker Tilly US, LLP.               </t>
  </si>
  <si>
    <t>Banner Plumbing                    </t>
  </si>
  <si>
    <t>Blick Art Materials                </t>
  </si>
  <si>
    <t>Block Iron &amp; Supply Co., Inc.      </t>
  </si>
  <si>
    <t>BMO Corporate Mastercard - P-cards </t>
  </si>
  <si>
    <t>The Book Stall                     </t>
  </si>
  <si>
    <t>Boundless Adventures               </t>
  </si>
  <si>
    <t>BrainPOP LLC.                      </t>
  </si>
  <si>
    <t>Breezy Hill Nursery, Inc.          </t>
  </si>
  <si>
    <t>Brex Solutions, Inc.               </t>
  </si>
  <si>
    <t>Brightly Software, Inc.            </t>
  </si>
  <si>
    <t>Cafe Zupas                         </t>
  </si>
  <si>
    <t>Candor Health Education            </t>
  </si>
  <si>
    <t>Canon Financial Services, Inc.     </t>
  </si>
  <si>
    <t>Canon U.S.A., Inc.                 </t>
  </si>
  <si>
    <t>CDW Government, Inc.               </t>
  </si>
  <si>
    <t>CENTURYLINK                        </t>
  </si>
  <si>
    <t>Chartwell Americas LLC.            </t>
  </si>
  <si>
    <t>CHICAGO FILTER SUPPLY              </t>
  </si>
  <si>
    <t>CHICAGO TRIBUNE COMPANY            </t>
  </si>
  <si>
    <t>Maria Chusin                       </t>
  </si>
  <si>
    <t>Citicare Transportation            </t>
  </si>
  <si>
    <t>CLIC                               </t>
  </si>
  <si>
    <t>Collective Resource Compost Co-op  </t>
  </si>
  <si>
    <t>Colley Elevator Co.                </t>
  </si>
  <si>
    <t>COMMITTEE FOR CHILDREN             </t>
  </si>
  <si>
    <t>Communication Audit Services       </t>
  </si>
  <si>
    <t>Compass Health Center              </t>
  </si>
  <si>
    <t>Comprehensive Psychological Service</t>
  </si>
  <si>
    <t>Conference Technologies, Inc.      </t>
  </si>
  <si>
    <t>Coresource, Inc.                   </t>
  </si>
  <si>
    <t>Emilie D Correa                    </t>
  </si>
  <si>
    <t>Cosgrove Construction Inc.         </t>
  </si>
  <si>
    <t>Coughlan Companies, Inc.           </t>
  </si>
  <si>
    <t>The Cove School                    </t>
  </si>
  <si>
    <t>CS Architectural Woodworking       </t>
  </si>
  <si>
    <t>Daniel Cullnan                     </t>
  </si>
  <si>
    <t>CustomInk.com                      </t>
  </si>
  <si>
    <t>Datamation Imaging Services        </t>
  </si>
  <si>
    <t>Direct Fitness Solutions           </t>
  </si>
  <si>
    <t>DK Contractors Inc.                </t>
  </si>
  <si>
    <t>E&amp;K of Chicago Inc.                </t>
  </si>
  <si>
    <t>EAB                                </t>
  </si>
  <si>
    <t>Easter Seals Metropolitan Chicago  </t>
  </si>
  <si>
    <t>Eating Recovery Center             </t>
  </si>
  <si>
    <t>ED-RED                             </t>
  </si>
  <si>
    <t>Educating Outside The Lines LLC.   </t>
  </si>
  <si>
    <t>Educational Benefit Cooperative    </t>
  </si>
  <si>
    <t>Education Framework, Inc.          </t>
  </si>
  <si>
    <t>EMCOR Services Team Mechanical     </t>
  </si>
  <si>
    <t>ENGIE Resources LLC.               </t>
  </si>
  <si>
    <t>Enuma, Inc.                        </t>
  </si>
  <si>
    <t>THE EQUITABLE                      </t>
  </si>
  <si>
    <t>eSpark,Inc.                        </t>
  </si>
  <si>
    <t>Anna Etlinger                      </t>
  </si>
  <si>
    <t>Everest Snow Management, Inc.      </t>
  </si>
  <si>
    <t>Everyday Mathematics/Wright Group  </t>
  </si>
  <si>
    <t>Family Action Network              </t>
  </si>
  <si>
    <t>FIDELITY INVESTMENTS               </t>
  </si>
  <si>
    <t>Lesley Fisher                      </t>
  </si>
  <si>
    <t>FOLLETT CONTENT SOLUTIONS, LLC.    </t>
  </si>
  <si>
    <t>Follett Software, LLC.             </t>
  </si>
  <si>
    <t>Formative Psychological Services   </t>
  </si>
  <si>
    <t>Forward Space                      </t>
  </si>
  <si>
    <t>Frank Cooney Company               </t>
  </si>
  <si>
    <t>Frederick Quinn Corporation        </t>
  </si>
  <si>
    <t>Frontline Technologies, Inc.       </t>
  </si>
  <si>
    <t>Gabriel, Roeder, Smith &amp; Co.       </t>
  </si>
  <si>
    <t>GALE GROUP                         </t>
  </si>
  <si>
    <t>Arthur J. Gallagher Risk Management</t>
  </si>
  <si>
    <t>Gand Sound Installations           </t>
  </si>
  <si>
    <t>GARAVENTA USA INC.-ANTIOCH         </t>
  </si>
  <si>
    <t>GenesisONE                         </t>
  </si>
  <si>
    <t>GLENCOE EDUCATION ASSOCIATION      </t>
  </si>
  <si>
    <t>GLENCOE HARRIS BANK                </t>
  </si>
  <si>
    <t>Glencoe Parent/Teacher Organization</t>
  </si>
  <si>
    <t>GLENCOE SCHOOL DISTRICT #35        </t>
  </si>
  <si>
    <t>The Prophet Corporation            </t>
  </si>
  <si>
    <t>GRAINGER                           </t>
  </si>
  <si>
    <t>GREENASSOCIATES ARCHITECTS INC     </t>
  </si>
  <si>
    <t>Groot, Inc.                        </t>
  </si>
  <si>
    <t>GUARDIAN                           </t>
  </si>
  <si>
    <t>H.P. TOPS                          </t>
  </si>
  <si>
    <t>Hacienda Landscaping               </t>
  </si>
  <si>
    <t>Harkins Sign Industries            </t>
  </si>
  <si>
    <t>HD SUPPLY                          </t>
  </si>
  <si>
    <t>Healthcare Service Corporation     </t>
  </si>
  <si>
    <t>Henricksen &amp; Company, Inc.         </t>
  </si>
  <si>
    <t>Herff Jones, Inc.                  </t>
  </si>
  <si>
    <t>Hitchcock Design Group             </t>
  </si>
  <si>
    <t>Hodges, Loizzi, Eisenhammer, Rodick</t>
  </si>
  <si>
    <t>Home Depot Credit Services         </t>
  </si>
  <si>
    <t>Houghton Mifflin Company           </t>
  </si>
  <si>
    <t>Houghton Mifflin Harcourt Publishin</t>
  </si>
  <si>
    <t>Huron Consulting Services, LLC.    </t>
  </si>
  <si>
    <t>Illinois Association of School Admi</t>
  </si>
  <si>
    <t>ILLINOIS DEPARTMENT OF REVENUE     </t>
  </si>
  <si>
    <t>ILLINOIS MUNICIPAL RETIREMENT      </t>
  </si>
  <si>
    <t>Illinois Association of School Boar</t>
  </si>
  <si>
    <t>ILLINOIS PUMP, INC.                </t>
  </si>
  <si>
    <t>Illinois Digital Educators Alliance</t>
  </si>
  <si>
    <t>Imagine Learning LLC.              </t>
  </si>
  <si>
    <t>Incident IQ, LLC.                  </t>
  </si>
  <si>
    <t>Inclusive Schooling, LLC.          </t>
  </si>
  <si>
    <t>INDECOR, INC.                      </t>
  </si>
  <si>
    <t>Indestructo Rental Co., Inc.       </t>
  </si>
  <si>
    <t>Infinity Transportation Management </t>
  </si>
  <si>
    <t>INTERSTATE ELECTRONICS COMPANY     </t>
  </si>
  <si>
    <t>Interface                          </t>
  </si>
  <si>
    <t>Interior Investments, LLC          </t>
  </si>
  <si>
    <t>ISCorp                             </t>
  </si>
  <si>
    <t>IXL Learning                       </t>
  </si>
  <si>
    <t>JAMF Software, LLC.                </t>
  </si>
  <si>
    <t>JMS Environmental Associates       </t>
  </si>
  <si>
    <t>Johnson Controls                   </t>
  </si>
  <si>
    <t>Johnson Controls Security Solutions</t>
  </si>
  <si>
    <t>Johnson Controls Fire Protection LP</t>
  </si>
  <si>
    <t>JourneyEd.com                      </t>
  </si>
  <si>
    <t>Just Rite Acoustics, Inc.          </t>
  </si>
  <si>
    <t>Kellenberger Electric Inc.         </t>
  </si>
  <si>
    <t>Lincoln Investment Planning, Inc   </t>
  </si>
  <si>
    <t>Kerrigan Plumbing Company, Inc.    </t>
  </si>
  <si>
    <t>Keswick School, LLC.               </t>
  </si>
  <si>
    <t>KI                                 </t>
  </si>
  <si>
    <t>Kick Start Pediatric Therapy Networ</t>
  </si>
  <si>
    <t>Kingston Tile Company              </t>
  </si>
  <si>
    <t>KNOWTICE Inc.                      </t>
  </si>
  <si>
    <t>Kristin Souers, LLC.               </t>
  </si>
  <si>
    <t>L. Marshall Inc.                   </t>
  </si>
  <si>
    <t>LaForce LLC.                       </t>
  </si>
  <si>
    <t>Lakeshore Recycling Systems        </t>
  </si>
  <si>
    <t>LAKESHORE LEARNING MATERIALS, LLC. </t>
  </si>
  <si>
    <t>Larson Equipment &amp; Furniture       </t>
  </si>
  <si>
    <t>Learning A-Z                       </t>
  </si>
  <si>
    <t>Learning Without Tears             </t>
  </si>
  <si>
    <t>LearnWell                          </t>
  </si>
  <si>
    <t>Literacy Resources, LLC.           </t>
  </si>
  <si>
    <t>LJ Morse Construction Co.          </t>
  </si>
  <si>
    <t>Local Shirt Company                </t>
  </si>
  <si>
    <t>LOWERY MCDONNELL COMPANY           </t>
  </si>
  <si>
    <t>Lowitz + Sons, Inc.                </t>
  </si>
  <si>
    <t>Luminare Health Benefits           </t>
  </si>
  <si>
    <t>Nathan Lyon                        </t>
  </si>
  <si>
    <t>William V. MacGill &amp; Company       </t>
  </si>
  <si>
    <t>Manfredini Landscaping &amp; Design    </t>
  </si>
  <si>
    <t>Manusos General Contracting, Inc.  </t>
  </si>
  <si>
    <t>Marla's Brown Bag Lunch            </t>
  </si>
  <si>
    <t>MARRIOTT THEATRE                   </t>
  </si>
  <si>
    <t>L. MARSHALL ROOFING &amp; SHEET METAL, </t>
  </si>
  <si>
    <t>Martin Petersen Co Inc.            </t>
  </si>
  <si>
    <t>MCGRAW-HILL SCHOOL EDUCATION HOLDIN</t>
  </si>
  <si>
    <t>McKibben Demographic Research, LLC.</t>
  </si>
  <si>
    <t>McKinney Steel &amp; Sales, Inc.       </t>
  </si>
  <si>
    <t>McWilliams Electric Co., Inc.      </t>
  </si>
  <si>
    <t>Jeffrey P Melrose                  </t>
  </si>
  <si>
    <t>Megan D Michna                     </t>
  </si>
  <si>
    <t>MID-CENTRAL PRINTING &amp; MAILING     </t>
  </si>
  <si>
    <t>Mind Education                     </t>
  </si>
  <si>
    <t>Mueller Ornamental Iron Works, Inc.</t>
  </si>
  <si>
    <t>Mystery Science Inc.               </t>
  </si>
  <si>
    <t>N2Y                                </t>
  </si>
  <si>
    <t>NASCO                              </t>
  </si>
  <si>
    <t>Erin R Nathan                      </t>
  </si>
  <si>
    <t>NCTM                               </t>
  </si>
  <si>
    <t>Nearpod Inc.                       </t>
  </si>
  <si>
    <t>Newsela, Inc.                      </t>
  </si>
  <si>
    <t>New Trier Township High School Dist</t>
  </si>
  <si>
    <t>North Shore Gas                    </t>
  </si>
  <si>
    <t>Northern Glass, Inc.               </t>
  </si>
  <si>
    <t>Northwest Suburban Special Educatio</t>
  </si>
  <si>
    <t>onShore Networks of IL, LLC.       </t>
  </si>
  <si>
    <t>Organization for Social Media Safet</t>
  </si>
  <si>
    <t>E.T. PADDOCK ENTERPRISES, INC.     </t>
  </si>
  <si>
    <t>Panera Bread                       </t>
  </si>
  <si>
    <t>Partnership Financial Credit Union </t>
  </si>
  <si>
    <t>Pear Tree Catering                 </t>
  </si>
  <si>
    <t>Peerless Enterprises LLC.          </t>
  </si>
  <si>
    <t>Pitney Bowes Global Financial Servi</t>
  </si>
  <si>
    <t>Walter L Pituc                     </t>
  </si>
  <si>
    <t>PowerSchool Group LLC.             </t>
  </si>
  <si>
    <t>Jessica M Pozen                    </t>
  </si>
  <si>
    <t>Project Lead The Way               </t>
  </si>
  <si>
    <t>PROQUEST LLC.                      </t>
  </si>
  <si>
    <t>PublicSchoolWORKS                  </t>
  </si>
  <si>
    <t>Pupils Vision and Hearing Testing, </t>
  </si>
  <si>
    <t>Quinlan &amp; Fabish                   </t>
  </si>
  <si>
    <t>Really Good Stuff, Inc.            </t>
  </si>
  <si>
    <t>Red Rover Technologies, LLC.       </t>
  </si>
  <si>
    <t>Renaissance Learning, Inc.         </t>
  </si>
  <si>
    <t>Reserve Account                    </t>
  </si>
  <si>
    <t>Robbins Schwartz                   </t>
  </si>
  <si>
    <t>RoomTagz                           </t>
  </si>
  <si>
    <t>ROTH, TODD                         </t>
  </si>
  <si>
    <t>Sager Sealant Corporation          </t>
  </si>
  <si>
    <t>Victoria Sanders                   </t>
  </si>
  <si>
    <t>Savvas Learning Company            </t>
  </si>
  <si>
    <t>Sax Arts &amp; Crafts                  </t>
  </si>
  <si>
    <t>Sched, LLC.                        </t>
  </si>
  <si>
    <t>SCHOLASTIC CLASSROOM MAGAZINES     </t>
  </si>
  <si>
    <t>SCHOOL HEALTH CORPORATION          </t>
  </si>
  <si>
    <t>School Rush, Inc.                  </t>
  </si>
  <si>
    <t>SchoolStatus, LLC.                 </t>
  </si>
  <si>
    <t>School Specialty, LLC.             </t>
  </si>
  <si>
    <t>Schuring &amp; Schuring, Inc.          </t>
  </si>
  <si>
    <t>Screenflex Portable Partitions LLC.</t>
  </si>
  <si>
    <t>SDI Innovations                    </t>
  </si>
  <si>
    <t>Sentinel Technologies, Inc.        </t>
  </si>
  <si>
    <t>Singlewire Software, LLC.          </t>
  </si>
  <si>
    <t>SKYWARD, INC.                      </t>
  </si>
  <si>
    <t>Sonitrol Great Lakes - Illinois    </t>
  </si>
  <si>
    <t>Specialized Education of Illinois, </t>
  </si>
  <si>
    <t>Standard Insurance Company         </t>
  </si>
  <si>
    <t>STATE DISBURSEMENT UNIT            </t>
  </si>
  <si>
    <t>Laura Steck                        </t>
  </si>
  <si>
    <t>STEM ENVIRONMENTAL MANAGEMENT INC. </t>
  </si>
  <si>
    <t>Studer Education LLC.              </t>
  </si>
  <si>
    <t>Teacher Direct                     </t>
  </si>
  <si>
    <t>Teacher's Curriculum Institute     </t>
  </si>
  <si>
    <t>Teachers' Curriculum Institute     </t>
  </si>
  <si>
    <t>TEACHER'S HEALTH INSURANCE         </t>
  </si>
  <si>
    <t>TEACHERS' RETIREMENT SYSTEM        </t>
  </si>
  <si>
    <t>The Alliance for Early Childhood   </t>
  </si>
  <si>
    <t>The Ohio State University          </t>
  </si>
  <si>
    <t>The Organic Gardener Ltd.          </t>
  </si>
  <si>
    <t>The Sherwin-Williams Company       </t>
  </si>
  <si>
    <t>TK Elevator Corporation            </t>
  </si>
  <si>
    <t>Tobii Dynavox                      </t>
  </si>
  <si>
    <t>TreeRing Yearbooks                 </t>
  </si>
  <si>
    <t>TrueNorth Educational Cooperative 8</t>
  </si>
  <si>
    <t>Tyler Technologies, Inc.           </t>
  </si>
  <si>
    <t>UNITED STATES ALLIANCE FIRE PROTECT</t>
  </si>
  <si>
    <t>USD, LLC.                          </t>
  </si>
  <si>
    <t>V.A.L.I.C.                         </t>
  </si>
  <si>
    <t>Vanguard, Inc.                     </t>
  </si>
  <si>
    <t>VEX Robotics, Inc.                 </t>
  </si>
  <si>
    <t>Village of Glencoe                 </t>
  </si>
  <si>
    <t>Vista Higher Learning, Inc.        </t>
  </si>
  <si>
    <t>WARD'S SCIENCE                     </t>
  </si>
  <si>
    <t>Warehouse Direct                   </t>
  </si>
  <si>
    <t>WEST MUSIC COMPANY                 </t>
  </si>
  <si>
    <t>WET Solutions, Inc.                </t>
  </si>
  <si>
    <t>William H. Sadlier, Inc.           </t>
  </si>
  <si>
    <t>WINNETKA PUBLIC SCHOOLS DIST. 36   </t>
  </si>
  <si>
    <t>Xerox IT Solutions                 </t>
  </si>
  <si>
    <t>Zeck                               </t>
  </si>
  <si>
    <t>Zoom Video Communications Inc.     </t>
  </si>
  <si>
    <t>Santina L Harris                   </t>
  </si>
  <si>
    <t>Heinemann Publishing               </t>
  </si>
  <si>
    <t>Jan A Hutchins                     </t>
  </si>
  <si>
    <t>ILLINOIS HOLOCAUST MUSEUM &amp; EDUCATI</t>
  </si>
  <si>
    <t>Illinois Principals Association    </t>
  </si>
  <si>
    <t>Institute for Multi-Sensory Educati</t>
  </si>
  <si>
    <t>JETT Publishing                    </t>
  </si>
  <si>
    <t>Allison E. Johnson                 </t>
  </si>
  <si>
    <t>Bridget D Joyce                    </t>
  </si>
  <si>
    <t>Kimberly Kabot                     </t>
  </si>
  <si>
    <t>Kagan Professional Development     </t>
  </si>
  <si>
    <t>Reese Karras                       </t>
  </si>
  <si>
    <t>Kids IN Sync                       </t>
  </si>
  <si>
    <t>KOELLE, JOHN                       </t>
  </si>
  <si>
    <t>Lake County Regional Office of Educ</t>
  </si>
  <si>
    <t>Living Justice Press               </t>
  </si>
  <si>
    <t>Tanya Meador                       </t>
  </si>
  <si>
    <t>Midwest Food Trucks                </t>
  </si>
  <si>
    <t>Mitchell Museum of the American Ind</t>
  </si>
  <si>
    <t>Mobile Ed Productions, Inc.        </t>
  </si>
  <si>
    <t>NATIONAL GEOGRAPHIC KIDS           </t>
  </si>
  <si>
    <t>National Balsa                     </t>
  </si>
  <si>
    <t>NCS PEARSON                        </t>
  </si>
  <si>
    <t>Northbrook Symphony Orchestra      </t>
  </si>
  <si>
    <t>NSPRA                              </t>
  </si>
  <si>
    <t>OTC BRANDS, INC.                   </t>
  </si>
  <si>
    <t>Park District of Highland Park     </t>
  </si>
  <si>
    <t>Pioneer Valley Books               </t>
  </si>
  <si>
    <t>PITNEY BOWES, INC.                 </t>
  </si>
  <si>
    <t>PLS 3rd Learning                   </t>
  </si>
  <si>
    <t>Marykate Purcell                   </t>
  </si>
  <si>
    <t>RACLAW, MICHELLE                   </t>
  </si>
  <si>
    <t>Nitin Rao                          </t>
  </si>
  <si>
    <t>Riobamba Latin Kitchen             </t>
  </si>
  <si>
    <t>RTA/CTA Transit Benefits           </t>
  </si>
  <si>
    <t>Andrea Rubin                       </t>
  </si>
  <si>
    <t>Beth Ryan                          </t>
  </si>
  <si>
    <t>Scholastic, Inc. Education         </t>
  </si>
  <si>
    <t>Schoolmate                         </t>
  </si>
  <si>
    <t>SCHOOL NURSE SUPPLY, INC.          </t>
  </si>
  <si>
    <t>Brian S Sitz                       </t>
  </si>
  <si>
    <t>Soil and Material Consultants, Inc.</t>
  </si>
  <si>
    <t>SONES DE MEXICO ENSEMBLE           </t>
  </si>
  <si>
    <t>Sphero, Inc.                       </t>
  </si>
  <si>
    <t>SST USA, INC.                      </t>
  </si>
  <si>
    <t>Sunbelt Rentals, Inc.              </t>
  </si>
  <si>
    <t>SUPER DUPER PUBLICATION            </t>
  </si>
  <si>
    <t>TERMINIX ANDERSON                  </t>
  </si>
  <si>
    <t>The Art of Education               </t>
  </si>
  <si>
    <t>The Ceramic Shop                   </t>
  </si>
  <si>
    <t>The Glenview Park District         </t>
  </si>
  <si>
    <t>The Nora Project, NFP.             </t>
  </si>
  <si>
    <t>The Pro-Kids Show!                 </t>
  </si>
  <si>
    <t>The Rolling Bean LLC               </t>
  </si>
  <si>
    <t>The Week Junior                    </t>
  </si>
  <si>
    <t>TREETOP PUBLISHING                 </t>
  </si>
  <si>
    <t>United Dispatch                    </t>
  </si>
  <si>
    <t>US OMNI &amp; TSACG Compliance Services</t>
  </si>
  <si>
    <t>Vanguard Energy Services, LLC.     </t>
  </si>
  <si>
    <t>WENGER CORPORATION                 </t>
  </si>
  <si>
    <t>WORKS International, Inc.          </t>
  </si>
  <si>
    <t>Jacqueline Zabarsky-Widman         </t>
  </si>
  <si>
    <t>3C Institute                       </t>
  </si>
  <si>
    <t>AAA Appliance Service Center       </t>
  </si>
  <si>
    <t>Accurate Biometrics                </t>
  </si>
  <si>
    <t>Adaptability LLC.                  </t>
  </si>
  <si>
    <t>AlphaGraphics                      </t>
  </si>
  <si>
    <t>Andy Frain Services, Inc.          </t>
  </si>
  <si>
    <t>Atlas Restoration, LLC.            </t>
  </si>
  <si>
    <t>B&amp;H Photo-Video, Inc.              </t>
  </si>
  <si>
    <t>Benjamin D Baird                   </t>
  </si>
  <si>
    <t>Lilia Barba                        </t>
  </si>
  <si>
    <t>Blueberry Hill Books, Inc.         </t>
  </si>
  <si>
    <t>Breakout, Inc.                     </t>
  </si>
  <si>
    <t>Brightmont Academy                 </t>
  </si>
  <si>
    <t>Bureau of Education &amp; Research     </t>
  </si>
  <si>
    <t>David A. Byrnes MD.                </t>
  </si>
  <si>
    <t>Carolina Biological Supply         </t>
  </si>
  <si>
    <t>CD Wholesale - Aurora              </t>
  </si>
  <si>
    <t>Center for Responsive Schools, Inc.</t>
  </si>
  <si>
    <t>Chicago Kiln Service               </t>
  </si>
  <si>
    <t>Color Portraits                    </t>
  </si>
  <si>
    <t>Continua Interiors                 </t>
  </si>
  <si>
    <t>Contract Mirror &amp; Supply           </t>
  </si>
  <si>
    <t>Dell Marketing L.P.                </t>
  </si>
  <si>
    <t>Demco, Inc.                        </t>
  </si>
  <si>
    <t>DocuMail Pro, Inc.                 </t>
  </si>
  <si>
    <t>Empower Health Services            </t>
  </si>
  <si>
    <t>ENCYCLOPAEDIA BRITANNICA, INC.     </t>
  </si>
  <si>
    <t>Explore Learning                   </t>
  </si>
  <si>
    <t>Fourth Cliff Adventure Inc.        </t>
  </si>
  <si>
    <t>FOX VALLEY FIRE &amp; SAFETY CO.       </t>
  </si>
  <si>
    <t>Franczek P.C.                      </t>
  </si>
  <si>
    <t>GCC                                </t>
  </si>
  <si>
    <t>Generation Genius                  </t>
  </si>
  <si>
    <t>GLENCOE HISTORICAL SOCIETY         </t>
  </si>
  <si>
    <t>Glencoe Sunset Foods               </t>
  </si>
  <si>
    <t>Glenn Stearns Chapter 13 Trustee   </t>
  </si>
  <si>
    <t>Michelle Gonzalez                  </t>
  </si>
  <si>
    <t>Goodman Electric Supply            </t>
  </si>
  <si>
    <t>Thomas P Grant                  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</si>
</sst>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6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38" fontId="3" fillId="0" borderId="13" xfId="2" applyNumberFormat="1" applyFont="1" applyBorder="1" applyProtection="1">
      <protection locked="0"/>
    </xf>
    <xf numFmtId="38" fontId="3" fillId="0" borderId="14" xfId="2" applyNumberFormat="1" applyFont="1" applyBorder="1" applyProtection="1">
      <protection locked="0"/>
    </xf>
    <xf numFmtId="0" fontId="3" fillId="0" borderId="15" xfId="2" applyFont="1" applyBorder="1" applyAlignment="1" applyProtection="1">
      <alignment horizontal="left" vertical="center" indent="1"/>
      <protection locked="0"/>
    </xf>
    <xf numFmtId="0" fontId="3" fillId="0" borderId="16" xfId="2" applyFont="1" applyBorder="1" applyAlignment="1" applyProtection="1">
      <alignment horizontal="left" vertical="center" indent="1"/>
      <protection locked="0"/>
    </xf>
    <xf numFmtId="0" fontId="3" fillId="0" borderId="17" xfId="2" applyFont="1" applyBorder="1" applyAlignment="1" applyProtection="1">
      <alignment horizontal="left" vertical="center" indent="1"/>
      <protection locked="0"/>
    </xf>
    <xf numFmtId="0" fontId="3" fillId="0" borderId="18" xfId="2" applyFont="1" applyBorder="1" applyAlignment="1" applyProtection="1">
      <alignment horizontal="left" vertical="center" indent="1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9" xfId="0" applyNumberFormat="1" applyFont="1" applyBorder="1" applyAlignment="1" applyProtection="1">
      <alignment horizontal="center"/>
      <protection locked="0"/>
    </xf>
    <xf numFmtId="0" fontId="3" fillId="2" borderId="23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49" fontId="3" fillId="0" borderId="12" xfId="2" applyNumberFormat="1" applyFont="1" applyBorder="1" applyAlignment="1" applyProtection="1">
      <alignment horizontal="left"/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38" fontId="11" fillId="4" borderId="0" xfId="0" applyNumberFormat="1" applyFont="1" applyFill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>
      <alignment horizontal="centerContinuous" vertical="center"/>
    </xf>
    <xf numFmtId="0" fontId="10" fillId="4" borderId="0" xfId="0" applyFont="1" applyFill="1" applyAlignment="1">
      <alignment horizontal="left"/>
    </xf>
    <xf numFmtId="0" fontId="10" fillId="4" borderId="38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14" fillId="5" borderId="2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2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0" borderId="5" xfId="0" applyFont="1" applyBorder="1" applyAlignment="1">
      <alignment horizontal="left"/>
    </xf>
    <xf numFmtId="168" fontId="14" fillId="0" borderId="5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12" fillId="0" borderId="32" xfId="0" applyFont="1" applyBorder="1" applyAlignment="1">
      <alignment horizontal="left" vertical="center" wrapText="1" indent="1"/>
    </xf>
    <xf numFmtId="0" fontId="12" fillId="0" borderId="33" xfId="0" applyFont="1" applyBorder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9" xfId="0" applyFont="1" applyBorder="1" applyAlignment="1">
      <alignment horizontal="left" vertical="center" wrapText="1" indent="1"/>
    </xf>
    <xf numFmtId="0" fontId="12" fillId="0" borderId="30" xfId="0" applyFont="1" applyBorder="1" applyAlignment="1">
      <alignment horizontal="left" vertical="center" wrapText="1" indent="1"/>
    </xf>
    <xf numFmtId="0" fontId="12" fillId="0" borderId="31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</cellXfs>
  <cellStyles count="21">
    <cellStyle name="Comma 2" xfId="3" xr:uid="{00000000-0005-0000-0000-000000000000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8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1130300</xdr:colOff>
          <xdr:row>6</xdr:row>
          <xdr:rowOff>152400</xdr:rowOff>
        </xdr:from>
        <xdr:to>
          <xdr:col>1</xdr:col>
          <xdr:colOff>2044700</xdr:colOff>
          <xdr:row>6</xdr:row>
          <xdr:rowOff>838200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Annual%20Report/State,%20Local,%20Federal%20Table/2017%20Annual%20Report/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opLeftCell="A6" zoomScale="150" zoomScaleNormal="100" workbookViewId="0">
      <selection activeCell="H36" sqref="H36"/>
    </sheetView>
  </sheetViews>
  <sheetFormatPr baseColWidth="10" defaultColWidth="9.1640625" defaultRowHeight="11" x14ac:dyDescent="0.15"/>
  <cols>
    <col min="1" max="1" width="2.5" style="40" customWidth="1"/>
    <col min="2" max="2" width="10.6640625" style="40" customWidth="1"/>
    <col min="3" max="3" width="20.5" style="40" customWidth="1"/>
    <col min="4" max="4" width="15.5" style="40" customWidth="1"/>
    <col min="5" max="6" width="8.5" style="40" customWidth="1"/>
    <col min="7" max="7" width="22.83203125" style="40" bestFit="1" customWidth="1"/>
    <col min="8" max="8" width="19.6640625" style="40" customWidth="1"/>
    <col min="9" max="9" width="2.5" style="40" customWidth="1"/>
    <col min="10" max="10" width="2.83203125" style="40" customWidth="1"/>
    <col min="11" max="11" width="20.83203125" style="40" customWidth="1"/>
    <col min="12" max="12" width="26.83203125" style="40" customWidth="1"/>
    <col min="13" max="16384" width="9.1640625" style="40"/>
  </cols>
  <sheetData>
    <row r="1" spans="1:12" ht="13" x14ac:dyDescent="0.15">
      <c r="A1" s="118"/>
      <c r="B1" s="118"/>
      <c r="C1" s="118"/>
      <c r="D1" s="118"/>
      <c r="E1" s="118"/>
      <c r="F1" s="118"/>
      <c r="G1" s="118"/>
      <c r="H1" s="118"/>
      <c r="I1" s="118"/>
      <c r="J1" s="118"/>
    </row>
    <row r="2" spans="1:12" ht="12.75" customHeight="1" x14ac:dyDescent="0.15">
      <c r="A2" s="119" t="s">
        <v>34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2" ht="12.75" customHeight="1" x14ac:dyDescent="0.15">
      <c r="A3" s="120" t="s">
        <v>35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2" ht="12.75" customHeight="1" x14ac:dyDescent="0.15">
      <c r="A4" s="120" t="s">
        <v>51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2" ht="12.75" customHeight="1" x14ac:dyDescent="0.1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72"/>
      <c r="L5" s="72"/>
    </row>
    <row r="6" spans="1:12" ht="14" x14ac:dyDescent="0.15">
      <c r="A6" s="125" t="s">
        <v>56</v>
      </c>
      <c r="B6" s="125"/>
      <c r="C6" s="125"/>
      <c r="D6" s="125"/>
      <c r="E6" s="125"/>
      <c r="F6" s="125"/>
      <c r="G6" s="125"/>
      <c r="H6" s="125"/>
      <c r="I6" s="125"/>
      <c r="J6" s="125"/>
      <c r="K6" s="42"/>
      <c r="L6" s="42"/>
    </row>
    <row r="7" spans="1:12" ht="14" x14ac:dyDescent="0.15">
      <c r="A7" s="125" t="s">
        <v>57</v>
      </c>
      <c r="B7" s="125"/>
      <c r="C7" s="125"/>
      <c r="D7" s="125"/>
      <c r="E7" s="125"/>
      <c r="F7" s="125"/>
      <c r="G7" s="125"/>
      <c r="H7" s="125"/>
      <c r="I7" s="125"/>
      <c r="J7" s="125"/>
      <c r="K7" s="42"/>
      <c r="L7" s="42"/>
    </row>
    <row r="8" spans="1:12" ht="14" x14ac:dyDescent="0.15">
      <c r="A8" s="73"/>
      <c r="B8" s="74"/>
      <c r="C8" s="74"/>
      <c r="E8" s="83" t="s">
        <v>58</v>
      </c>
      <c r="F8" s="84">
        <v>2025</v>
      </c>
      <c r="G8" s="74"/>
      <c r="H8" s="74"/>
      <c r="I8" s="74"/>
      <c r="J8" s="74"/>
      <c r="K8" s="42"/>
      <c r="L8" s="42"/>
    </row>
    <row r="9" spans="1:12" x14ac:dyDescent="0.15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12" ht="13" x14ac:dyDescent="0.15">
      <c r="C10" s="43" t="s">
        <v>27</v>
      </c>
      <c r="D10" s="124" t="s">
        <v>169</v>
      </c>
      <c r="E10" s="124"/>
      <c r="F10" s="124"/>
      <c r="G10" s="124"/>
      <c r="H10" s="44" t="s">
        <v>33</v>
      </c>
      <c r="I10" s="41"/>
      <c r="J10" s="41"/>
      <c r="K10" s="41"/>
      <c r="L10" s="41"/>
    </row>
    <row r="11" spans="1:12" ht="14" thickBot="1" x14ac:dyDescent="0.2">
      <c r="C11" s="43" t="s">
        <v>17</v>
      </c>
      <c r="D11" s="123" t="s">
        <v>171</v>
      </c>
      <c r="E11" s="123"/>
      <c r="F11" s="123"/>
      <c r="G11" s="123"/>
      <c r="H11" s="45" t="s">
        <v>30</v>
      </c>
      <c r="I11" s="75" t="s">
        <v>170</v>
      </c>
      <c r="J11" s="46"/>
      <c r="K11" s="47"/>
      <c r="L11" s="41"/>
    </row>
    <row r="12" spans="1:12" ht="14" thickBot="1" x14ac:dyDescent="0.2">
      <c r="C12" s="43" t="s">
        <v>18</v>
      </c>
      <c r="D12" s="122" t="s">
        <v>172</v>
      </c>
      <c r="E12" s="122"/>
      <c r="F12" s="122"/>
      <c r="G12" s="122"/>
      <c r="H12" s="45" t="s">
        <v>31</v>
      </c>
      <c r="I12" s="76"/>
      <c r="J12" s="41"/>
      <c r="K12" s="41"/>
      <c r="L12" s="41"/>
    </row>
    <row r="13" spans="1:12" ht="14" thickBot="1" x14ac:dyDescent="0.2">
      <c r="C13" s="43" t="s">
        <v>19</v>
      </c>
      <c r="D13" s="122" t="s">
        <v>173</v>
      </c>
      <c r="E13" s="122"/>
      <c r="F13" s="122"/>
      <c r="G13" s="122"/>
      <c r="H13" s="45" t="s">
        <v>32</v>
      </c>
      <c r="I13" s="76"/>
    </row>
    <row r="14" spans="1:12" ht="14" thickBot="1" x14ac:dyDescent="0.2">
      <c r="C14" s="43" t="s">
        <v>73</v>
      </c>
      <c r="D14" s="103" t="s">
        <v>174</v>
      </c>
      <c r="E14" s="104"/>
      <c r="F14" s="104"/>
      <c r="G14" s="104"/>
      <c r="H14" s="41" t="s">
        <v>37</v>
      </c>
      <c r="I14" s="77"/>
    </row>
    <row r="15" spans="1:12" ht="13" x14ac:dyDescent="0.15">
      <c r="C15" s="43"/>
      <c r="D15" s="96"/>
      <c r="E15" s="97"/>
      <c r="F15" s="97"/>
      <c r="G15" s="97"/>
      <c r="H15" s="41"/>
      <c r="I15" s="98"/>
    </row>
    <row r="16" spans="1:12" ht="15" thickBot="1" x14ac:dyDescent="0.2">
      <c r="B16" s="102" t="s">
        <v>74</v>
      </c>
      <c r="C16" s="43"/>
      <c r="D16" s="96"/>
      <c r="H16" s="82"/>
      <c r="I16" s="82"/>
    </row>
    <row r="17" spans="2:12" ht="11.25" customHeight="1" thickBot="1" x14ac:dyDescent="0.2">
      <c r="B17" s="105" t="s">
        <v>76</v>
      </c>
      <c r="C17" s="106"/>
      <c r="D17" s="106"/>
      <c r="E17" s="106"/>
      <c r="F17" s="106"/>
      <c r="G17" s="107"/>
      <c r="H17" s="100" t="s">
        <v>75</v>
      </c>
      <c r="I17" s="101" t="s">
        <v>170</v>
      </c>
    </row>
    <row r="18" spans="2:12" ht="12" thickBot="1" x14ac:dyDescent="0.2">
      <c r="B18" s="108"/>
      <c r="C18" s="109"/>
      <c r="D18" s="109"/>
      <c r="E18" s="109"/>
      <c r="F18" s="109"/>
      <c r="G18" s="110"/>
      <c r="H18" s="99"/>
      <c r="I18" s="99"/>
    </row>
    <row r="19" spans="2:12" ht="12.75" customHeight="1" x14ac:dyDescent="0.15">
      <c r="B19" s="99"/>
      <c r="C19" s="99"/>
      <c r="D19" s="99"/>
      <c r="E19" s="99"/>
      <c r="F19" s="99"/>
      <c r="G19" s="99"/>
      <c r="H19" s="99"/>
      <c r="I19" s="99"/>
    </row>
    <row r="20" spans="2:12" ht="13" x14ac:dyDescent="0.15">
      <c r="C20" s="49"/>
      <c r="D20" s="49"/>
      <c r="F20"/>
      <c r="G20" s="48"/>
      <c r="H20" s="48"/>
      <c r="I20" s="48"/>
    </row>
    <row r="21" spans="2:12" ht="13" x14ac:dyDescent="0.15">
      <c r="B21" s="113" t="s">
        <v>13</v>
      </c>
      <c r="C21" s="114"/>
      <c r="D21" s="87">
        <v>4</v>
      </c>
      <c r="E21" s="80"/>
      <c r="F21" s="78"/>
      <c r="G21" s="69" t="s">
        <v>22</v>
      </c>
      <c r="H21" s="70"/>
      <c r="I21" s="50"/>
    </row>
    <row r="22" spans="2:12" ht="13" x14ac:dyDescent="0.15">
      <c r="B22" s="113" t="s">
        <v>14</v>
      </c>
      <c r="C22" s="114"/>
      <c r="D22" s="87">
        <v>3</v>
      </c>
      <c r="E22" s="80"/>
      <c r="F22" s="78"/>
      <c r="G22" s="54" t="s">
        <v>0</v>
      </c>
      <c r="H22" s="85">
        <v>2.4573070000000001</v>
      </c>
      <c r="I22" s="51"/>
    </row>
    <row r="23" spans="2:12" ht="13" x14ac:dyDescent="0.15">
      <c r="B23" s="115"/>
      <c r="C23" s="116"/>
      <c r="D23" s="95"/>
      <c r="E23" s="80"/>
      <c r="F23" s="78"/>
      <c r="G23" s="62" t="s">
        <v>5</v>
      </c>
      <c r="H23" s="85">
        <v>0.27343400000000001</v>
      </c>
      <c r="I23" s="52"/>
    </row>
    <row r="24" spans="2:12" ht="13" x14ac:dyDescent="0.15">
      <c r="B24" s="69" t="s">
        <v>12</v>
      </c>
      <c r="C24" s="70"/>
      <c r="D24" s="86"/>
      <c r="E24" s="82"/>
      <c r="F24" s="78"/>
      <c r="G24" s="63" t="s">
        <v>29</v>
      </c>
      <c r="H24" s="85">
        <v>0.153389</v>
      </c>
      <c r="I24" s="52"/>
    </row>
    <row r="25" spans="2:12" ht="13" x14ac:dyDescent="0.15">
      <c r="B25" s="54" t="s">
        <v>15</v>
      </c>
      <c r="C25" s="55"/>
      <c r="D25" s="87">
        <v>123</v>
      </c>
      <c r="E25" s="80"/>
      <c r="F25" s="78"/>
      <c r="G25" s="54" t="s">
        <v>1</v>
      </c>
      <c r="H25" s="85">
        <v>5.2526999999999997E-2</v>
      </c>
      <c r="L25" s="52"/>
    </row>
    <row r="26" spans="2:12" ht="13" x14ac:dyDescent="0.15">
      <c r="B26" s="56" t="s">
        <v>16</v>
      </c>
      <c r="C26" s="57"/>
      <c r="D26" s="87">
        <v>26</v>
      </c>
      <c r="E26" s="80"/>
      <c r="F26" s="78"/>
      <c r="G26" s="54" t="s">
        <v>7</v>
      </c>
      <c r="H26" s="85">
        <v>1.9996E-2</v>
      </c>
      <c r="L26" s="52"/>
    </row>
    <row r="27" spans="2:12" ht="13" x14ac:dyDescent="0.15">
      <c r="B27" s="69" t="s">
        <v>11</v>
      </c>
      <c r="C27" s="70"/>
      <c r="D27" s="86"/>
      <c r="E27" s="82"/>
      <c r="F27" s="78"/>
      <c r="G27" s="54" t="s">
        <v>8</v>
      </c>
      <c r="H27" s="85">
        <v>4.3445999999999999E-2</v>
      </c>
      <c r="L27" s="52"/>
    </row>
    <row r="28" spans="2:12" ht="13" x14ac:dyDescent="0.15">
      <c r="B28" s="54" t="s">
        <v>15</v>
      </c>
      <c r="C28" s="55"/>
      <c r="D28" s="87">
        <v>44</v>
      </c>
      <c r="E28" s="80"/>
      <c r="F28" s="78"/>
      <c r="G28" s="54" t="s">
        <v>6</v>
      </c>
      <c r="H28" s="85">
        <v>0</v>
      </c>
    </row>
    <row r="29" spans="2:12" ht="13" x14ac:dyDescent="0.15">
      <c r="B29" s="56" t="s">
        <v>16</v>
      </c>
      <c r="C29" s="57"/>
      <c r="D29" s="87">
        <v>52</v>
      </c>
      <c r="E29" s="80"/>
      <c r="F29" s="78"/>
      <c r="G29" s="62" t="s">
        <v>9</v>
      </c>
      <c r="H29" s="85">
        <v>0</v>
      </c>
      <c r="J29" s="53"/>
      <c r="K29" s="58"/>
    </row>
    <row r="30" spans="2:12" ht="13" x14ac:dyDescent="0.15">
      <c r="B30" s="78"/>
      <c r="C30" s="78"/>
      <c r="D30" s="78"/>
      <c r="E30" s="78"/>
      <c r="F30" s="78"/>
      <c r="G30" s="63" t="s">
        <v>2</v>
      </c>
      <c r="H30" s="85">
        <v>1.6122000000000001E-2</v>
      </c>
      <c r="J30" s="59"/>
      <c r="K30" s="60"/>
    </row>
    <row r="31" spans="2:12" ht="13" x14ac:dyDescent="0.15">
      <c r="B31" s="78"/>
      <c r="C31" s="78"/>
      <c r="D31" s="78"/>
      <c r="E31" s="78"/>
      <c r="F31" s="78"/>
      <c r="G31" s="54" t="s">
        <v>28</v>
      </c>
      <c r="H31" s="85">
        <v>0</v>
      </c>
      <c r="I31" s="41"/>
      <c r="J31" s="61"/>
      <c r="K31" s="60"/>
    </row>
    <row r="32" spans="2:12" ht="13" x14ac:dyDescent="0.15">
      <c r="B32" s="78"/>
      <c r="C32" s="78"/>
      <c r="D32" s="78"/>
      <c r="E32" s="78"/>
      <c r="F32" s="78"/>
      <c r="G32" s="54" t="s">
        <v>10</v>
      </c>
      <c r="H32" s="85">
        <v>7.7470000000000004E-3</v>
      </c>
      <c r="I32" s="41"/>
      <c r="K32" s="60"/>
    </row>
    <row r="33" spans="2:12" ht="13" x14ac:dyDescent="0.15">
      <c r="B33" s="78"/>
      <c r="C33" s="78"/>
      <c r="D33" s="78"/>
      <c r="E33" s="78"/>
      <c r="F33" s="78"/>
      <c r="G33" s="54" t="s">
        <v>3</v>
      </c>
      <c r="H33" s="85">
        <v>0</v>
      </c>
      <c r="K33" s="64"/>
    </row>
    <row r="34" spans="2:12" ht="13" x14ac:dyDescent="0.15">
      <c r="B34" s="78"/>
      <c r="C34" s="78"/>
      <c r="D34" s="78"/>
      <c r="E34" s="78"/>
      <c r="F34" s="78"/>
      <c r="G34" s="63" t="s">
        <v>4</v>
      </c>
      <c r="H34" s="85">
        <v>0</v>
      </c>
      <c r="I34" s="65"/>
      <c r="K34" s="66"/>
    </row>
    <row r="35" spans="2:12" ht="13" x14ac:dyDescent="0.15">
      <c r="B35" s="48"/>
      <c r="C35" s="78"/>
      <c r="D35" s="78"/>
      <c r="E35" s="78"/>
      <c r="F35" s="78"/>
      <c r="G35" s="54" t="s">
        <v>4</v>
      </c>
      <c r="H35" s="85">
        <v>0</v>
      </c>
      <c r="I35" s="41"/>
      <c r="K35" s="66"/>
    </row>
    <row r="36" spans="2:12" ht="13" x14ac:dyDescent="0.15">
      <c r="C36" s="78"/>
      <c r="D36" s="78"/>
      <c r="E36" s="78"/>
      <c r="F36" s="78"/>
      <c r="I36" s="41"/>
      <c r="K36" s="66"/>
    </row>
    <row r="37" spans="2:12" ht="13" x14ac:dyDescent="0.15">
      <c r="B37" s="78"/>
      <c r="C37" s="78"/>
      <c r="D37" s="78"/>
      <c r="E37" s="78"/>
      <c r="F37" s="78"/>
      <c r="G37" s="112" t="s">
        <v>71</v>
      </c>
      <c r="H37" s="112"/>
      <c r="I37" s="41"/>
    </row>
    <row r="38" spans="2:12" ht="12.75" customHeight="1" x14ac:dyDescent="0.15">
      <c r="B38" s="111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11"/>
      <c r="D38" s="111"/>
      <c r="E38" s="81"/>
      <c r="G38" s="112"/>
      <c r="H38" s="112"/>
      <c r="L38" s="60"/>
    </row>
    <row r="39" spans="2:12" ht="13" x14ac:dyDescent="0.15">
      <c r="B39" s="111"/>
      <c r="C39" s="111"/>
      <c r="D39" s="111"/>
      <c r="E39" s="81"/>
      <c r="G39" s="92" t="s">
        <v>61</v>
      </c>
      <c r="H39" s="117" t="s">
        <v>69</v>
      </c>
      <c r="I39" s="117"/>
      <c r="J39" s="117"/>
    </row>
    <row r="40" spans="2:12" ht="13" x14ac:dyDescent="0.15">
      <c r="B40" s="111"/>
      <c r="C40" s="111"/>
      <c r="D40" s="111"/>
      <c r="E40" s="81"/>
      <c r="H40" s="40" t="s">
        <v>68</v>
      </c>
    </row>
    <row r="41" spans="2:12" ht="13" x14ac:dyDescent="0.15">
      <c r="B41" s="111"/>
      <c r="C41" s="111"/>
      <c r="D41" s="111"/>
      <c r="E41" s="81"/>
      <c r="G41" s="88"/>
    </row>
    <row r="42" spans="2:12" ht="13" x14ac:dyDescent="0.15">
      <c r="B42" s="111"/>
      <c r="C42" s="111"/>
      <c r="D42" s="111"/>
      <c r="E42" s="81"/>
      <c r="G42" s="92" t="s">
        <v>62</v>
      </c>
      <c r="H42" s="40" t="s">
        <v>65</v>
      </c>
    </row>
    <row r="43" spans="2:12" ht="13" x14ac:dyDescent="0.15">
      <c r="B43" s="93"/>
      <c r="C43" s="93"/>
      <c r="D43" s="93"/>
      <c r="E43" s="81"/>
      <c r="G43" s="92"/>
      <c r="H43" s="79" t="s">
        <v>64</v>
      </c>
    </row>
    <row r="44" spans="2:12" ht="12.75" customHeight="1" x14ac:dyDescent="0.15">
      <c r="B44" s="79" t="s">
        <v>38</v>
      </c>
      <c r="C44" s="93"/>
      <c r="D44" s="93"/>
      <c r="E44" s="81"/>
    </row>
    <row r="45" spans="2:12" ht="36" customHeight="1" x14ac:dyDescent="0.15">
      <c r="G45" s="92" t="s">
        <v>66</v>
      </c>
      <c r="H45" s="94" t="s">
        <v>72</v>
      </c>
      <c r="I45" s="90"/>
      <c r="J45" s="90"/>
    </row>
    <row r="46" spans="2:12" x14ac:dyDescent="0.15">
      <c r="G46" s="48"/>
      <c r="H46" s="79" t="s">
        <v>70</v>
      </c>
      <c r="I46" s="90"/>
      <c r="J46" s="90"/>
    </row>
    <row r="47" spans="2:12" x14ac:dyDescent="0.15">
      <c r="B47" s="67" t="s">
        <v>41</v>
      </c>
      <c r="C47" s="68" t="s">
        <v>67</v>
      </c>
      <c r="G47" s="48"/>
      <c r="H47" s="90"/>
      <c r="I47" s="90"/>
      <c r="J47" s="90"/>
    </row>
    <row r="48" spans="2:12" x14ac:dyDescent="0.15">
      <c r="G48" s="91"/>
      <c r="I48" s="91"/>
      <c r="J48" s="91"/>
    </row>
    <row r="50" spans="7:7" ht="13" x14ac:dyDescent="0.15">
      <c r="G50" s="89"/>
    </row>
    <row r="51" spans="7:7" x14ac:dyDescent="0.15">
      <c r="G51" s="48"/>
    </row>
    <row r="52" spans="7:7" x14ac:dyDescent="0.15">
      <c r="G52" s="48"/>
    </row>
    <row r="53" spans="7:7" x14ac:dyDescent="0.15">
      <c r="G53" s="48"/>
    </row>
    <row r="54" spans="7:7" x14ac:dyDescent="0.15">
      <c r="G54" s="48"/>
    </row>
  </sheetData>
  <mergeCells count="19">
    <mergeCell ref="D12:G12"/>
    <mergeCell ref="D11:G11"/>
    <mergeCell ref="D10:G10"/>
    <mergeCell ref="A6:J6"/>
    <mergeCell ref="D13:G13"/>
    <mergeCell ref="A7:J7"/>
    <mergeCell ref="A1:J1"/>
    <mergeCell ref="A2:J2"/>
    <mergeCell ref="A3:J3"/>
    <mergeCell ref="A4:J4"/>
    <mergeCell ref="A5:J5"/>
    <mergeCell ref="D14:G14"/>
    <mergeCell ref="B17:G18"/>
    <mergeCell ref="B38:D42"/>
    <mergeCell ref="G37:H38"/>
    <mergeCell ref="B22:C22"/>
    <mergeCell ref="B23:C23"/>
    <mergeCell ref="B21:C21"/>
    <mergeCell ref="H39:J39"/>
  </mergeCells>
  <phoneticPr fontId="3" type="noConversion"/>
  <hyperlinks>
    <hyperlink ref="B44" r:id="rId1" xr:uid="{00000000-0004-0000-0000-000000000000}"/>
    <hyperlink ref="H43" r:id="rId2" display="https://www.illinoisreportcard.com/" xr:uid="{E0BF8820-F362-49D5-A01D-1E7D86FFB28B}"/>
    <hyperlink ref="H46" r:id="rId3" display="https://www.isbe.net/Pages/School-Finance-Historical-Reports.aspx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23"/>
  <sheetViews>
    <sheetView showGridLines="0" tabSelected="1" zoomScaleNormal="100" workbookViewId="0">
      <pane ySplit="2" topLeftCell="A3" activePane="bottomLeft" state="frozen"/>
      <selection pane="bottomLeft" activeCell="E43" sqref="E43"/>
    </sheetView>
  </sheetViews>
  <sheetFormatPr baseColWidth="10" defaultColWidth="8.83203125" defaultRowHeight="13" x14ac:dyDescent="0.15"/>
  <cols>
    <col min="1" max="1" width="3.1640625" style="28" customWidth="1"/>
    <col min="2" max="2" width="36.5" style="28" customWidth="1"/>
    <col min="3" max="3" width="32.1640625" style="28" customWidth="1"/>
    <col min="4" max="5" width="30.6640625" style="28" customWidth="1"/>
    <col min="6" max="6" width="3" style="28" customWidth="1"/>
    <col min="7" max="16384" width="8.83203125" style="28"/>
  </cols>
  <sheetData>
    <row r="1" spans="1:7" x14ac:dyDescent="0.15">
      <c r="A1" s="126" t="s">
        <v>59</v>
      </c>
      <c r="B1" s="126"/>
      <c r="C1" s="126"/>
      <c r="D1" s="126"/>
      <c r="E1" s="126"/>
      <c r="F1" s="126"/>
    </row>
    <row r="2" spans="1:7" x14ac:dyDescent="0.15">
      <c r="A2" s="127"/>
      <c r="B2" s="127"/>
      <c r="C2" s="127"/>
      <c r="D2" s="127"/>
      <c r="E2" s="127"/>
      <c r="F2" s="127"/>
      <c r="G2" s="127"/>
    </row>
    <row r="3" spans="1:7" ht="14" thickBot="1" x14ac:dyDescent="0.2">
      <c r="B3" s="31"/>
      <c r="C3" s="32"/>
      <c r="D3" s="32"/>
      <c r="E3" s="32"/>
      <c r="F3" s="32"/>
    </row>
    <row r="4" spans="1:7" x14ac:dyDescent="0.15">
      <c r="B4" s="12" t="s">
        <v>52</v>
      </c>
      <c r="C4" s="13" t="s">
        <v>53</v>
      </c>
      <c r="D4" s="13" t="s">
        <v>54</v>
      </c>
      <c r="E4" s="13" t="s">
        <v>55</v>
      </c>
      <c r="F4" s="33"/>
    </row>
    <row r="5" spans="1:7" x14ac:dyDescent="0.15">
      <c r="B5" s="7" t="s">
        <v>90</v>
      </c>
      <c r="C5" s="9" t="s">
        <v>122</v>
      </c>
      <c r="D5" s="9" t="s">
        <v>111</v>
      </c>
      <c r="E5" s="9" t="s">
        <v>144</v>
      </c>
      <c r="F5" s="33"/>
    </row>
    <row r="6" spans="1:7" x14ac:dyDescent="0.15">
      <c r="B6" s="7" t="s">
        <v>91</v>
      </c>
      <c r="C6" s="9" t="s">
        <v>114</v>
      </c>
      <c r="D6" s="9" t="s">
        <v>134</v>
      </c>
      <c r="E6" s="9" t="s">
        <v>148</v>
      </c>
      <c r="F6" s="33"/>
    </row>
    <row r="7" spans="1:7" x14ac:dyDescent="0.15">
      <c r="B7" s="7" t="s">
        <v>78</v>
      </c>
      <c r="C7" s="9" t="s">
        <v>128</v>
      </c>
      <c r="D7" s="9" t="s">
        <v>146</v>
      </c>
      <c r="E7" s="9" t="s">
        <v>138</v>
      </c>
      <c r="F7" s="33"/>
    </row>
    <row r="8" spans="1:7" x14ac:dyDescent="0.15">
      <c r="B8" s="7" t="s">
        <v>79</v>
      </c>
      <c r="C8" s="9" t="s">
        <v>119</v>
      </c>
      <c r="D8" s="9" t="s">
        <v>124</v>
      </c>
      <c r="E8" s="9" t="s">
        <v>145</v>
      </c>
      <c r="F8" s="33"/>
    </row>
    <row r="9" spans="1:7" x14ac:dyDescent="0.15">
      <c r="B9" s="7" t="s">
        <v>157</v>
      </c>
      <c r="C9" s="9" t="s">
        <v>131</v>
      </c>
      <c r="D9" s="9" t="s">
        <v>147</v>
      </c>
      <c r="E9" s="9" t="s">
        <v>152</v>
      </c>
      <c r="F9" s="33"/>
    </row>
    <row r="10" spans="1:7" x14ac:dyDescent="0.15">
      <c r="B10" s="7" t="s">
        <v>103</v>
      </c>
      <c r="C10" s="9" t="s">
        <v>132</v>
      </c>
      <c r="D10" s="9" t="s">
        <v>125</v>
      </c>
      <c r="E10" s="9" t="s">
        <v>156</v>
      </c>
      <c r="F10" s="33"/>
    </row>
    <row r="11" spans="1:7" x14ac:dyDescent="0.15">
      <c r="B11" s="7" t="s">
        <v>81</v>
      </c>
      <c r="C11" s="9" t="s">
        <v>123</v>
      </c>
      <c r="D11" s="9" t="s">
        <v>137</v>
      </c>
      <c r="E11" s="9" t="s">
        <v>144</v>
      </c>
      <c r="F11" s="33"/>
    </row>
    <row r="12" spans="1:7" x14ac:dyDescent="0.15">
      <c r="B12" s="7" t="s">
        <v>82</v>
      </c>
      <c r="C12" s="9" t="s">
        <v>117</v>
      </c>
      <c r="D12" s="9" t="s">
        <v>126</v>
      </c>
      <c r="E12" s="9" t="s">
        <v>148</v>
      </c>
      <c r="F12" s="33"/>
    </row>
    <row r="13" spans="1:7" x14ac:dyDescent="0.15">
      <c r="B13" s="7" t="s">
        <v>104</v>
      </c>
      <c r="C13" s="9" t="s">
        <v>129</v>
      </c>
      <c r="D13" s="9" t="s">
        <v>127</v>
      </c>
      <c r="E13" s="9" t="s">
        <v>138</v>
      </c>
      <c r="F13" s="33"/>
    </row>
    <row r="14" spans="1:7" x14ac:dyDescent="0.15">
      <c r="B14" s="7" t="s">
        <v>83</v>
      </c>
      <c r="C14" s="9" t="s">
        <v>130</v>
      </c>
      <c r="D14" s="9" t="s">
        <v>150</v>
      </c>
      <c r="E14" s="9" t="s">
        <v>145</v>
      </c>
      <c r="F14" s="33"/>
    </row>
    <row r="15" spans="1:7" x14ac:dyDescent="0.15">
      <c r="B15" s="7" t="s">
        <v>105</v>
      </c>
      <c r="C15" s="9" t="s">
        <v>121</v>
      </c>
      <c r="D15" s="9" t="s">
        <v>118</v>
      </c>
      <c r="E15" s="9" t="s">
        <v>152</v>
      </c>
      <c r="F15" s="33"/>
    </row>
    <row r="16" spans="1:7" x14ac:dyDescent="0.15">
      <c r="B16" s="7" t="s">
        <v>158</v>
      </c>
      <c r="C16" s="9"/>
      <c r="D16" s="9" t="s">
        <v>153</v>
      </c>
      <c r="E16" s="9" t="s">
        <v>156</v>
      </c>
      <c r="F16" s="33"/>
    </row>
    <row r="17" spans="2:6" x14ac:dyDescent="0.15">
      <c r="B17" s="7" t="s">
        <v>106</v>
      </c>
      <c r="C17" s="9"/>
      <c r="D17" s="9" t="s">
        <v>154</v>
      </c>
      <c r="E17" s="9"/>
      <c r="F17" s="33"/>
    </row>
    <row r="18" spans="2:6" x14ac:dyDescent="0.15">
      <c r="B18" s="7" t="s">
        <v>107</v>
      </c>
      <c r="C18" s="9"/>
      <c r="D18" s="9" t="s">
        <v>120</v>
      </c>
      <c r="E18" s="9"/>
      <c r="F18" s="33"/>
    </row>
    <row r="19" spans="2:6" x14ac:dyDescent="0.15">
      <c r="B19" s="7" t="s">
        <v>97</v>
      </c>
      <c r="C19" s="9"/>
      <c r="D19" s="9" t="s">
        <v>143</v>
      </c>
      <c r="E19" s="9"/>
      <c r="F19" s="33"/>
    </row>
    <row r="20" spans="2:6" x14ac:dyDescent="0.15">
      <c r="B20" s="7" t="s">
        <v>85</v>
      </c>
      <c r="C20" s="9"/>
      <c r="D20" s="9" t="s">
        <v>133</v>
      </c>
      <c r="E20" s="9"/>
      <c r="F20" s="33"/>
    </row>
    <row r="21" spans="2:6" x14ac:dyDescent="0.15">
      <c r="B21" s="7" t="s">
        <v>86</v>
      </c>
      <c r="C21" s="9"/>
      <c r="D21" s="9" t="s">
        <v>112</v>
      </c>
      <c r="E21" s="9"/>
      <c r="F21" s="33"/>
    </row>
    <row r="22" spans="2:6" x14ac:dyDescent="0.15">
      <c r="B22" s="7" t="s">
        <v>159</v>
      </c>
      <c r="C22" s="9"/>
      <c r="D22" s="9" t="s">
        <v>113</v>
      </c>
      <c r="E22" s="9"/>
      <c r="F22" s="33"/>
    </row>
    <row r="23" spans="2:6" x14ac:dyDescent="0.15">
      <c r="B23" s="7" t="s">
        <v>109</v>
      </c>
      <c r="C23" s="9"/>
      <c r="D23" s="9" t="s">
        <v>135</v>
      </c>
      <c r="E23" s="9"/>
      <c r="F23" s="33"/>
    </row>
    <row r="24" spans="2:6" x14ac:dyDescent="0.15">
      <c r="B24" s="7" t="s">
        <v>88</v>
      </c>
      <c r="C24" s="9"/>
      <c r="D24" s="9" t="s">
        <v>136</v>
      </c>
      <c r="E24" s="9"/>
      <c r="F24" s="33"/>
    </row>
    <row r="25" spans="2:6" x14ac:dyDescent="0.15">
      <c r="B25" s="7" t="s">
        <v>160</v>
      </c>
      <c r="C25" s="9"/>
      <c r="D25" s="9" t="s">
        <v>115</v>
      </c>
      <c r="E25" s="9"/>
      <c r="F25" s="33"/>
    </row>
    <row r="26" spans="2:6" x14ac:dyDescent="0.15">
      <c r="B26" s="7" t="s">
        <v>89</v>
      </c>
      <c r="C26" s="9"/>
      <c r="D26" s="9" t="s">
        <v>149</v>
      </c>
      <c r="E26" s="9"/>
      <c r="F26" s="33"/>
    </row>
    <row r="27" spans="2:6" x14ac:dyDescent="0.15">
      <c r="B27" s="7" t="s">
        <v>100</v>
      </c>
      <c r="C27" s="9"/>
      <c r="D27" s="9" t="s">
        <v>116</v>
      </c>
      <c r="E27" s="9"/>
      <c r="F27" s="33"/>
    </row>
    <row r="28" spans="2:6" x14ac:dyDescent="0.15">
      <c r="B28" s="7" t="s">
        <v>101</v>
      </c>
      <c r="C28" s="9"/>
      <c r="D28" s="9" t="s">
        <v>139</v>
      </c>
      <c r="E28" s="9"/>
      <c r="F28" s="33"/>
    </row>
    <row r="29" spans="2:6" x14ac:dyDescent="0.15">
      <c r="B29" s="7" t="s">
        <v>102</v>
      </c>
      <c r="C29" s="9"/>
      <c r="D29" s="9" t="s">
        <v>140</v>
      </c>
      <c r="E29" s="9"/>
      <c r="F29" s="33"/>
    </row>
    <row r="30" spans="2:6" x14ac:dyDescent="0.15">
      <c r="B30" s="7" t="s">
        <v>161</v>
      </c>
      <c r="C30" s="9"/>
      <c r="D30" s="9" t="s">
        <v>151</v>
      </c>
      <c r="E30" s="9"/>
      <c r="F30" s="33"/>
    </row>
    <row r="31" spans="2:6" x14ac:dyDescent="0.15">
      <c r="B31" s="7" t="s">
        <v>92</v>
      </c>
      <c r="C31" s="9"/>
      <c r="D31" s="9" t="s">
        <v>141</v>
      </c>
      <c r="E31" s="9"/>
      <c r="F31" s="33"/>
    </row>
    <row r="32" spans="2:6" x14ac:dyDescent="0.15">
      <c r="B32" s="7" t="s">
        <v>80</v>
      </c>
      <c r="C32" s="9"/>
      <c r="D32" s="9" t="s">
        <v>142</v>
      </c>
      <c r="E32" s="9"/>
      <c r="F32" s="33"/>
    </row>
    <row r="33" spans="2:6" x14ac:dyDescent="0.15">
      <c r="B33" s="7" t="s">
        <v>162</v>
      </c>
      <c r="C33" s="9"/>
      <c r="D33" s="9" t="s">
        <v>155</v>
      </c>
      <c r="E33" s="9"/>
      <c r="F33" s="33"/>
    </row>
    <row r="34" spans="2:6" x14ac:dyDescent="0.15">
      <c r="B34" s="7" t="s">
        <v>163</v>
      </c>
      <c r="C34" s="9"/>
      <c r="D34" s="9"/>
      <c r="E34" s="9"/>
      <c r="F34" s="33"/>
    </row>
    <row r="35" spans="2:6" x14ac:dyDescent="0.15">
      <c r="B35" s="7" t="s">
        <v>93</v>
      </c>
      <c r="C35" s="9"/>
      <c r="D35" s="9"/>
      <c r="E35" s="9"/>
      <c r="F35" s="33"/>
    </row>
    <row r="36" spans="2:6" x14ac:dyDescent="0.15">
      <c r="B36" s="7" t="s">
        <v>164</v>
      </c>
      <c r="C36" s="9"/>
      <c r="D36" s="9"/>
      <c r="E36" s="9"/>
      <c r="F36" s="33"/>
    </row>
    <row r="37" spans="2:6" x14ac:dyDescent="0.15">
      <c r="B37" s="7" t="s">
        <v>94</v>
      </c>
      <c r="C37" s="9"/>
      <c r="D37" s="9"/>
      <c r="E37" s="9"/>
      <c r="F37" s="33"/>
    </row>
    <row r="38" spans="2:6" x14ac:dyDescent="0.15">
      <c r="B38" s="7" t="s">
        <v>95</v>
      </c>
      <c r="C38" s="9"/>
      <c r="D38" s="9"/>
      <c r="E38" s="9"/>
      <c r="F38" s="33"/>
    </row>
    <row r="39" spans="2:6" x14ac:dyDescent="0.15">
      <c r="B39" s="7" t="s">
        <v>84</v>
      </c>
      <c r="C39" s="9"/>
      <c r="D39" s="9"/>
      <c r="E39" s="9"/>
      <c r="F39" s="33"/>
    </row>
    <row r="40" spans="2:6" x14ac:dyDescent="0.15">
      <c r="B40" s="7" t="s">
        <v>96</v>
      </c>
      <c r="C40" s="9"/>
      <c r="D40" s="9"/>
      <c r="E40" s="9"/>
      <c r="F40" s="33"/>
    </row>
    <row r="41" spans="2:6" x14ac:dyDescent="0.15">
      <c r="B41" s="7" t="s">
        <v>165</v>
      </c>
      <c r="C41" s="9"/>
      <c r="D41" s="9"/>
      <c r="E41" s="9"/>
      <c r="F41" s="33"/>
    </row>
    <row r="42" spans="2:6" x14ac:dyDescent="0.15">
      <c r="B42" s="7" t="s">
        <v>108</v>
      </c>
      <c r="C42" s="9"/>
      <c r="D42" s="9"/>
      <c r="E42" s="9"/>
      <c r="F42" s="33"/>
    </row>
    <row r="43" spans="2:6" x14ac:dyDescent="0.15">
      <c r="B43" s="7" t="s">
        <v>166</v>
      </c>
      <c r="C43" s="9"/>
      <c r="D43" s="9"/>
      <c r="E43" s="9"/>
      <c r="F43" s="33"/>
    </row>
    <row r="44" spans="2:6" x14ac:dyDescent="0.15">
      <c r="B44" s="7" t="s">
        <v>98</v>
      </c>
      <c r="C44" s="9"/>
      <c r="D44" s="9"/>
      <c r="E44" s="9"/>
      <c r="F44" s="33"/>
    </row>
    <row r="45" spans="2:6" x14ac:dyDescent="0.15">
      <c r="B45" s="7" t="s">
        <v>87</v>
      </c>
      <c r="C45" s="9"/>
      <c r="D45" s="9"/>
      <c r="E45" s="9"/>
      <c r="F45" s="33"/>
    </row>
    <row r="46" spans="2:6" x14ac:dyDescent="0.15">
      <c r="B46" s="7" t="s">
        <v>167</v>
      </c>
      <c r="C46" s="9"/>
      <c r="D46" s="9"/>
      <c r="E46" s="9"/>
      <c r="F46" s="33"/>
    </row>
    <row r="47" spans="2:6" x14ac:dyDescent="0.15">
      <c r="B47" s="7" t="s">
        <v>99</v>
      </c>
      <c r="C47" s="9"/>
      <c r="D47" s="9"/>
      <c r="E47" s="9"/>
      <c r="F47" s="33"/>
    </row>
    <row r="48" spans="2:6" x14ac:dyDescent="0.15">
      <c r="B48" s="7" t="s">
        <v>110</v>
      </c>
      <c r="C48" s="9"/>
      <c r="D48" s="9"/>
      <c r="E48" s="9"/>
      <c r="F48" s="33"/>
    </row>
    <row r="49" spans="2:6" x14ac:dyDescent="0.15">
      <c r="B49" s="7" t="s">
        <v>168</v>
      </c>
      <c r="C49" s="9"/>
      <c r="D49" s="9"/>
      <c r="E49" s="9"/>
      <c r="F49" s="33"/>
    </row>
    <row r="50" spans="2:6" x14ac:dyDescent="0.15">
      <c r="B50" s="7"/>
      <c r="C50" s="9"/>
      <c r="D50" s="9"/>
      <c r="E50" s="9"/>
      <c r="F50" s="33"/>
    </row>
    <row r="51" spans="2:6" x14ac:dyDescent="0.15">
      <c r="B51" s="7"/>
      <c r="C51" s="9"/>
      <c r="D51" s="9"/>
      <c r="E51" s="9"/>
      <c r="F51" s="33"/>
    </row>
    <row r="52" spans="2:6" x14ac:dyDescent="0.15">
      <c r="B52" s="7"/>
      <c r="C52" s="9"/>
      <c r="D52" s="9"/>
      <c r="E52" s="9"/>
      <c r="F52" s="33"/>
    </row>
    <row r="53" spans="2:6" x14ac:dyDescent="0.15">
      <c r="B53" s="7"/>
      <c r="C53" s="9"/>
      <c r="D53" s="9"/>
      <c r="E53" s="9"/>
      <c r="F53" s="33"/>
    </row>
    <row r="54" spans="2:6" x14ac:dyDescent="0.15">
      <c r="B54" s="7"/>
      <c r="C54" s="9"/>
      <c r="D54" s="9"/>
      <c r="E54" s="9"/>
      <c r="F54" s="33"/>
    </row>
    <row r="55" spans="2:6" x14ac:dyDescent="0.15">
      <c r="B55" s="7"/>
      <c r="C55" s="9"/>
      <c r="D55" s="9"/>
      <c r="E55" s="9"/>
      <c r="F55" s="33"/>
    </row>
    <row r="56" spans="2:6" x14ac:dyDescent="0.15">
      <c r="B56" s="7"/>
      <c r="C56" s="9"/>
      <c r="D56" s="9"/>
      <c r="E56" s="9"/>
      <c r="F56" s="33"/>
    </row>
    <row r="57" spans="2:6" x14ac:dyDescent="0.15">
      <c r="B57" s="7"/>
      <c r="C57" s="9"/>
      <c r="D57" s="9"/>
      <c r="E57" s="9"/>
      <c r="F57" s="33"/>
    </row>
    <row r="58" spans="2:6" x14ac:dyDescent="0.15">
      <c r="B58" s="7"/>
      <c r="C58" s="9"/>
      <c r="D58" s="9"/>
      <c r="E58" s="9"/>
      <c r="F58" s="33"/>
    </row>
    <row r="59" spans="2:6" x14ac:dyDescent="0.15">
      <c r="B59" s="7"/>
      <c r="C59" s="9"/>
      <c r="D59" s="9"/>
      <c r="E59" s="9"/>
      <c r="F59" s="33"/>
    </row>
    <row r="60" spans="2:6" x14ac:dyDescent="0.15">
      <c r="B60" s="7"/>
      <c r="C60" s="9"/>
      <c r="D60" s="9"/>
      <c r="E60" s="9"/>
      <c r="F60" s="33"/>
    </row>
    <row r="61" spans="2:6" x14ac:dyDescent="0.15">
      <c r="B61" s="7"/>
      <c r="C61" s="9"/>
      <c r="D61" s="9"/>
      <c r="E61" s="9"/>
      <c r="F61" s="33"/>
    </row>
    <row r="62" spans="2:6" x14ac:dyDescent="0.15">
      <c r="B62" s="7"/>
      <c r="C62" s="9"/>
      <c r="D62" s="9"/>
      <c r="E62" s="9"/>
      <c r="F62" s="33"/>
    </row>
    <row r="63" spans="2:6" x14ac:dyDescent="0.15">
      <c r="B63" s="7"/>
      <c r="C63" s="9"/>
      <c r="D63" s="9"/>
      <c r="E63" s="9"/>
      <c r="F63" s="33"/>
    </row>
    <row r="64" spans="2:6" x14ac:dyDescent="0.15">
      <c r="B64" s="7"/>
      <c r="C64" s="9"/>
      <c r="D64" s="9"/>
      <c r="E64" s="9"/>
      <c r="F64" s="33"/>
    </row>
    <row r="65" spans="2:6" x14ac:dyDescent="0.15">
      <c r="B65" s="7"/>
      <c r="C65" s="9"/>
      <c r="D65" s="9"/>
      <c r="E65" s="9"/>
      <c r="F65" s="33"/>
    </row>
    <row r="66" spans="2:6" x14ac:dyDescent="0.15">
      <c r="B66" s="7"/>
      <c r="C66" s="9"/>
      <c r="D66" s="9"/>
      <c r="E66" s="9"/>
      <c r="F66" s="33"/>
    </row>
    <row r="67" spans="2:6" x14ac:dyDescent="0.15">
      <c r="B67" s="7"/>
      <c r="C67" s="9"/>
      <c r="D67" s="9"/>
      <c r="E67" s="9"/>
      <c r="F67" s="33"/>
    </row>
    <row r="68" spans="2:6" x14ac:dyDescent="0.15">
      <c r="B68" s="7"/>
      <c r="C68" s="9"/>
      <c r="D68" s="9"/>
      <c r="E68" s="9"/>
      <c r="F68" s="33"/>
    </row>
    <row r="69" spans="2:6" x14ac:dyDescent="0.15">
      <c r="B69" s="7"/>
      <c r="C69" s="9"/>
      <c r="D69" s="9"/>
      <c r="E69" s="9"/>
      <c r="F69" s="33"/>
    </row>
    <row r="70" spans="2:6" x14ac:dyDescent="0.15">
      <c r="B70" s="7"/>
      <c r="C70" s="9"/>
      <c r="D70" s="9"/>
      <c r="E70" s="9"/>
      <c r="F70" s="33"/>
    </row>
    <row r="71" spans="2:6" x14ac:dyDescent="0.15">
      <c r="B71" s="7"/>
      <c r="C71" s="9"/>
      <c r="D71" s="9"/>
      <c r="E71" s="9"/>
      <c r="F71" s="33"/>
    </row>
    <row r="72" spans="2:6" x14ac:dyDescent="0.15">
      <c r="B72" s="7"/>
      <c r="C72" s="9"/>
      <c r="D72" s="9"/>
      <c r="E72" s="9"/>
      <c r="F72" s="33"/>
    </row>
    <row r="73" spans="2:6" x14ac:dyDescent="0.15">
      <c r="B73" s="7"/>
      <c r="C73" s="9"/>
      <c r="D73" s="9"/>
      <c r="E73" s="9"/>
      <c r="F73" s="33"/>
    </row>
    <row r="74" spans="2:6" x14ac:dyDescent="0.15">
      <c r="B74" s="7"/>
      <c r="C74" s="9"/>
      <c r="D74" s="9"/>
      <c r="E74" s="9"/>
      <c r="F74" s="33"/>
    </row>
    <row r="75" spans="2:6" x14ac:dyDescent="0.15">
      <c r="B75" s="7"/>
      <c r="C75" s="9"/>
      <c r="D75" s="9"/>
      <c r="E75" s="9"/>
      <c r="F75" s="33"/>
    </row>
    <row r="76" spans="2:6" x14ac:dyDescent="0.15">
      <c r="B76" s="7"/>
      <c r="C76" s="9"/>
      <c r="D76" s="9"/>
      <c r="E76" s="9"/>
      <c r="F76" s="33"/>
    </row>
    <row r="77" spans="2:6" x14ac:dyDescent="0.15">
      <c r="B77" s="7"/>
      <c r="C77" s="9"/>
      <c r="D77" s="9"/>
      <c r="E77" s="9"/>
      <c r="F77" s="33"/>
    </row>
    <row r="78" spans="2:6" x14ac:dyDescent="0.15">
      <c r="B78" s="7"/>
      <c r="C78" s="9"/>
      <c r="D78" s="9"/>
      <c r="E78" s="9"/>
      <c r="F78" s="33"/>
    </row>
    <row r="79" spans="2:6" x14ac:dyDescent="0.15">
      <c r="B79" s="7"/>
      <c r="C79" s="9"/>
      <c r="D79" s="9"/>
      <c r="E79" s="9"/>
      <c r="F79" s="33"/>
    </row>
    <row r="80" spans="2:6" x14ac:dyDescent="0.15">
      <c r="B80" s="7"/>
      <c r="C80" s="9"/>
      <c r="D80" s="9"/>
      <c r="E80" s="9"/>
      <c r="F80" s="33"/>
    </row>
    <row r="81" spans="2:6" x14ac:dyDescent="0.15">
      <c r="B81" s="7"/>
      <c r="C81" s="9"/>
      <c r="D81" s="9"/>
      <c r="E81" s="9"/>
      <c r="F81" s="33"/>
    </row>
    <row r="82" spans="2:6" x14ac:dyDescent="0.15">
      <c r="B82" s="7"/>
      <c r="C82" s="9"/>
      <c r="D82" s="9"/>
      <c r="E82" s="9"/>
      <c r="F82" s="33"/>
    </row>
    <row r="83" spans="2:6" x14ac:dyDescent="0.15">
      <c r="B83" s="7"/>
      <c r="C83" s="9"/>
      <c r="D83" s="9"/>
      <c r="E83" s="9"/>
      <c r="F83" s="33"/>
    </row>
    <row r="84" spans="2:6" x14ac:dyDescent="0.15">
      <c r="B84" s="7"/>
      <c r="C84" s="9"/>
      <c r="D84" s="9"/>
      <c r="E84" s="9"/>
      <c r="F84" s="33"/>
    </row>
    <row r="85" spans="2:6" x14ac:dyDescent="0.15">
      <c r="B85" s="7"/>
      <c r="C85" s="9"/>
      <c r="D85" s="9"/>
      <c r="E85" s="9"/>
      <c r="F85" s="33"/>
    </row>
    <row r="86" spans="2:6" x14ac:dyDescent="0.15">
      <c r="B86" s="7"/>
      <c r="C86" s="9"/>
      <c r="D86" s="9"/>
      <c r="E86" s="9"/>
      <c r="F86" s="33"/>
    </row>
    <row r="87" spans="2:6" x14ac:dyDescent="0.15">
      <c r="B87" s="7"/>
      <c r="C87" s="9"/>
      <c r="D87" s="9"/>
      <c r="E87" s="9"/>
      <c r="F87" s="33"/>
    </row>
    <row r="88" spans="2:6" x14ac:dyDescent="0.15">
      <c r="B88" s="7"/>
      <c r="C88" s="9"/>
      <c r="D88" s="9"/>
      <c r="E88" s="9"/>
      <c r="F88" s="33"/>
    </row>
    <row r="89" spans="2:6" x14ac:dyDescent="0.15">
      <c r="B89" s="7"/>
      <c r="C89" s="9"/>
      <c r="D89" s="9"/>
      <c r="E89" s="9"/>
      <c r="F89" s="33"/>
    </row>
    <row r="90" spans="2:6" x14ac:dyDescent="0.15">
      <c r="B90" s="7"/>
      <c r="C90" s="9"/>
      <c r="D90" s="9"/>
      <c r="E90" s="9"/>
      <c r="F90" s="33"/>
    </row>
    <row r="91" spans="2:6" x14ac:dyDescent="0.15">
      <c r="B91" s="7"/>
      <c r="C91" s="9"/>
      <c r="D91" s="9"/>
      <c r="E91" s="9"/>
      <c r="F91" s="33"/>
    </row>
    <row r="92" spans="2:6" ht="14" thickBot="1" x14ac:dyDescent="0.2">
      <c r="B92" s="7"/>
      <c r="C92" s="9"/>
      <c r="D92" s="9"/>
      <c r="E92" s="10"/>
      <c r="F92" s="33"/>
    </row>
    <row r="93" spans="2:6" ht="15" thickTop="1" thickBot="1" x14ac:dyDescent="0.2">
      <c r="B93" s="8"/>
      <c r="C93" s="10"/>
      <c r="D93" s="10"/>
      <c r="E93" s="35"/>
      <c r="F93" s="33"/>
    </row>
    <row r="94" spans="2:6" ht="14" thickTop="1" x14ac:dyDescent="0.15">
      <c r="C94" s="34"/>
      <c r="D94" s="35"/>
      <c r="F94" s="33"/>
    </row>
    <row r="95" spans="2:6" x14ac:dyDescent="0.15">
      <c r="F95" s="33"/>
    </row>
    <row r="96" spans="2:6" x14ac:dyDescent="0.15">
      <c r="F96" s="33"/>
    </row>
    <row r="97" spans="6:6" x14ac:dyDescent="0.15">
      <c r="F97" s="33"/>
    </row>
    <row r="98" spans="6:6" x14ac:dyDescent="0.15">
      <c r="F98" s="33"/>
    </row>
    <row r="99" spans="6:6" x14ac:dyDescent="0.15">
      <c r="F99" s="33"/>
    </row>
    <row r="100" spans="6:6" x14ac:dyDescent="0.15">
      <c r="F100" s="33"/>
    </row>
    <row r="101" spans="6:6" x14ac:dyDescent="0.15">
      <c r="F101" s="33"/>
    </row>
    <row r="102" spans="6:6" x14ac:dyDescent="0.15">
      <c r="F102" s="33"/>
    </row>
    <row r="103" spans="6:6" x14ac:dyDescent="0.15">
      <c r="F103" s="33"/>
    </row>
    <row r="104" spans="6:6" x14ac:dyDescent="0.15">
      <c r="F104" s="33"/>
    </row>
    <row r="105" spans="6:6" x14ac:dyDescent="0.15">
      <c r="F105" s="33"/>
    </row>
    <row r="106" spans="6:6" x14ac:dyDescent="0.15">
      <c r="F106" s="33"/>
    </row>
    <row r="107" spans="6:6" x14ac:dyDescent="0.15">
      <c r="F107" s="33"/>
    </row>
    <row r="108" spans="6:6" x14ac:dyDescent="0.15">
      <c r="F108" s="33"/>
    </row>
    <row r="109" spans="6:6" x14ac:dyDescent="0.15">
      <c r="F109" s="33"/>
    </row>
    <row r="110" spans="6:6" x14ac:dyDescent="0.15">
      <c r="F110" s="33"/>
    </row>
    <row r="111" spans="6:6" x14ac:dyDescent="0.15">
      <c r="F111" s="33"/>
    </row>
    <row r="112" spans="6:6" x14ac:dyDescent="0.15">
      <c r="F112" s="33"/>
    </row>
    <row r="113" spans="6:6" x14ac:dyDescent="0.15">
      <c r="F113" s="33"/>
    </row>
    <row r="114" spans="6:6" x14ac:dyDescent="0.15">
      <c r="F114" s="33"/>
    </row>
    <row r="115" spans="6:6" x14ac:dyDescent="0.15">
      <c r="F115" s="33"/>
    </row>
    <row r="116" spans="6:6" x14ac:dyDescent="0.15">
      <c r="F116" s="33"/>
    </row>
    <row r="117" spans="6:6" x14ac:dyDescent="0.15">
      <c r="F117" s="33"/>
    </row>
    <row r="118" spans="6:6" x14ac:dyDescent="0.15">
      <c r="F118" s="33"/>
    </row>
    <row r="119" spans="6:6" x14ac:dyDescent="0.15">
      <c r="F119" s="33"/>
    </row>
    <row r="120" spans="6:6" x14ac:dyDescent="0.15">
      <c r="F120" s="33"/>
    </row>
    <row r="121" spans="6:6" x14ac:dyDescent="0.15">
      <c r="F121" s="33"/>
    </row>
    <row r="122" spans="6:6" x14ac:dyDescent="0.15">
      <c r="F122" s="33"/>
    </row>
    <row r="123" spans="6:6" x14ac:dyDescent="0.15">
      <c r="F123" s="30"/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143"/>
  <sheetViews>
    <sheetView showGridLines="0" topLeftCell="B1" zoomScaleNormal="100" workbookViewId="0">
      <pane ySplit="2" topLeftCell="A77" activePane="bottomLeft" state="frozen"/>
      <selection pane="bottomLeft" activeCell="L144" sqref="L144"/>
    </sheetView>
  </sheetViews>
  <sheetFormatPr baseColWidth="10" defaultColWidth="9.1640625" defaultRowHeight="13" x14ac:dyDescent="0.15"/>
  <cols>
    <col min="1" max="1" width="3.1640625" style="28" customWidth="1"/>
    <col min="2" max="2" width="38.83203125" style="28" customWidth="1"/>
    <col min="3" max="3" width="18.83203125" style="28" customWidth="1"/>
    <col min="4" max="4" width="2.5" style="28" customWidth="1"/>
    <col min="5" max="5" width="36.5" style="28" customWidth="1"/>
    <col min="6" max="6" width="18.83203125" style="28" customWidth="1"/>
    <col min="7" max="7" width="3" style="28" customWidth="1"/>
    <col min="8" max="15" width="8.83203125" style="28" customWidth="1"/>
    <col min="16" max="16384" width="9.1640625" style="28"/>
  </cols>
  <sheetData>
    <row r="1" spans="1:7" x14ac:dyDescent="0.15">
      <c r="A1" s="128" t="s">
        <v>40</v>
      </c>
      <c r="B1" s="128"/>
      <c r="C1" s="128"/>
      <c r="D1" s="128"/>
      <c r="E1" s="128"/>
      <c r="F1" s="128"/>
    </row>
    <row r="2" spans="1:7" x14ac:dyDescent="0.15">
      <c r="A2" s="127" t="s">
        <v>60</v>
      </c>
      <c r="B2" s="127"/>
      <c r="C2" s="127"/>
      <c r="D2" s="127"/>
      <c r="E2" s="127"/>
      <c r="F2" s="127"/>
      <c r="G2" s="127"/>
    </row>
    <row r="3" spans="1:7" x14ac:dyDescent="0.15">
      <c r="B3" s="71"/>
      <c r="C3" s="29"/>
      <c r="D3" s="36"/>
      <c r="E3" s="29"/>
      <c r="F3" s="29"/>
      <c r="G3" s="37"/>
    </row>
    <row r="4" spans="1:7" x14ac:dyDescent="0.15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15">
      <c r="B5" s="5" t="s">
        <v>175</v>
      </c>
      <c r="C5" s="3">
        <v>7515.8</v>
      </c>
      <c r="D5" s="30"/>
      <c r="E5" s="5" t="s">
        <v>308</v>
      </c>
      <c r="F5" s="3">
        <v>4379.01</v>
      </c>
    </row>
    <row r="6" spans="1:7" x14ac:dyDescent="0.15">
      <c r="B6" s="5" t="s">
        <v>176</v>
      </c>
      <c r="C6" s="3">
        <v>72553</v>
      </c>
      <c r="D6" s="30"/>
      <c r="E6" s="5" t="s">
        <v>309</v>
      </c>
      <c r="F6" s="3">
        <v>129416.22</v>
      </c>
    </row>
    <row r="7" spans="1:7" x14ac:dyDescent="0.15">
      <c r="B7" s="5" t="s">
        <v>177</v>
      </c>
      <c r="C7" s="3">
        <v>3905.75</v>
      </c>
      <c r="D7" s="30"/>
      <c r="E7" s="5" t="s">
        <v>310</v>
      </c>
      <c r="F7" s="3">
        <v>5943.68</v>
      </c>
    </row>
    <row r="8" spans="1:7" x14ac:dyDescent="0.15">
      <c r="B8" s="5" t="s">
        <v>178</v>
      </c>
      <c r="C8" s="3">
        <v>26475</v>
      </c>
      <c r="D8" s="30"/>
      <c r="E8" s="5" t="s">
        <v>311</v>
      </c>
      <c r="F8" s="3">
        <v>38567.279999999999</v>
      </c>
    </row>
    <row r="9" spans="1:7" x14ac:dyDescent="0.15">
      <c r="B9" s="5" t="s">
        <v>179</v>
      </c>
      <c r="C9" s="3">
        <v>19250</v>
      </c>
      <c r="D9" s="30"/>
      <c r="E9" s="5" t="s">
        <v>312</v>
      </c>
      <c r="F9" s="3">
        <v>237865</v>
      </c>
    </row>
    <row r="10" spans="1:7" x14ac:dyDescent="0.15">
      <c r="B10" s="5" t="s">
        <v>180</v>
      </c>
      <c r="C10" s="3">
        <v>103138.98</v>
      </c>
      <c r="D10" s="30"/>
      <c r="E10" s="5" t="s">
        <v>313</v>
      </c>
      <c r="F10" s="3">
        <v>40488</v>
      </c>
    </row>
    <row r="11" spans="1:7" x14ac:dyDescent="0.15">
      <c r="B11" s="5" t="s">
        <v>181</v>
      </c>
      <c r="C11" s="3">
        <v>560368.15</v>
      </c>
      <c r="D11" s="30"/>
      <c r="E11" s="5" t="s">
        <v>314</v>
      </c>
      <c r="F11" s="3">
        <v>16422.099999999999</v>
      </c>
    </row>
    <row r="12" spans="1:7" x14ac:dyDescent="0.15">
      <c r="B12" s="5" t="s">
        <v>182</v>
      </c>
      <c r="C12" s="3">
        <v>1256755</v>
      </c>
      <c r="D12" s="30"/>
      <c r="E12" s="5" t="s">
        <v>315</v>
      </c>
      <c r="F12" s="3">
        <v>13566.57</v>
      </c>
    </row>
    <row r="13" spans="1:7" x14ac:dyDescent="0.15">
      <c r="B13" s="5" t="s">
        <v>183</v>
      </c>
      <c r="C13" s="3">
        <v>264613</v>
      </c>
      <c r="D13" s="30"/>
      <c r="E13" s="5" t="s">
        <v>316</v>
      </c>
      <c r="F13" s="3">
        <v>29191.34</v>
      </c>
    </row>
    <row r="14" spans="1:7" x14ac:dyDescent="0.15">
      <c r="B14" s="5" t="s">
        <v>184</v>
      </c>
      <c r="C14" s="3">
        <v>23365.74</v>
      </c>
      <c r="D14" s="30"/>
      <c r="E14" s="5" t="s">
        <v>317</v>
      </c>
      <c r="F14" s="3">
        <v>37420</v>
      </c>
    </row>
    <row r="15" spans="1:7" x14ac:dyDescent="0.15">
      <c r="B15" s="5" t="s">
        <v>185</v>
      </c>
      <c r="C15" s="3">
        <v>2960.28</v>
      </c>
      <c r="D15" s="30"/>
      <c r="E15" s="5" t="s">
        <v>318</v>
      </c>
      <c r="F15" s="3">
        <v>125177</v>
      </c>
    </row>
    <row r="16" spans="1:7" x14ac:dyDescent="0.15">
      <c r="B16" s="5" t="s">
        <v>186</v>
      </c>
      <c r="C16" s="3">
        <v>227124.38</v>
      </c>
      <c r="D16" s="30"/>
      <c r="E16" s="5" t="s">
        <v>319</v>
      </c>
      <c r="F16" s="3">
        <v>8070</v>
      </c>
    </row>
    <row r="17" spans="2:6" x14ac:dyDescent="0.15">
      <c r="B17" s="5" t="s">
        <v>187</v>
      </c>
      <c r="C17" s="3">
        <v>7155.4</v>
      </c>
      <c r="D17" s="30"/>
      <c r="E17" s="5" t="s">
        <v>320</v>
      </c>
      <c r="F17" s="3">
        <v>9362.7999999999993</v>
      </c>
    </row>
    <row r="18" spans="2:6" x14ac:dyDescent="0.15">
      <c r="B18" s="5" t="s">
        <v>188</v>
      </c>
      <c r="C18" s="3">
        <v>2950.3</v>
      </c>
      <c r="D18" s="30"/>
      <c r="E18" s="5" t="s">
        <v>321</v>
      </c>
      <c r="F18" s="3">
        <v>82686</v>
      </c>
    </row>
    <row r="19" spans="2:6" x14ac:dyDescent="0.15">
      <c r="B19" s="5" t="s">
        <v>189</v>
      </c>
      <c r="C19" s="3">
        <v>15358.72</v>
      </c>
      <c r="D19" s="30"/>
      <c r="E19" s="5" t="s">
        <v>322</v>
      </c>
      <c r="F19" s="3">
        <v>7975</v>
      </c>
    </row>
    <row r="20" spans="2:6" x14ac:dyDescent="0.15">
      <c r="B20" s="5" t="s">
        <v>190</v>
      </c>
      <c r="C20" s="3">
        <v>14899.23</v>
      </c>
      <c r="D20" s="30"/>
      <c r="E20" s="5" t="s">
        <v>323</v>
      </c>
      <c r="F20" s="3">
        <v>28173.57</v>
      </c>
    </row>
    <row r="21" spans="2:6" x14ac:dyDescent="0.15">
      <c r="B21" s="5" t="s">
        <v>191</v>
      </c>
      <c r="C21" s="3">
        <v>21694.52</v>
      </c>
      <c r="D21" s="30"/>
      <c r="E21" s="5" t="s">
        <v>324</v>
      </c>
      <c r="F21" s="3">
        <v>5513.38</v>
      </c>
    </row>
    <row r="22" spans="2:6" x14ac:dyDescent="0.15">
      <c r="B22" s="5" t="s">
        <v>192</v>
      </c>
      <c r="C22" s="3">
        <v>6870</v>
      </c>
      <c r="D22" s="30"/>
      <c r="E22" s="5" t="s">
        <v>325</v>
      </c>
      <c r="F22" s="3">
        <v>9390</v>
      </c>
    </row>
    <row r="23" spans="2:6" x14ac:dyDescent="0.15">
      <c r="B23" s="5" t="s">
        <v>193</v>
      </c>
      <c r="C23" s="3">
        <v>70610</v>
      </c>
      <c r="D23" s="30"/>
      <c r="E23" s="5" t="s">
        <v>326</v>
      </c>
      <c r="F23" s="3">
        <v>16144</v>
      </c>
    </row>
    <row r="24" spans="2:6" x14ac:dyDescent="0.15">
      <c r="B24" s="5" t="s">
        <v>194</v>
      </c>
      <c r="C24" s="3">
        <v>3818.27</v>
      </c>
      <c r="D24" s="30"/>
      <c r="E24" s="5" t="s">
        <v>327</v>
      </c>
      <c r="F24" s="3">
        <v>5184.3</v>
      </c>
    </row>
    <row r="25" spans="2:6" x14ac:dyDescent="0.15">
      <c r="B25" s="5" t="s">
        <v>195</v>
      </c>
      <c r="C25" s="3">
        <v>7983.33</v>
      </c>
      <c r="D25" s="30"/>
      <c r="E25" s="5" t="s">
        <v>328</v>
      </c>
      <c r="F25" s="3">
        <v>5136.83</v>
      </c>
    </row>
    <row r="26" spans="2:6" x14ac:dyDescent="0.15">
      <c r="B26" s="5" t="s">
        <v>196</v>
      </c>
      <c r="C26" s="3">
        <v>62256</v>
      </c>
      <c r="D26" s="30"/>
      <c r="E26" s="5" t="s">
        <v>329</v>
      </c>
      <c r="F26" s="3">
        <v>8670.2000000000007</v>
      </c>
    </row>
    <row r="27" spans="2:6" x14ac:dyDescent="0.15">
      <c r="B27" s="5" t="s">
        <v>197</v>
      </c>
      <c r="C27" s="3">
        <v>108664.6</v>
      </c>
      <c r="D27" s="30"/>
      <c r="E27" s="5" t="s">
        <v>330</v>
      </c>
      <c r="F27" s="3">
        <v>198337.13</v>
      </c>
    </row>
    <row r="28" spans="2:6" x14ac:dyDescent="0.15">
      <c r="B28" s="5" t="s">
        <v>198</v>
      </c>
      <c r="C28" s="3">
        <v>24303.99</v>
      </c>
      <c r="D28" s="30"/>
      <c r="E28" s="5" t="s">
        <v>331</v>
      </c>
      <c r="F28" s="3">
        <v>62791.25</v>
      </c>
    </row>
    <row r="29" spans="2:6" x14ac:dyDescent="0.15">
      <c r="B29" s="5" t="s">
        <v>199</v>
      </c>
      <c r="C29" s="3">
        <v>6318</v>
      </c>
      <c r="D29" s="30"/>
      <c r="E29" s="5" t="s">
        <v>332</v>
      </c>
      <c r="F29" s="3">
        <v>62901.63</v>
      </c>
    </row>
    <row r="30" spans="2:6" x14ac:dyDescent="0.15">
      <c r="B30" s="5" t="s">
        <v>200</v>
      </c>
      <c r="C30" s="3">
        <v>6435</v>
      </c>
      <c r="D30" s="30"/>
      <c r="E30" s="5" t="s">
        <v>333</v>
      </c>
      <c r="F30" s="3">
        <v>2642</v>
      </c>
    </row>
    <row r="31" spans="2:6" x14ac:dyDescent="0.15">
      <c r="B31" s="5" t="s">
        <v>201</v>
      </c>
      <c r="C31" s="3">
        <v>69687</v>
      </c>
      <c r="D31" s="30"/>
      <c r="E31" s="5" t="s">
        <v>334</v>
      </c>
      <c r="F31" s="3">
        <v>5688.4</v>
      </c>
    </row>
    <row r="32" spans="2:6" x14ac:dyDescent="0.15">
      <c r="B32" s="5" t="s">
        <v>202</v>
      </c>
      <c r="C32" s="3">
        <v>65238</v>
      </c>
      <c r="D32" s="30"/>
      <c r="E32" s="5" t="s">
        <v>335</v>
      </c>
      <c r="F32" s="3">
        <v>5200</v>
      </c>
    </row>
    <row r="33" spans="2:6" x14ac:dyDescent="0.15">
      <c r="B33" s="5" t="s">
        <v>203</v>
      </c>
      <c r="C33" s="3">
        <v>8649.0300000000007</v>
      </c>
      <c r="D33" s="30"/>
      <c r="E33" s="5" t="s">
        <v>336</v>
      </c>
      <c r="F33" s="3">
        <v>5727.55</v>
      </c>
    </row>
    <row r="34" spans="2:6" x14ac:dyDescent="0.15">
      <c r="B34" s="5" t="s">
        <v>204</v>
      </c>
      <c r="C34" s="3">
        <v>3174.11</v>
      </c>
      <c r="D34" s="30"/>
      <c r="E34" s="5" t="s">
        <v>337</v>
      </c>
      <c r="F34" s="3">
        <v>135201</v>
      </c>
    </row>
    <row r="35" spans="2:6" x14ac:dyDescent="0.15">
      <c r="B35" s="5" t="s">
        <v>205</v>
      </c>
      <c r="C35" s="3">
        <v>8025</v>
      </c>
      <c r="D35" s="30"/>
      <c r="E35" s="5" t="s">
        <v>338</v>
      </c>
      <c r="F35" s="3">
        <v>81320</v>
      </c>
    </row>
    <row r="36" spans="2:6" x14ac:dyDescent="0.15">
      <c r="B36" s="5" t="s">
        <v>206</v>
      </c>
      <c r="C36" s="3">
        <v>23810.16</v>
      </c>
      <c r="D36" s="30"/>
      <c r="E36" s="5" t="s">
        <v>339</v>
      </c>
      <c r="F36" s="3">
        <v>3220.7</v>
      </c>
    </row>
    <row r="37" spans="2:6" x14ac:dyDescent="0.15">
      <c r="B37" s="5" t="s">
        <v>207</v>
      </c>
      <c r="C37" s="3">
        <v>49748.29</v>
      </c>
      <c r="D37" s="30"/>
      <c r="E37" s="5" t="s">
        <v>340</v>
      </c>
      <c r="F37" s="3">
        <v>4836</v>
      </c>
    </row>
    <row r="38" spans="2:6" x14ac:dyDescent="0.15">
      <c r="B38" s="5" t="s">
        <v>208</v>
      </c>
      <c r="C38" s="3">
        <v>17414.37</v>
      </c>
      <c r="D38" s="30"/>
      <c r="E38" s="5" t="s">
        <v>341</v>
      </c>
      <c r="F38" s="3">
        <v>300436</v>
      </c>
    </row>
    <row r="39" spans="2:6" x14ac:dyDescent="0.15">
      <c r="B39" s="5" t="s">
        <v>209</v>
      </c>
      <c r="C39" s="3">
        <v>20459.12</v>
      </c>
      <c r="D39" s="30"/>
      <c r="E39" s="5" t="s">
        <v>342</v>
      </c>
      <c r="F39" s="3">
        <v>176502</v>
      </c>
    </row>
    <row r="40" spans="2:6" x14ac:dyDescent="0.15">
      <c r="B40" s="5" t="s">
        <v>210</v>
      </c>
      <c r="C40" s="3">
        <v>5000</v>
      </c>
      <c r="D40" s="30"/>
      <c r="E40" s="5" t="s">
        <v>343</v>
      </c>
      <c r="F40" s="3">
        <v>152082.82</v>
      </c>
    </row>
    <row r="41" spans="2:6" x14ac:dyDescent="0.15">
      <c r="B41" s="5" t="s">
        <v>211</v>
      </c>
      <c r="C41" s="3">
        <v>3195.62</v>
      </c>
      <c r="D41" s="30"/>
      <c r="E41" s="5" t="s">
        <v>344</v>
      </c>
      <c r="F41" s="3">
        <v>3500</v>
      </c>
    </row>
    <row r="42" spans="2:6" x14ac:dyDescent="0.15">
      <c r="B42" s="5" t="s">
        <v>212</v>
      </c>
      <c r="C42" s="3">
        <v>3459.51</v>
      </c>
      <c r="D42" s="30"/>
      <c r="E42" s="5" t="s">
        <v>345</v>
      </c>
      <c r="F42" s="3">
        <v>30426</v>
      </c>
    </row>
    <row r="43" spans="2:6" x14ac:dyDescent="0.15">
      <c r="B43" s="5" t="s">
        <v>213</v>
      </c>
      <c r="C43" s="3">
        <v>3291.18</v>
      </c>
      <c r="D43" s="30"/>
      <c r="E43" s="5" t="s">
        <v>346</v>
      </c>
      <c r="F43" s="3">
        <v>11296.04</v>
      </c>
    </row>
    <row r="44" spans="2:6" x14ac:dyDescent="0.15">
      <c r="B44" s="5" t="s">
        <v>214</v>
      </c>
      <c r="C44" s="3">
        <v>2616</v>
      </c>
      <c r="D44" s="30"/>
      <c r="E44" s="5" t="s">
        <v>347</v>
      </c>
      <c r="F44" s="3">
        <v>4390</v>
      </c>
    </row>
    <row r="45" spans="2:6" x14ac:dyDescent="0.15">
      <c r="B45" s="5" t="s">
        <v>215</v>
      </c>
      <c r="C45" s="3">
        <v>211752</v>
      </c>
      <c r="D45" s="30"/>
      <c r="E45" s="5" t="s">
        <v>348</v>
      </c>
      <c r="F45" s="3">
        <v>2760</v>
      </c>
    </row>
    <row r="46" spans="2:6" x14ac:dyDescent="0.15">
      <c r="B46" s="5" t="s">
        <v>216</v>
      </c>
      <c r="C46" s="3">
        <v>9308</v>
      </c>
      <c r="D46" s="30"/>
      <c r="E46" s="5" t="s">
        <v>349</v>
      </c>
      <c r="F46" s="3">
        <v>21710</v>
      </c>
    </row>
    <row r="47" spans="2:6" x14ac:dyDescent="0.15">
      <c r="B47" s="5" t="s">
        <v>217</v>
      </c>
      <c r="C47" s="3">
        <v>3442.5</v>
      </c>
      <c r="D47" s="30"/>
      <c r="E47" s="5" t="s">
        <v>350</v>
      </c>
      <c r="F47" s="3">
        <v>13000</v>
      </c>
    </row>
    <row r="48" spans="2:6" x14ac:dyDescent="0.15">
      <c r="B48" s="5" t="s">
        <v>218</v>
      </c>
      <c r="C48" s="3">
        <v>5190</v>
      </c>
      <c r="D48" s="30"/>
      <c r="E48" s="5" t="s">
        <v>351</v>
      </c>
      <c r="F48" s="3">
        <v>13200</v>
      </c>
    </row>
    <row r="49" spans="2:6" x14ac:dyDescent="0.15">
      <c r="B49" s="5" t="s">
        <v>219</v>
      </c>
      <c r="C49" s="3">
        <v>2894.52</v>
      </c>
      <c r="D49" s="30"/>
      <c r="E49" s="5" t="s">
        <v>352</v>
      </c>
      <c r="F49" s="3">
        <v>5580</v>
      </c>
    </row>
    <row r="50" spans="2:6" x14ac:dyDescent="0.15">
      <c r="B50" s="5" t="s">
        <v>220</v>
      </c>
      <c r="C50" s="3">
        <v>5250</v>
      </c>
      <c r="D50" s="30"/>
      <c r="E50" s="5" t="s">
        <v>353</v>
      </c>
      <c r="F50" s="3">
        <v>3200.72</v>
      </c>
    </row>
    <row r="51" spans="2:6" x14ac:dyDescent="0.15">
      <c r="B51" s="5" t="s">
        <v>221</v>
      </c>
      <c r="C51" s="3">
        <v>15900</v>
      </c>
      <c r="D51" s="30"/>
      <c r="E51" s="5" t="s">
        <v>354</v>
      </c>
      <c r="F51" s="3">
        <v>3858.11</v>
      </c>
    </row>
    <row r="52" spans="2:6" x14ac:dyDescent="0.15">
      <c r="B52" s="5" t="s">
        <v>222</v>
      </c>
      <c r="C52" s="3">
        <v>160230.04</v>
      </c>
      <c r="D52" s="30"/>
      <c r="E52" s="5" t="s">
        <v>355</v>
      </c>
      <c r="F52" s="3">
        <v>5188.59</v>
      </c>
    </row>
    <row r="53" spans="2:6" x14ac:dyDescent="0.15">
      <c r="B53" s="5" t="s">
        <v>223</v>
      </c>
      <c r="C53" s="3">
        <v>136118.39999999999</v>
      </c>
      <c r="D53" s="30"/>
      <c r="E53" s="5" t="s">
        <v>356</v>
      </c>
      <c r="F53" s="3">
        <v>5066</v>
      </c>
    </row>
    <row r="54" spans="2:6" x14ac:dyDescent="0.15">
      <c r="B54" s="5" t="s">
        <v>224</v>
      </c>
      <c r="C54" s="3">
        <v>5198.9799999999996</v>
      </c>
      <c r="D54" s="30"/>
      <c r="E54" s="5" t="s">
        <v>357</v>
      </c>
      <c r="F54" s="3">
        <v>8830</v>
      </c>
    </row>
    <row r="55" spans="2:6" x14ac:dyDescent="0.15">
      <c r="B55" s="5" t="s">
        <v>225</v>
      </c>
      <c r="C55" s="3">
        <v>57845</v>
      </c>
      <c r="D55" s="30"/>
      <c r="E55" s="5" t="s">
        <v>358</v>
      </c>
      <c r="F55" s="3">
        <v>15280</v>
      </c>
    </row>
    <row r="56" spans="2:6" x14ac:dyDescent="0.15">
      <c r="B56" s="5" t="s">
        <v>226</v>
      </c>
      <c r="C56" s="3">
        <v>6500.6</v>
      </c>
      <c r="D56" s="30"/>
      <c r="E56" s="5" t="s">
        <v>359</v>
      </c>
      <c r="F56" s="3">
        <v>49549.84</v>
      </c>
    </row>
    <row r="57" spans="2:6" x14ac:dyDescent="0.15">
      <c r="B57" s="5" t="s">
        <v>227</v>
      </c>
      <c r="C57" s="3">
        <v>5212.5</v>
      </c>
      <c r="D57" s="30"/>
      <c r="E57" s="5" t="s">
        <v>360</v>
      </c>
      <c r="F57" s="3">
        <v>7743.26</v>
      </c>
    </row>
    <row r="58" spans="2:6" x14ac:dyDescent="0.15">
      <c r="B58" s="5" t="s">
        <v>228</v>
      </c>
      <c r="C58" s="3">
        <v>96720.09</v>
      </c>
      <c r="D58" s="30"/>
      <c r="E58" s="5" t="s">
        <v>361</v>
      </c>
      <c r="F58" s="3">
        <v>109582</v>
      </c>
    </row>
    <row r="59" spans="2:6" x14ac:dyDescent="0.15">
      <c r="B59" s="5" t="s">
        <v>229</v>
      </c>
      <c r="C59" s="3">
        <v>8316.57</v>
      </c>
      <c r="D59" s="30"/>
      <c r="E59" s="5" t="s">
        <v>362</v>
      </c>
      <c r="F59" s="3">
        <v>19926.5</v>
      </c>
    </row>
    <row r="60" spans="2:6" x14ac:dyDescent="0.15">
      <c r="B60" s="5" t="s">
        <v>230</v>
      </c>
      <c r="C60" s="3">
        <v>4207.5</v>
      </c>
      <c r="D60" s="30"/>
      <c r="E60" s="5" t="s">
        <v>363</v>
      </c>
      <c r="F60" s="3">
        <v>63935.16</v>
      </c>
    </row>
    <row r="61" spans="2:6" x14ac:dyDescent="0.15">
      <c r="B61" s="5" t="s">
        <v>231</v>
      </c>
      <c r="C61" s="3">
        <v>19272.5</v>
      </c>
      <c r="D61" s="30"/>
      <c r="E61" s="5" t="s">
        <v>364</v>
      </c>
      <c r="F61" s="3">
        <v>3000</v>
      </c>
    </row>
    <row r="62" spans="2:6" x14ac:dyDescent="0.15">
      <c r="B62" s="5" t="s">
        <v>232</v>
      </c>
      <c r="C62" s="3">
        <v>5969.38</v>
      </c>
      <c r="D62" s="30"/>
      <c r="E62" s="5" t="s">
        <v>365</v>
      </c>
      <c r="F62" s="3">
        <v>8970</v>
      </c>
    </row>
    <row r="63" spans="2:6" x14ac:dyDescent="0.15">
      <c r="B63" s="5" t="s">
        <v>233</v>
      </c>
      <c r="C63" s="3">
        <v>156539</v>
      </c>
      <c r="D63" s="30"/>
      <c r="E63" s="5" t="s">
        <v>366</v>
      </c>
      <c r="F63" s="3">
        <v>3241.78</v>
      </c>
    </row>
    <row r="64" spans="2:6" x14ac:dyDescent="0.15">
      <c r="B64" s="5" t="s">
        <v>234</v>
      </c>
      <c r="C64" s="3">
        <v>137372</v>
      </c>
      <c r="D64" s="30"/>
      <c r="E64" s="5" t="s">
        <v>367</v>
      </c>
      <c r="F64" s="3">
        <v>25440</v>
      </c>
    </row>
    <row r="65" spans="2:6" x14ac:dyDescent="0.15">
      <c r="B65" s="5" t="s">
        <v>235</v>
      </c>
      <c r="C65" s="3">
        <v>21896</v>
      </c>
      <c r="D65" s="30"/>
      <c r="E65" s="5" t="s">
        <v>368</v>
      </c>
      <c r="F65" s="3">
        <v>14624.28</v>
      </c>
    </row>
    <row r="66" spans="2:6" x14ac:dyDescent="0.15">
      <c r="B66" s="5" t="s">
        <v>236</v>
      </c>
      <c r="C66" s="3">
        <v>20098.29</v>
      </c>
      <c r="D66" s="30"/>
      <c r="E66" s="5" t="s">
        <v>369</v>
      </c>
      <c r="F66" s="3">
        <v>25203</v>
      </c>
    </row>
    <row r="67" spans="2:6" x14ac:dyDescent="0.15">
      <c r="B67" s="5" t="s">
        <v>237</v>
      </c>
      <c r="C67" s="3">
        <v>2870</v>
      </c>
      <c r="D67" s="30"/>
      <c r="E67" s="5" t="s">
        <v>370</v>
      </c>
      <c r="F67" s="3">
        <v>4046.88</v>
      </c>
    </row>
    <row r="68" spans="2:6" x14ac:dyDescent="0.15">
      <c r="B68" s="5" t="s">
        <v>238</v>
      </c>
      <c r="C68" s="3">
        <v>2600</v>
      </c>
      <c r="D68" s="30"/>
      <c r="E68" s="5" t="s">
        <v>371</v>
      </c>
      <c r="F68" s="3">
        <v>2976.81</v>
      </c>
    </row>
    <row r="69" spans="2:6" x14ac:dyDescent="0.15">
      <c r="B69" s="5" t="s">
        <v>239</v>
      </c>
      <c r="C69" s="3">
        <v>6300</v>
      </c>
      <c r="D69" s="30"/>
      <c r="E69" s="5" t="s">
        <v>372</v>
      </c>
      <c r="F69" s="3">
        <v>54698</v>
      </c>
    </row>
    <row r="70" spans="2:6" x14ac:dyDescent="0.15">
      <c r="B70" s="5" t="s">
        <v>240</v>
      </c>
      <c r="C70" s="3">
        <v>4543243.53</v>
      </c>
      <c r="D70" s="30"/>
      <c r="E70" s="5" t="s">
        <v>373</v>
      </c>
      <c r="F70" s="3">
        <v>2520.12</v>
      </c>
    </row>
    <row r="71" spans="2:6" x14ac:dyDescent="0.15">
      <c r="B71" s="5" t="s">
        <v>241</v>
      </c>
      <c r="C71" s="3">
        <v>3322.42</v>
      </c>
      <c r="D71" s="30"/>
      <c r="E71" s="5" t="s">
        <v>374</v>
      </c>
      <c r="F71" s="3">
        <v>3366</v>
      </c>
    </row>
    <row r="72" spans="2:6" x14ac:dyDescent="0.15">
      <c r="B72" s="5" t="s">
        <v>242</v>
      </c>
      <c r="C72" s="3">
        <v>9844.7999999999993</v>
      </c>
      <c r="D72" s="30"/>
      <c r="E72" s="5" t="s">
        <v>375</v>
      </c>
      <c r="F72" s="3">
        <v>4127.32</v>
      </c>
    </row>
    <row r="73" spans="2:6" x14ac:dyDescent="0.15">
      <c r="B73" s="5" t="s">
        <v>243</v>
      </c>
      <c r="C73" s="3">
        <v>349124.9</v>
      </c>
      <c r="D73" s="30"/>
      <c r="E73" s="5" t="s">
        <v>376</v>
      </c>
      <c r="F73" s="3">
        <v>4515</v>
      </c>
    </row>
    <row r="74" spans="2:6" x14ac:dyDescent="0.15">
      <c r="B74" s="5" t="s">
        <v>244</v>
      </c>
      <c r="C74" s="3">
        <v>4649.87</v>
      </c>
      <c r="D74" s="30"/>
      <c r="E74" s="5" t="s">
        <v>377</v>
      </c>
      <c r="F74" s="3">
        <v>3185</v>
      </c>
    </row>
    <row r="75" spans="2:6" x14ac:dyDescent="0.15">
      <c r="B75" s="5" t="s">
        <v>245</v>
      </c>
      <c r="C75" s="3">
        <v>303556.14</v>
      </c>
      <c r="D75" s="30"/>
      <c r="E75" s="5" t="s">
        <v>378</v>
      </c>
      <c r="F75" s="3">
        <v>8784.91</v>
      </c>
    </row>
    <row r="76" spans="2:6" x14ac:dyDescent="0.15">
      <c r="B76" s="5" t="s">
        <v>246</v>
      </c>
      <c r="C76" s="3">
        <v>2848</v>
      </c>
      <c r="D76" s="30"/>
      <c r="E76" s="5" t="s">
        <v>379</v>
      </c>
      <c r="F76" s="3">
        <v>6363.63</v>
      </c>
    </row>
    <row r="77" spans="2:6" x14ac:dyDescent="0.15">
      <c r="B77" s="5" t="s">
        <v>247</v>
      </c>
      <c r="C77" s="3">
        <v>3000</v>
      </c>
      <c r="D77" s="30"/>
      <c r="E77" s="5" t="s">
        <v>380</v>
      </c>
      <c r="F77" s="3">
        <v>7431.96</v>
      </c>
    </row>
    <row r="78" spans="2:6" x14ac:dyDescent="0.15">
      <c r="B78" s="5" t="s">
        <v>248</v>
      </c>
      <c r="C78" s="3">
        <v>77098</v>
      </c>
      <c r="D78" s="30"/>
      <c r="E78" s="5" t="s">
        <v>381</v>
      </c>
      <c r="F78" s="3">
        <v>20092.72</v>
      </c>
    </row>
    <row r="79" spans="2:6" x14ac:dyDescent="0.15">
      <c r="B79" s="5" t="s">
        <v>249</v>
      </c>
      <c r="C79" s="3">
        <v>8414.1299999999992</v>
      </c>
      <c r="D79" s="30"/>
      <c r="E79" s="5" t="s">
        <v>382</v>
      </c>
      <c r="F79" s="3">
        <v>3000</v>
      </c>
    </row>
    <row r="80" spans="2:6" x14ac:dyDescent="0.15">
      <c r="B80" s="5" t="s">
        <v>250</v>
      </c>
      <c r="C80" s="3">
        <v>4840</v>
      </c>
      <c r="D80" s="30"/>
      <c r="E80" s="5" t="s">
        <v>383</v>
      </c>
      <c r="F80" s="3">
        <v>90066.55</v>
      </c>
    </row>
    <row r="81" spans="2:6" x14ac:dyDescent="0.15">
      <c r="B81" s="5" t="s">
        <v>251</v>
      </c>
      <c r="C81" s="3">
        <v>112207.47</v>
      </c>
      <c r="D81" s="30"/>
      <c r="E81" s="5" t="s">
        <v>384</v>
      </c>
      <c r="F81" s="3">
        <v>4240.4399999999996</v>
      </c>
    </row>
    <row r="82" spans="2:6" x14ac:dyDescent="0.15">
      <c r="B82" s="5" t="s">
        <v>252</v>
      </c>
      <c r="C82" s="3">
        <v>2653.75</v>
      </c>
      <c r="D82" s="30"/>
      <c r="E82" s="5" t="s">
        <v>385</v>
      </c>
      <c r="F82" s="3">
        <v>6226.5</v>
      </c>
    </row>
    <row r="83" spans="2:6" x14ac:dyDescent="0.15">
      <c r="B83" s="5" t="s">
        <v>253</v>
      </c>
      <c r="C83" s="3">
        <v>13204.1</v>
      </c>
      <c r="D83" s="30"/>
      <c r="E83" s="5" t="s">
        <v>386</v>
      </c>
      <c r="F83" s="3">
        <v>23742</v>
      </c>
    </row>
    <row r="84" spans="2:6" x14ac:dyDescent="0.15">
      <c r="B84" s="5" t="s">
        <v>254</v>
      </c>
      <c r="C84" s="3">
        <v>4127.04</v>
      </c>
      <c r="D84" s="30"/>
      <c r="E84" s="5" t="s">
        <v>387</v>
      </c>
      <c r="F84" s="3">
        <v>4201.8599999999997</v>
      </c>
    </row>
    <row r="85" spans="2:6" x14ac:dyDescent="0.15">
      <c r="B85" s="5" t="s">
        <v>255</v>
      </c>
      <c r="C85" s="3">
        <v>16980.490000000002</v>
      </c>
      <c r="D85" s="30"/>
      <c r="E85" s="5" t="s">
        <v>388</v>
      </c>
      <c r="F85" s="3">
        <v>88108.88</v>
      </c>
    </row>
    <row r="86" spans="2:6" x14ac:dyDescent="0.15">
      <c r="B86" s="5" t="s">
        <v>256</v>
      </c>
      <c r="C86" s="3">
        <v>83162.75</v>
      </c>
      <c r="D86" s="30"/>
      <c r="E86" s="5" t="s">
        <v>389</v>
      </c>
      <c r="F86" s="3">
        <v>5064.38</v>
      </c>
    </row>
    <row r="87" spans="2:6" x14ac:dyDescent="0.15">
      <c r="B87" s="5" t="s">
        <v>257</v>
      </c>
      <c r="C87" s="3">
        <v>244099.12</v>
      </c>
      <c r="D87" s="30"/>
      <c r="E87" s="5" t="s">
        <v>390</v>
      </c>
      <c r="F87" s="3">
        <v>5994</v>
      </c>
    </row>
    <row r="88" spans="2:6" x14ac:dyDescent="0.15">
      <c r="B88" s="5" t="s">
        <v>258</v>
      </c>
      <c r="C88" s="3">
        <v>151937</v>
      </c>
      <c r="D88" s="30"/>
      <c r="E88" s="5" t="s">
        <v>391</v>
      </c>
      <c r="F88" s="3">
        <v>6027.65</v>
      </c>
    </row>
    <row r="89" spans="2:6" x14ac:dyDescent="0.15">
      <c r="B89" s="5" t="s">
        <v>259</v>
      </c>
      <c r="C89" s="3">
        <v>3031.99</v>
      </c>
      <c r="D89" s="30"/>
      <c r="E89" s="5" t="s">
        <v>392</v>
      </c>
      <c r="F89" s="3">
        <v>4113.7700000000004</v>
      </c>
    </row>
    <row r="90" spans="2:6" x14ac:dyDescent="0.15">
      <c r="B90" s="5" t="s">
        <v>260</v>
      </c>
      <c r="C90" s="3">
        <v>5500</v>
      </c>
      <c r="D90" s="30"/>
      <c r="E90" s="5" t="s">
        <v>393</v>
      </c>
      <c r="F90" s="3">
        <v>9070.0499999999993</v>
      </c>
    </row>
    <row r="91" spans="2:6" x14ac:dyDescent="0.15">
      <c r="B91" s="5" t="s">
        <v>261</v>
      </c>
      <c r="C91" s="3">
        <v>3022.52</v>
      </c>
      <c r="D91" s="30"/>
      <c r="E91" s="5" t="s">
        <v>394</v>
      </c>
      <c r="F91" s="3">
        <v>3150</v>
      </c>
    </row>
    <row r="92" spans="2:6" x14ac:dyDescent="0.15">
      <c r="B92" s="5" t="s">
        <v>262</v>
      </c>
      <c r="C92" s="3">
        <v>11750</v>
      </c>
      <c r="D92" s="30"/>
      <c r="E92" s="5" t="s">
        <v>395</v>
      </c>
      <c r="F92" s="3">
        <v>21965.29</v>
      </c>
    </row>
    <row r="93" spans="2:6" x14ac:dyDescent="0.15">
      <c r="B93" s="5" t="s">
        <v>263</v>
      </c>
      <c r="C93" s="3">
        <v>37858.92</v>
      </c>
      <c r="D93" s="30"/>
      <c r="E93" s="5" t="s">
        <v>396</v>
      </c>
      <c r="F93" s="3">
        <v>15364.24</v>
      </c>
    </row>
    <row r="94" spans="2:6" x14ac:dyDescent="0.15">
      <c r="B94" s="5" t="s">
        <v>264</v>
      </c>
      <c r="C94" s="3">
        <v>22488</v>
      </c>
      <c r="D94" s="30"/>
      <c r="E94" s="5" t="s">
        <v>397</v>
      </c>
      <c r="F94" s="3">
        <v>2532</v>
      </c>
    </row>
    <row r="95" spans="2:6" x14ac:dyDescent="0.15">
      <c r="B95" s="5" t="s">
        <v>265</v>
      </c>
      <c r="C95" s="3">
        <v>48605.279999999999</v>
      </c>
      <c r="D95" s="30"/>
      <c r="E95" s="5" t="s">
        <v>398</v>
      </c>
      <c r="F95" s="3">
        <v>2683.81</v>
      </c>
    </row>
    <row r="96" spans="2:6" x14ac:dyDescent="0.15">
      <c r="B96" s="5" t="s">
        <v>266</v>
      </c>
      <c r="C96" s="3">
        <v>130868.4</v>
      </c>
      <c r="D96" s="30"/>
      <c r="E96" s="5" t="s">
        <v>399</v>
      </c>
      <c r="F96" s="3">
        <v>135374.56</v>
      </c>
    </row>
    <row r="97" spans="2:6" x14ac:dyDescent="0.15">
      <c r="B97" s="5" t="s">
        <v>267</v>
      </c>
      <c r="C97" s="3">
        <v>3110117.08</v>
      </c>
      <c r="D97" s="30"/>
      <c r="E97" s="5" t="s">
        <v>400</v>
      </c>
      <c r="F97" s="3">
        <v>11492.5</v>
      </c>
    </row>
    <row r="98" spans="2:6" x14ac:dyDescent="0.15">
      <c r="B98" s="5" t="s">
        <v>268</v>
      </c>
      <c r="C98" s="3">
        <v>2584.2399999999998</v>
      </c>
      <c r="D98" s="30"/>
      <c r="E98" s="5" t="s">
        <v>401</v>
      </c>
      <c r="F98" s="3">
        <v>52551.07</v>
      </c>
    </row>
    <row r="99" spans="2:6" x14ac:dyDescent="0.15">
      <c r="B99" s="5" t="s">
        <v>269</v>
      </c>
      <c r="C99" s="3">
        <v>14458006.949999999</v>
      </c>
      <c r="D99" s="30"/>
      <c r="E99" s="5" t="s">
        <v>402</v>
      </c>
      <c r="F99" s="3">
        <v>30225.599999999999</v>
      </c>
    </row>
    <row r="100" spans="2:6" x14ac:dyDescent="0.15">
      <c r="B100" s="5" t="s">
        <v>270</v>
      </c>
      <c r="C100" s="3">
        <v>18204.39</v>
      </c>
      <c r="D100" s="30"/>
      <c r="E100" s="5" t="s">
        <v>403</v>
      </c>
      <c r="F100" s="3">
        <v>25073.31</v>
      </c>
    </row>
    <row r="101" spans="2:6" x14ac:dyDescent="0.15">
      <c r="B101" s="5" t="s">
        <v>271</v>
      </c>
      <c r="C101" s="3">
        <v>3229.6</v>
      </c>
      <c r="D101" s="30"/>
      <c r="E101" s="5" t="s">
        <v>404</v>
      </c>
      <c r="F101" s="3">
        <v>52856.44</v>
      </c>
    </row>
    <row r="102" spans="2:6" x14ac:dyDescent="0.15">
      <c r="B102" s="5" t="s">
        <v>272</v>
      </c>
      <c r="C102" s="3">
        <v>160407.34</v>
      </c>
      <c r="D102" s="30"/>
      <c r="E102" s="5" t="s">
        <v>405</v>
      </c>
      <c r="F102" s="3">
        <v>4800</v>
      </c>
    </row>
    <row r="103" spans="2:6" x14ac:dyDescent="0.15">
      <c r="B103" s="5" t="s">
        <v>273</v>
      </c>
      <c r="C103" s="3">
        <v>44110.36</v>
      </c>
      <c r="D103" s="30"/>
      <c r="E103" s="5" t="s">
        <v>406</v>
      </c>
      <c r="F103" s="3">
        <v>5184.6499999999996</v>
      </c>
    </row>
    <row r="104" spans="2:6" x14ac:dyDescent="0.15">
      <c r="B104" s="5" t="s">
        <v>274</v>
      </c>
      <c r="C104" s="3">
        <v>121541.07</v>
      </c>
      <c r="D104" s="30"/>
      <c r="E104" s="5" t="s">
        <v>407</v>
      </c>
      <c r="F104" s="3">
        <v>179532</v>
      </c>
    </row>
    <row r="105" spans="2:6" x14ac:dyDescent="0.15">
      <c r="B105" s="5" t="s">
        <v>275</v>
      </c>
      <c r="C105" s="3">
        <v>6765.5</v>
      </c>
      <c r="D105" s="30"/>
      <c r="E105" s="5" t="s">
        <v>408</v>
      </c>
      <c r="F105" s="3">
        <v>23256</v>
      </c>
    </row>
    <row r="106" spans="2:6" x14ac:dyDescent="0.15">
      <c r="B106" s="5" t="s">
        <v>276</v>
      </c>
      <c r="C106" s="3">
        <v>167526.04</v>
      </c>
      <c r="D106" s="30"/>
      <c r="E106" s="5" t="s">
        <v>409</v>
      </c>
      <c r="F106" s="3">
        <v>2676.24</v>
      </c>
    </row>
    <row r="107" spans="2:6" x14ac:dyDescent="0.15">
      <c r="B107" s="5" t="s">
        <v>277</v>
      </c>
      <c r="C107" s="3">
        <v>6546</v>
      </c>
      <c r="D107" s="30"/>
      <c r="E107" s="5" t="s">
        <v>410</v>
      </c>
      <c r="F107" s="3">
        <v>14395.1</v>
      </c>
    </row>
    <row r="108" spans="2:6" x14ac:dyDescent="0.15">
      <c r="B108" s="5" t="s">
        <v>278</v>
      </c>
      <c r="C108" s="3">
        <v>84445.23</v>
      </c>
      <c r="D108" s="30"/>
      <c r="E108" s="5" t="s">
        <v>411</v>
      </c>
      <c r="F108" s="3">
        <v>5455</v>
      </c>
    </row>
    <row r="109" spans="2:6" x14ac:dyDescent="0.15">
      <c r="B109" s="5" t="s">
        <v>279</v>
      </c>
      <c r="C109" s="3">
        <v>11165.62</v>
      </c>
      <c r="D109" s="30"/>
      <c r="E109" s="5" t="s">
        <v>412</v>
      </c>
      <c r="F109" s="3">
        <v>241127.71</v>
      </c>
    </row>
    <row r="110" spans="2:6" x14ac:dyDescent="0.15">
      <c r="B110" s="5" t="s">
        <v>280</v>
      </c>
      <c r="C110" s="3">
        <v>28481.360000000001</v>
      </c>
      <c r="D110" s="30"/>
      <c r="E110" s="5" t="s">
        <v>413</v>
      </c>
      <c r="F110" s="3">
        <v>1854754.41</v>
      </c>
    </row>
    <row r="111" spans="2:6" x14ac:dyDescent="0.15">
      <c r="B111" s="5" t="s">
        <v>281</v>
      </c>
      <c r="C111" s="3">
        <v>4182</v>
      </c>
      <c r="D111" s="30"/>
      <c r="E111" s="5" t="s">
        <v>414</v>
      </c>
      <c r="F111" s="3">
        <v>6917</v>
      </c>
    </row>
    <row r="112" spans="2:6" x14ac:dyDescent="0.15">
      <c r="B112" s="5" t="s">
        <v>282</v>
      </c>
      <c r="C112" s="3">
        <v>4326.76</v>
      </c>
      <c r="D112" s="30"/>
      <c r="E112" s="5" t="s">
        <v>415</v>
      </c>
      <c r="F112" s="3">
        <v>4438.5</v>
      </c>
    </row>
    <row r="113" spans="2:6" x14ac:dyDescent="0.15">
      <c r="B113" s="5" t="s">
        <v>283</v>
      </c>
      <c r="C113" s="3">
        <v>33134.04</v>
      </c>
      <c r="D113" s="30"/>
      <c r="E113" s="5" t="s">
        <v>416</v>
      </c>
      <c r="F113" s="3">
        <v>84880</v>
      </c>
    </row>
    <row r="114" spans="2:6" x14ac:dyDescent="0.15">
      <c r="B114" s="5" t="s">
        <v>284</v>
      </c>
      <c r="C114" s="3">
        <v>28491.73</v>
      </c>
      <c r="D114" s="30"/>
      <c r="E114" s="5" t="s">
        <v>417</v>
      </c>
      <c r="F114" s="3">
        <v>3618.65</v>
      </c>
    </row>
    <row r="115" spans="2:6" x14ac:dyDescent="0.15">
      <c r="B115" s="5" t="s">
        <v>285</v>
      </c>
      <c r="C115" s="3">
        <v>6447.6</v>
      </c>
      <c r="D115" s="30"/>
      <c r="E115" s="5" t="s">
        <v>418</v>
      </c>
      <c r="F115" s="3">
        <v>89812.69</v>
      </c>
    </row>
    <row r="116" spans="2:6" x14ac:dyDescent="0.15">
      <c r="B116" s="5" t="s">
        <v>286</v>
      </c>
      <c r="C116" s="3">
        <v>25517.5</v>
      </c>
      <c r="D116" s="30"/>
      <c r="E116" s="5" t="s">
        <v>419</v>
      </c>
      <c r="F116" s="3">
        <v>17920.990000000002</v>
      </c>
    </row>
    <row r="117" spans="2:6" x14ac:dyDescent="0.15">
      <c r="B117" s="5" t="s">
        <v>287</v>
      </c>
      <c r="C117" s="3">
        <v>33516</v>
      </c>
      <c r="D117" s="30"/>
      <c r="E117" s="5" t="s">
        <v>420</v>
      </c>
      <c r="F117" s="3">
        <v>16844.849999999999</v>
      </c>
    </row>
    <row r="118" spans="2:6" x14ac:dyDescent="0.15">
      <c r="B118" s="5" t="s">
        <v>288</v>
      </c>
      <c r="C118" s="3">
        <v>3716.86</v>
      </c>
      <c r="D118" s="30"/>
      <c r="E118" s="5" t="s">
        <v>421</v>
      </c>
      <c r="F118" s="3">
        <v>310307.31</v>
      </c>
    </row>
    <row r="119" spans="2:6" x14ac:dyDescent="0.15">
      <c r="B119" s="5" t="s">
        <v>289</v>
      </c>
      <c r="C119" s="3">
        <v>871927.27</v>
      </c>
      <c r="D119" s="30"/>
      <c r="E119" s="5" t="s">
        <v>422</v>
      </c>
      <c r="F119" s="3">
        <v>4901.13</v>
      </c>
    </row>
    <row r="120" spans="2:6" x14ac:dyDescent="0.15">
      <c r="B120" s="5" t="s">
        <v>290</v>
      </c>
      <c r="C120" s="3">
        <v>530036.74</v>
      </c>
      <c r="D120" s="30"/>
      <c r="E120" s="5" t="s">
        <v>423</v>
      </c>
      <c r="F120" s="3">
        <v>2901.93</v>
      </c>
    </row>
    <row r="121" spans="2:6" x14ac:dyDescent="0.15">
      <c r="B121" s="5" t="s">
        <v>291</v>
      </c>
      <c r="C121" s="3">
        <v>7839</v>
      </c>
      <c r="D121" s="30"/>
      <c r="E121" s="5" t="s">
        <v>424</v>
      </c>
      <c r="F121" s="3">
        <v>63983</v>
      </c>
    </row>
    <row r="122" spans="2:6" x14ac:dyDescent="0.15">
      <c r="B122" s="5" t="s">
        <v>292</v>
      </c>
      <c r="C122" s="3">
        <v>4340</v>
      </c>
      <c r="D122" s="30"/>
      <c r="E122" s="5" t="s">
        <v>425</v>
      </c>
      <c r="F122" s="3">
        <v>85890</v>
      </c>
    </row>
    <row r="123" spans="2:6" x14ac:dyDescent="0.15">
      <c r="B123" s="5" t="s">
        <v>293</v>
      </c>
      <c r="C123" s="3">
        <v>2650.5</v>
      </c>
      <c r="D123" s="30"/>
      <c r="E123" s="5" t="s">
        <v>426</v>
      </c>
      <c r="F123" s="3">
        <v>186695.63</v>
      </c>
    </row>
    <row r="124" spans="2:6" x14ac:dyDescent="0.15">
      <c r="B124" s="5" t="s">
        <v>294</v>
      </c>
      <c r="C124" s="3">
        <v>4867.8100000000004</v>
      </c>
      <c r="D124" s="30"/>
      <c r="E124" s="5" t="s">
        <v>427</v>
      </c>
      <c r="F124" s="3">
        <v>2683.5</v>
      </c>
    </row>
    <row r="125" spans="2:6" x14ac:dyDescent="0.15">
      <c r="B125" s="5" t="s">
        <v>295</v>
      </c>
      <c r="C125" s="3">
        <v>5250.2</v>
      </c>
      <c r="D125" s="30"/>
      <c r="E125" s="5" t="s">
        <v>428</v>
      </c>
      <c r="F125" s="3">
        <v>35857.64</v>
      </c>
    </row>
    <row r="126" spans="2:6" x14ac:dyDescent="0.15">
      <c r="B126" s="5" t="s">
        <v>296</v>
      </c>
      <c r="C126" s="3">
        <v>3000</v>
      </c>
      <c r="D126" s="30"/>
      <c r="E126" s="5" t="s">
        <v>429</v>
      </c>
      <c r="F126" s="3">
        <v>6957.95</v>
      </c>
    </row>
    <row r="127" spans="2:6" x14ac:dyDescent="0.15">
      <c r="B127" s="5" t="s">
        <v>297</v>
      </c>
      <c r="C127" s="3">
        <v>14546.15</v>
      </c>
      <c r="D127" s="30"/>
      <c r="E127" s="5" t="s">
        <v>430</v>
      </c>
      <c r="F127" s="3">
        <v>2796.61</v>
      </c>
    </row>
    <row r="128" spans="2:6" x14ac:dyDescent="0.15">
      <c r="B128" s="5" t="s">
        <v>298</v>
      </c>
      <c r="C128" s="3">
        <v>4892</v>
      </c>
      <c r="D128" s="30"/>
      <c r="E128" s="5" t="s">
        <v>431</v>
      </c>
      <c r="F128" s="3">
        <v>128886.88</v>
      </c>
    </row>
    <row r="129" spans="2:6" x14ac:dyDescent="0.15">
      <c r="B129" s="5" t="s">
        <v>299</v>
      </c>
      <c r="C129" s="3">
        <v>3221.84</v>
      </c>
      <c r="D129" s="30"/>
      <c r="E129" s="5" t="s">
        <v>432</v>
      </c>
      <c r="F129" s="3">
        <v>4675.9799999999996</v>
      </c>
    </row>
    <row r="130" spans="2:6" x14ac:dyDescent="0.15">
      <c r="B130" s="5" t="s">
        <v>300</v>
      </c>
      <c r="C130" s="3">
        <v>5530</v>
      </c>
      <c r="D130" s="30"/>
      <c r="E130" s="5" t="s">
        <v>433</v>
      </c>
      <c r="F130" s="3">
        <v>4500</v>
      </c>
    </row>
    <row r="131" spans="2:6" x14ac:dyDescent="0.15">
      <c r="B131" s="5" t="s">
        <v>301</v>
      </c>
      <c r="C131" s="3">
        <v>3529.14</v>
      </c>
      <c r="D131" s="30"/>
      <c r="E131" s="5" t="s">
        <v>434</v>
      </c>
      <c r="F131" s="3">
        <v>22671.85</v>
      </c>
    </row>
    <row r="132" spans="2:6" x14ac:dyDescent="0.15">
      <c r="B132" s="5" t="s">
        <v>302</v>
      </c>
      <c r="C132" s="3">
        <v>145988.07999999999</v>
      </c>
      <c r="D132" s="30"/>
      <c r="E132" s="5" t="s">
        <v>435</v>
      </c>
      <c r="F132" s="3">
        <v>11960.75</v>
      </c>
    </row>
    <row r="133" spans="2:6" x14ac:dyDescent="0.15">
      <c r="B133" s="5" t="s">
        <v>303</v>
      </c>
      <c r="C133" s="3">
        <v>14488</v>
      </c>
      <c r="D133" s="30"/>
      <c r="E133" s="5" t="s">
        <v>436</v>
      </c>
      <c r="F133" s="3">
        <v>14302.8</v>
      </c>
    </row>
    <row r="134" spans="2:6" x14ac:dyDescent="0.15">
      <c r="B134" s="5" t="s">
        <v>304</v>
      </c>
      <c r="C134" s="3">
        <v>10500</v>
      </c>
      <c r="D134" s="30"/>
      <c r="E134" s="5" t="s">
        <v>437</v>
      </c>
      <c r="F134" s="3">
        <v>5000</v>
      </c>
    </row>
    <row r="135" spans="2:6" x14ac:dyDescent="0.15">
      <c r="B135" s="5" t="s">
        <v>305</v>
      </c>
      <c r="C135" s="3">
        <v>21300</v>
      </c>
      <c r="D135" s="30"/>
      <c r="E135" s="5" t="s">
        <v>438</v>
      </c>
      <c r="F135" s="3">
        <v>13400</v>
      </c>
    </row>
    <row r="136" spans="2:6" x14ac:dyDescent="0.15">
      <c r="B136" s="5" t="s">
        <v>306</v>
      </c>
      <c r="C136" s="3">
        <v>224345.5</v>
      </c>
      <c r="D136" s="30"/>
      <c r="E136" s="5"/>
      <c r="F136" s="3"/>
    </row>
    <row r="137" spans="2:6" x14ac:dyDescent="0.15">
      <c r="B137" s="5" t="s">
        <v>307</v>
      </c>
      <c r="C137" s="3">
        <v>91871</v>
      </c>
      <c r="D137" s="30"/>
      <c r="E137" s="5"/>
      <c r="F137" s="3"/>
    </row>
    <row r="138" spans="2:6" x14ac:dyDescent="0.15">
      <c r="B138" s="5"/>
      <c r="C138" s="3"/>
      <c r="D138" s="30"/>
      <c r="E138" s="5"/>
      <c r="F138" s="3"/>
    </row>
    <row r="139" spans="2:6" x14ac:dyDescent="0.15">
      <c r="B139" s="5"/>
      <c r="C139" s="3"/>
      <c r="D139" s="30"/>
      <c r="E139" s="5"/>
      <c r="F139" s="3"/>
    </row>
    <row r="140" spans="2:6" x14ac:dyDescent="0.15">
      <c r="B140" s="5"/>
      <c r="C140" s="3"/>
      <c r="D140" s="30"/>
      <c r="E140" s="5"/>
      <c r="F140" s="3"/>
    </row>
    <row r="141" spans="2:6" x14ac:dyDescent="0.15">
      <c r="B141" s="5"/>
      <c r="C141" s="3"/>
      <c r="D141" s="30"/>
      <c r="E141" s="5"/>
      <c r="F141" s="3"/>
    </row>
    <row r="142" spans="2:6" x14ac:dyDescent="0.15">
      <c r="B142" s="5"/>
      <c r="C142" s="3"/>
      <c r="D142" s="30"/>
      <c r="E142" s="5"/>
      <c r="F142" s="3"/>
    </row>
    <row r="143" spans="2:6" x14ac:dyDescent="0.15">
      <c r="B143" s="6"/>
      <c r="C143" s="4"/>
      <c r="D143" s="30"/>
      <c r="E143" s="6"/>
      <c r="F143" s="4"/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69"/>
  <sheetViews>
    <sheetView showGridLines="0" zoomScaleNormal="100" workbookViewId="0">
      <pane ySplit="2" topLeftCell="A3" activePane="bottomLeft" state="frozen"/>
      <selection activeCell="A5" sqref="A5:K5"/>
      <selection pane="bottomLeft" activeCell="O51" sqref="O51"/>
    </sheetView>
  </sheetViews>
  <sheetFormatPr baseColWidth="10" defaultColWidth="9.1640625" defaultRowHeight="13" x14ac:dyDescent="0.15"/>
  <cols>
    <col min="1" max="1" width="3.1640625" style="28" customWidth="1"/>
    <col min="2" max="2" width="36.5" style="28" customWidth="1"/>
    <col min="3" max="3" width="18.83203125" style="28" customWidth="1"/>
    <col min="4" max="4" width="2.5" style="28" customWidth="1"/>
    <col min="5" max="5" width="36.5" style="28" customWidth="1"/>
    <col min="6" max="6" width="18.83203125" style="28" customWidth="1"/>
    <col min="7" max="7" width="3.5" style="28" customWidth="1"/>
    <col min="8" max="16384" width="9.1640625" style="28"/>
  </cols>
  <sheetData>
    <row r="1" spans="1:7" x14ac:dyDescent="0.15">
      <c r="B1" s="128" t="s">
        <v>77</v>
      </c>
      <c r="C1" s="128"/>
      <c r="D1" s="128"/>
      <c r="E1" s="128"/>
      <c r="F1" s="128"/>
      <c r="G1" s="128"/>
    </row>
    <row r="2" spans="1:7" x14ac:dyDescent="0.15">
      <c r="A2" s="127" t="s">
        <v>60</v>
      </c>
      <c r="B2" s="127"/>
      <c r="C2" s="127"/>
      <c r="D2" s="127"/>
      <c r="E2" s="127"/>
      <c r="F2" s="127"/>
      <c r="G2" s="127"/>
    </row>
    <row r="3" spans="1:7" x14ac:dyDescent="0.15">
      <c r="B3" s="71"/>
      <c r="C3" s="29"/>
      <c r="D3" s="36"/>
      <c r="E3" s="29"/>
      <c r="F3" s="29"/>
      <c r="G3" s="37"/>
    </row>
    <row r="4" spans="1:7" x14ac:dyDescent="0.15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15">
      <c r="B5" s="5" t="s">
        <v>439</v>
      </c>
      <c r="C5" s="3">
        <v>2325</v>
      </c>
      <c r="D5" s="5"/>
      <c r="E5" s="5" t="s">
        <v>489</v>
      </c>
      <c r="F5" s="3">
        <v>1963</v>
      </c>
    </row>
    <row r="6" spans="1:7" x14ac:dyDescent="0.15">
      <c r="B6" s="5" t="s">
        <v>440</v>
      </c>
      <c r="C6" s="3">
        <v>1431.85</v>
      </c>
      <c r="D6" s="5"/>
      <c r="E6" s="5" t="s">
        <v>490</v>
      </c>
      <c r="F6" s="3">
        <v>1500</v>
      </c>
    </row>
    <row r="7" spans="1:7" x14ac:dyDescent="0.15">
      <c r="B7" s="5" t="s">
        <v>441</v>
      </c>
      <c r="C7" s="3">
        <v>1400</v>
      </c>
      <c r="D7" s="5"/>
      <c r="E7" s="5" t="s">
        <v>491</v>
      </c>
      <c r="F7" s="3">
        <v>1450</v>
      </c>
    </row>
    <row r="8" spans="1:7" x14ac:dyDescent="0.15">
      <c r="B8" s="5" t="s">
        <v>442</v>
      </c>
      <c r="C8" s="3">
        <v>1280</v>
      </c>
      <c r="D8" s="5"/>
      <c r="E8" s="5" t="s">
        <v>492</v>
      </c>
      <c r="F8" s="3">
        <v>1775</v>
      </c>
    </row>
    <row r="9" spans="1:7" x14ac:dyDescent="0.15">
      <c r="B9" s="5" t="s">
        <v>443</v>
      </c>
      <c r="C9" s="3">
        <v>1790</v>
      </c>
      <c r="D9" s="5"/>
      <c r="E9" s="5" t="s">
        <v>493</v>
      </c>
      <c r="F9" s="3">
        <v>2244.6</v>
      </c>
    </row>
    <row r="10" spans="1:7" x14ac:dyDescent="0.15">
      <c r="B10" s="5" t="s">
        <v>444</v>
      </c>
      <c r="C10" s="3">
        <v>1918.91</v>
      </c>
      <c r="D10" s="5"/>
      <c r="E10" s="5" t="s">
        <v>494</v>
      </c>
      <c r="F10" s="3">
        <v>2270.61</v>
      </c>
    </row>
    <row r="11" spans="1:7" x14ac:dyDescent="0.15">
      <c r="B11" s="5" t="s">
        <v>445</v>
      </c>
      <c r="C11" s="3">
        <v>1155.55</v>
      </c>
      <c r="D11" s="5"/>
      <c r="E11" s="5" t="s">
        <v>495</v>
      </c>
      <c r="F11" s="3">
        <v>1319.2</v>
      </c>
    </row>
    <row r="12" spans="1:7" x14ac:dyDescent="0.15">
      <c r="B12" s="5" t="s">
        <v>446</v>
      </c>
      <c r="C12" s="3">
        <v>1380</v>
      </c>
      <c r="D12" s="5"/>
      <c r="E12" s="5" t="s">
        <v>496</v>
      </c>
      <c r="F12" s="3">
        <v>1277.1199999999999</v>
      </c>
    </row>
    <row r="13" spans="1:7" x14ac:dyDescent="0.15">
      <c r="B13" s="5" t="s">
        <v>447</v>
      </c>
      <c r="C13" s="3">
        <v>2475</v>
      </c>
      <c r="D13" s="5"/>
      <c r="E13" s="5" t="s">
        <v>497</v>
      </c>
      <c r="F13" s="3">
        <v>1766.88</v>
      </c>
    </row>
    <row r="14" spans="1:7" x14ac:dyDescent="0.15">
      <c r="B14" s="5" t="s">
        <v>448</v>
      </c>
      <c r="C14" s="3">
        <v>1315.46</v>
      </c>
      <c r="D14" s="5"/>
      <c r="E14" s="5" t="s">
        <v>498</v>
      </c>
      <c r="F14" s="3">
        <v>1025.93</v>
      </c>
    </row>
    <row r="15" spans="1:7" x14ac:dyDescent="0.15">
      <c r="B15" s="5" t="s">
        <v>449</v>
      </c>
      <c r="C15" s="3">
        <v>1585</v>
      </c>
      <c r="D15" s="5"/>
      <c r="E15" s="5" t="s">
        <v>499</v>
      </c>
      <c r="F15" s="3">
        <v>2200</v>
      </c>
    </row>
    <row r="16" spans="1:7" x14ac:dyDescent="0.15">
      <c r="B16" s="5" t="s">
        <v>450</v>
      </c>
      <c r="C16" s="3">
        <v>2100</v>
      </c>
      <c r="D16" s="5"/>
      <c r="E16" s="5" t="s">
        <v>500</v>
      </c>
      <c r="F16" s="3">
        <v>1757.5</v>
      </c>
    </row>
    <row r="17" spans="2:6" x14ac:dyDescent="0.15">
      <c r="B17" s="5" t="s">
        <v>451</v>
      </c>
      <c r="C17" s="3">
        <v>1725</v>
      </c>
      <c r="D17" s="5"/>
      <c r="E17" s="5" t="s">
        <v>501</v>
      </c>
      <c r="F17" s="3">
        <v>1988</v>
      </c>
    </row>
    <row r="18" spans="2:6" x14ac:dyDescent="0.15">
      <c r="B18" s="5" t="s">
        <v>452</v>
      </c>
      <c r="C18" s="3">
        <v>2480</v>
      </c>
      <c r="D18" s="5"/>
      <c r="E18" s="5" t="s">
        <v>502</v>
      </c>
      <c r="F18" s="3">
        <v>1023.8</v>
      </c>
    </row>
    <row r="19" spans="2:6" x14ac:dyDescent="0.15">
      <c r="B19" s="5" t="s">
        <v>453</v>
      </c>
      <c r="C19" s="3">
        <v>2250</v>
      </c>
      <c r="D19" s="5"/>
      <c r="E19" s="5" t="s">
        <v>503</v>
      </c>
      <c r="F19" s="3">
        <v>2488</v>
      </c>
    </row>
    <row r="20" spans="2:6" x14ac:dyDescent="0.15">
      <c r="B20" s="5" t="s">
        <v>454</v>
      </c>
      <c r="C20" s="3">
        <v>1958</v>
      </c>
      <c r="D20" s="5"/>
      <c r="E20" s="5" t="s">
        <v>504</v>
      </c>
      <c r="F20" s="3">
        <v>1850</v>
      </c>
    </row>
    <row r="21" spans="2:6" x14ac:dyDescent="0.15">
      <c r="B21" s="5" t="s">
        <v>455</v>
      </c>
      <c r="C21" s="3">
        <v>1250</v>
      </c>
      <c r="D21" s="5"/>
      <c r="E21" s="5" t="s">
        <v>505</v>
      </c>
      <c r="F21" s="3">
        <v>2369.9</v>
      </c>
    </row>
    <row r="22" spans="2:6" x14ac:dyDescent="0.15">
      <c r="B22" s="5" t="s">
        <v>456</v>
      </c>
      <c r="C22" s="3">
        <v>1875</v>
      </c>
      <c r="D22" s="5"/>
      <c r="E22" s="5" t="s">
        <v>506</v>
      </c>
      <c r="F22" s="3">
        <v>2097.16</v>
      </c>
    </row>
    <row r="23" spans="2:6" x14ac:dyDescent="0.15">
      <c r="B23" s="5" t="s">
        <v>457</v>
      </c>
      <c r="C23" s="3">
        <v>1008</v>
      </c>
      <c r="D23" s="5"/>
      <c r="E23" s="5" t="s">
        <v>507</v>
      </c>
      <c r="F23" s="3">
        <v>2470</v>
      </c>
    </row>
    <row r="24" spans="2:6" x14ac:dyDescent="0.15">
      <c r="B24" s="5" t="s">
        <v>458</v>
      </c>
      <c r="C24" s="3">
        <v>1795</v>
      </c>
      <c r="D24" s="5"/>
      <c r="E24" s="5" t="s">
        <v>508</v>
      </c>
      <c r="F24" s="3">
        <v>1629.99</v>
      </c>
    </row>
    <row r="25" spans="2:6" x14ac:dyDescent="0.15">
      <c r="B25" s="5" t="s">
        <v>459</v>
      </c>
      <c r="C25" s="3">
        <v>2220</v>
      </c>
      <c r="D25" s="5"/>
      <c r="E25" s="5" t="s">
        <v>509</v>
      </c>
      <c r="F25" s="3">
        <v>1055</v>
      </c>
    </row>
    <row r="26" spans="2:6" x14ac:dyDescent="0.15">
      <c r="B26" s="5" t="s">
        <v>460</v>
      </c>
      <c r="C26" s="3">
        <v>1606</v>
      </c>
      <c r="D26" s="5"/>
      <c r="E26" s="5" t="s">
        <v>510</v>
      </c>
      <c r="F26" s="3">
        <v>2384.14</v>
      </c>
    </row>
    <row r="27" spans="2:6" x14ac:dyDescent="0.15">
      <c r="B27" s="5" t="s">
        <v>461</v>
      </c>
      <c r="C27" s="3">
        <v>1083.5</v>
      </c>
      <c r="D27" s="5"/>
      <c r="E27" s="5" t="s">
        <v>511</v>
      </c>
      <c r="F27" s="3">
        <v>1463</v>
      </c>
    </row>
    <row r="28" spans="2:6" x14ac:dyDescent="0.15">
      <c r="B28" s="5" t="s">
        <v>462</v>
      </c>
      <c r="C28" s="3">
        <v>1250</v>
      </c>
      <c r="D28" s="5"/>
      <c r="E28" s="5" t="s">
        <v>512</v>
      </c>
      <c r="F28" s="3">
        <v>1191</v>
      </c>
    </row>
    <row r="29" spans="2:6" x14ac:dyDescent="0.15">
      <c r="B29" s="5" t="s">
        <v>463</v>
      </c>
      <c r="C29" s="3">
        <v>1985</v>
      </c>
      <c r="D29" s="5"/>
      <c r="E29" s="5" t="s">
        <v>513</v>
      </c>
      <c r="F29" s="3">
        <v>1297.47</v>
      </c>
    </row>
    <row r="30" spans="2:6" x14ac:dyDescent="0.15">
      <c r="B30" s="5" t="s">
        <v>464</v>
      </c>
      <c r="C30" s="3">
        <v>1442.74</v>
      </c>
      <c r="D30" s="5"/>
      <c r="E30" s="5" t="s">
        <v>514</v>
      </c>
      <c r="F30" s="3">
        <v>1180</v>
      </c>
    </row>
    <row r="31" spans="2:6" x14ac:dyDescent="0.15">
      <c r="B31" s="5" t="s">
        <v>465</v>
      </c>
      <c r="C31" s="3">
        <v>1680</v>
      </c>
      <c r="D31" s="5"/>
      <c r="E31" s="5" t="s">
        <v>515</v>
      </c>
      <c r="F31" s="3">
        <v>1400</v>
      </c>
    </row>
    <row r="32" spans="2:6" x14ac:dyDescent="0.15">
      <c r="B32" s="5" t="s">
        <v>466</v>
      </c>
      <c r="C32" s="3">
        <v>1478.75</v>
      </c>
      <c r="D32" s="5"/>
      <c r="E32" s="5" t="s">
        <v>516</v>
      </c>
      <c r="F32" s="3">
        <v>1497.06</v>
      </c>
    </row>
    <row r="33" spans="2:6" x14ac:dyDescent="0.15">
      <c r="B33" s="5" t="s">
        <v>467</v>
      </c>
      <c r="C33" s="3">
        <v>1156.06</v>
      </c>
      <c r="D33" s="5"/>
      <c r="E33" s="5" t="s">
        <v>517</v>
      </c>
      <c r="F33" s="3">
        <v>1514.85</v>
      </c>
    </row>
    <row r="34" spans="2:6" x14ac:dyDescent="0.15">
      <c r="B34" s="5" t="s">
        <v>468</v>
      </c>
      <c r="C34" s="3">
        <v>2315.5</v>
      </c>
      <c r="D34" s="5"/>
      <c r="E34" s="5" t="s">
        <v>518</v>
      </c>
      <c r="F34" s="3">
        <v>1674</v>
      </c>
    </row>
    <row r="35" spans="2:6" x14ac:dyDescent="0.15">
      <c r="B35" s="5" t="s">
        <v>469</v>
      </c>
      <c r="C35" s="3">
        <v>2137.5</v>
      </c>
      <c r="D35" s="5"/>
      <c r="E35" s="5" t="s">
        <v>519</v>
      </c>
      <c r="F35" s="3">
        <v>1205</v>
      </c>
    </row>
    <row r="36" spans="2:6" x14ac:dyDescent="0.15">
      <c r="B36" s="5" t="s">
        <v>470</v>
      </c>
      <c r="C36" s="3">
        <v>1995</v>
      </c>
      <c r="D36" s="5"/>
      <c r="E36" s="5" t="s">
        <v>520</v>
      </c>
      <c r="F36" s="3">
        <v>1995</v>
      </c>
    </row>
    <row r="37" spans="2:6" x14ac:dyDescent="0.15">
      <c r="B37" s="5" t="s">
        <v>471</v>
      </c>
      <c r="C37" s="3">
        <v>1017.5</v>
      </c>
      <c r="D37" s="5"/>
      <c r="E37" s="5" t="s">
        <v>521</v>
      </c>
      <c r="F37" s="3">
        <v>2258.21</v>
      </c>
    </row>
    <row r="38" spans="2:6" x14ac:dyDescent="0.15">
      <c r="B38" s="5" t="s">
        <v>472</v>
      </c>
      <c r="C38" s="3">
        <v>1380</v>
      </c>
      <c r="D38" s="5"/>
      <c r="E38" s="5" t="s">
        <v>522</v>
      </c>
      <c r="F38" s="3">
        <v>1800</v>
      </c>
    </row>
    <row r="39" spans="2:6" x14ac:dyDescent="0.15">
      <c r="B39" s="5" t="s">
        <v>473</v>
      </c>
      <c r="C39" s="3">
        <v>1735.5</v>
      </c>
      <c r="D39" s="5"/>
      <c r="E39" s="5" t="s">
        <v>523</v>
      </c>
      <c r="F39" s="3">
        <v>1187.3499999999999</v>
      </c>
    </row>
    <row r="40" spans="2:6" x14ac:dyDescent="0.15">
      <c r="B40" s="5" t="s">
        <v>474</v>
      </c>
      <c r="C40" s="3">
        <v>2182.91</v>
      </c>
      <c r="D40" s="5"/>
      <c r="E40" s="5" t="s">
        <v>524</v>
      </c>
      <c r="F40" s="3">
        <v>2208.1</v>
      </c>
    </row>
    <row r="41" spans="2:6" x14ac:dyDescent="0.15">
      <c r="B41" s="5" t="s">
        <v>475</v>
      </c>
      <c r="C41" s="3">
        <v>1425</v>
      </c>
      <c r="D41" s="5"/>
      <c r="E41" s="5" t="s">
        <v>525</v>
      </c>
      <c r="F41" s="3">
        <v>1195.6199999999999</v>
      </c>
    </row>
    <row r="42" spans="2:6" x14ac:dyDescent="0.15">
      <c r="B42" s="5" t="s">
        <v>476</v>
      </c>
      <c r="C42" s="3">
        <v>1942.64</v>
      </c>
      <c r="D42" s="5"/>
      <c r="E42" s="5" t="s">
        <v>526</v>
      </c>
      <c r="F42" s="3">
        <v>1296</v>
      </c>
    </row>
    <row r="43" spans="2:6" x14ac:dyDescent="0.15">
      <c r="B43" s="5" t="s">
        <v>477</v>
      </c>
      <c r="C43" s="3">
        <v>1223.75</v>
      </c>
      <c r="D43" s="5"/>
      <c r="E43" s="5" t="s">
        <v>527</v>
      </c>
      <c r="F43" s="3">
        <v>1226.5</v>
      </c>
    </row>
    <row r="44" spans="2:6" x14ac:dyDescent="0.15">
      <c r="B44" s="5" t="s">
        <v>478</v>
      </c>
      <c r="C44" s="3">
        <v>1571.2</v>
      </c>
      <c r="D44" s="5"/>
      <c r="E44" s="5" t="s">
        <v>528</v>
      </c>
      <c r="F44" s="3">
        <v>2250</v>
      </c>
    </row>
    <row r="45" spans="2:6" x14ac:dyDescent="0.15">
      <c r="B45" s="5" t="s">
        <v>479</v>
      </c>
      <c r="C45" s="3">
        <v>1177.8399999999999</v>
      </c>
      <c r="D45" s="5"/>
      <c r="E45" s="5" t="s">
        <v>529</v>
      </c>
      <c r="F45" s="3">
        <v>1050</v>
      </c>
    </row>
    <row r="46" spans="2:6" x14ac:dyDescent="0.15">
      <c r="B46" s="5" t="s">
        <v>480</v>
      </c>
      <c r="C46" s="3">
        <v>1507</v>
      </c>
      <c r="D46" s="5"/>
      <c r="E46" s="5" t="s">
        <v>530</v>
      </c>
      <c r="F46" s="3">
        <v>1296.3</v>
      </c>
    </row>
    <row r="47" spans="2:6" x14ac:dyDescent="0.15">
      <c r="B47" s="5" t="s">
        <v>481</v>
      </c>
      <c r="C47" s="3">
        <v>1750</v>
      </c>
      <c r="D47" s="5"/>
      <c r="E47" s="5" t="s">
        <v>531</v>
      </c>
      <c r="F47" s="3">
        <v>1952</v>
      </c>
    </row>
    <row r="48" spans="2:6" x14ac:dyDescent="0.15">
      <c r="B48" s="5" t="s">
        <v>482</v>
      </c>
      <c r="C48" s="3">
        <v>2099.3000000000002</v>
      </c>
      <c r="D48" s="5"/>
      <c r="E48" s="5" t="s">
        <v>532</v>
      </c>
      <c r="F48" s="3">
        <v>1288.21</v>
      </c>
    </row>
    <row r="49" spans="2:6" x14ac:dyDescent="0.15">
      <c r="B49" s="5" t="s">
        <v>483</v>
      </c>
      <c r="C49" s="3">
        <v>1440</v>
      </c>
      <c r="D49" s="5"/>
      <c r="E49" s="5" t="s">
        <v>533</v>
      </c>
      <c r="F49" s="3">
        <v>1295</v>
      </c>
    </row>
    <row r="50" spans="2:6" x14ac:dyDescent="0.15">
      <c r="B50" s="5" t="s">
        <v>484</v>
      </c>
      <c r="C50" s="3">
        <v>1418.19</v>
      </c>
      <c r="D50" s="5"/>
      <c r="E50" s="5" t="s">
        <v>534</v>
      </c>
      <c r="F50" s="3">
        <v>1680</v>
      </c>
    </row>
    <row r="51" spans="2:6" x14ac:dyDescent="0.15">
      <c r="B51" s="5" t="s">
        <v>485</v>
      </c>
      <c r="C51" s="3">
        <v>1249.26</v>
      </c>
      <c r="D51" s="5"/>
      <c r="E51" s="5" t="s">
        <v>535</v>
      </c>
      <c r="F51" s="3">
        <v>1494.58</v>
      </c>
    </row>
    <row r="52" spans="2:6" x14ac:dyDescent="0.15">
      <c r="B52" s="5" t="s">
        <v>486</v>
      </c>
      <c r="C52" s="3">
        <v>1785.31</v>
      </c>
      <c r="D52" s="5"/>
      <c r="E52" s="5" t="s">
        <v>536</v>
      </c>
      <c r="F52" s="3">
        <v>1100</v>
      </c>
    </row>
    <row r="53" spans="2:6" x14ac:dyDescent="0.15">
      <c r="B53" s="5" t="s">
        <v>487</v>
      </c>
      <c r="C53" s="3">
        <v>1686</v>
      </c>
      <c r="D53" s="5"/>
      <c r="E53" s="5" t="s">
        <v>537</v>
      </c>
      <c r="F53" s="3">
        <v>1330</v>
      </c>
    </row>
    <row r="54" spans="2:6" x14ac:dyDescent="0.15">
      <c r="B54" s="5" t="s">
        <v>488</v>
      </c>
      <c r="C54" s="3">
        <v>1409.39</v>
      </c>
      <c r="D54" s="5"/>
      <c r="E54" s="5" t="s">
        <v>538</v>
      </c>
      <c r="F54" s="3">
        <v>2310.8000000000002</v>
      </c>
    </row>
    <row r="55" spans="2:6" x14ac:dyDescent="0.15">
      <c r="B55" s="5"/>
      <c r="C55" s="3"/>
      <c r="D55" s="30"/>
      <c r="E55" s="5" t="s">
        <v>539</v>
      </c>
      <c r="F55" s="3">
        <v>1970</v>
      </c>
    </row>
    <row r="56" spans="2:6" x14ac:dyDescent="0.15">
      <c r="B56" s="5"/>
      <c r="C56" s="3"/>
      <c r="D56" s="30"/>
      <c r="E56" s="5"/>
      <c r="F56" s="3"/>
    </row>
    <row r="57" spans="2:6" x14ac:dyDescent="0.15">
      <c r="B57" s="5"/>
      <c r="C57" s="3"/>
      <c r="D57" s="30"/>
      <c r="E57" s="5"/>
      <c r="F57" s="3"/>
    </row>
    <row r="58" spans="2:6" x14ac:dyDescent="0.15">
      <c r="B58" s="6"/>
      <c r="C58" s="4"/>
      <c r="D58" s="30"/>
      <c r="E58" s="6"/>
      <c r="F58" s="4"/>
    </row>
    <row r="69" spans="2:2" x14ac:dyDescent="0.15">
      <c r="B69" s="39"/>
    </row>
  </sheetData>
  <sheetProtection formatCells="0" insertRows="0"/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zoomScaleNormal="100" workbookViewId="0">
      <selection activeCell="D30" sqref="D30"/>
    </sheetView>
  </sheetViews>
  <sheetFormatPr baseColWidth="10" defaultColWidth="9.1640625" defaultRowHeight="13" x14ac:dyDescent="0.15"/>
  <cols>
    <col min="1" max="1" width="31.6640625" style="19" customWidth="1"/>
    <col min="2" max="2" width="44.6640625" style="19" customWidth="1"/>
    <col min="3" max="3" width="22.6640625" style="19" customWidth="1"/>
    <col min="4" max="4" width="22" style="1" customWidth="1"/>
    <col min="5" max="5" width="4.1640625" style="1" customWidth="1"/>
    <col min="6" max="6" width="7.6640625" style="1" customWidth="1"/>
    <col min="7" max="16384" width="9.1640625" style="1"/>
  </cols>
  <sheetData>
    <row r="1" spans="1:6" ht="16" x14ac:dyDescent="0.15">
      <c r="A1" s="143" t="str">
        <f>"REPORT ON CONTRACTS EXCEEDING $25,000 AWARDED DURING FY"&amp;'Cover Page'!F8</f>
        <v>REPORT ON CONTRACTS EXCEEDING $25,000 AWARDED DURING FY2025</v>
      </c>
      <c r="B1" s="143"/>
      <c r="C1" s="143"/>
      <c r="D1" s="144"/>
      <c r="E1" s="18"/>
      <c r="F1" s="18"/>
    </row>
    <row r="2" spans="1:6" ht="4.5" customHeight="1" x14ac:dyDescent="0.15"/>
    <row r="3" spans="1:6" ht="7.5" customHeight="1" x14ac:dyDescent="0.15"/>
    <row r="4" spans="1:6" ht="39" customHeight="1" x14ac:dyDescent="0.15">
      <c r="A4" s="145" t="s">
        <v>63</v>
      </c>
      <c r="B4" s="145"/>
      <c r="C4" s="145"/>
      <c r="D4" s="147"/>
      <c r="E4" s="19"/>
      <c r="F4" s="19"/>
    </row>
    <row r="5" spans="1:6" ht="9.75" customHeight="1" x14ac:dyDescent="0.15">
      <c r="A5" s="150"/>
      <c r="B5" s="150"/>
      <c r="C5" s="150"/>
      <c r="D5" s="151"/>
    </row>
    <row r="6" spans="1:6" ht="25.5" customHeight="1" x14ac:dyDescent="0.15">
      <c r="A6" s="154" t="s">
        <v>36</v>
      </c>
      <c r="B6" s="154"/>
      <c r="C6" s="154"/>
      <c r="D6" s="154"/>
    </row>
    <row r="7" spans="1:6" ht="87" customHeight="1" x14ac:dyDescent="0.15">
      <c r="A7" s="20"/>
      <c r="B7" s="20"/>
      <c r="C7" s="20"/>
      <c r="D7" s="21"/>
    </row>
    <row r="8" spans="1:6" ht="18" x14ac:dyDescent="0.15">
      <c r="A8" s="152" t="s">
        <v>39</v>
      </c>
      <c r="B8" s="152"/>
      <c r="C8" s="152"/>
      <c r="D8" s="152"/>
    </row>
    <row r="9" spans="1:6" ht="14" x14ac:dyDescent="0.15">
      <c r="A9" s="153" t="s">
        <v>50</v>
      </c>
      <c r="B9" s="153"/>
      <c r="C9" s="153"/>
      <c r="D9" s="153"/>
      <c r="E9"/>
    </row>
    <row r="10" spans="1:6" ht="18" x14ac:dyDescent="0.15">
      <c r="A10" s="22"/>
      <c r="B10" s="22"/>
      <c r="C10" s="22"/>
      <c r="D10" s="22"/>
      <c r="E10"/>
    </row>
    <row r="11" spans="1:6" ht="18.75" customHeight="1" x14ac:dyDescent="0.15">
      <c r="A11" s="148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48"/>
      <c r="C11" s="148"/>
      <c r="D11" s="149"/>
      <c r="E11" s="19"/>
      <c r="F11" s="19"/>
    </row>
    <row r="12" spans="1:6" ht="14" x14ac:dyDescent="0.15">
      <c r="A12" s="155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55"/>
      <c r="C12" s="155"/>
      <c r="D12" s="23" t="s">
        <v>43</v>
      </c>
      <c r="E12" s="19"/>
      <c r="F12" s="19"/>
    </row>
    <row r="13" spans="1:6" x14ac:dyDescent="0.15">
      <c r="A13" s="24" t="s">
        <v>44</v>
      </c>
      <c r="B13" s="20"/>
      <c r="C13" s="20"/>
      <c r="D13" s="21"/>
    </row>
    <row r="14" spans="1:6" ht="6" customHeight="1" x14ac:dyDescent="0.15">
      <c r="A14" s="20"/>
      <c r="B14" s="20"/>
      <c r="C14" s="20"/>
      <c r="D14" s="21"/>
    </row>
    <row r="15" spans="1:6" ht="30.75" customHeight="1" x14ac:dyDescent="0.15">
      <c r="A15" s="145" t="s">
        <v>45</v>
      </c>
      <c r="B15" s="146"/>
      <c r="C15" s="146"/>
      <c r="D15" s="147"/>
    </row>
    <row r="16" spans="1:6" ht="4.5" customHeight="1" x14ac:dyDescent="0.15">
      <c r="A16" s="20"/>
      <c r="B16" s="20"/>
      <c r="C16" s="20"/>
      <c r="D16" s="21"/>
    </row>
    <row r="17" spans="1:4" x14ac:dyDescent="0.15">
      <c r="A17" s="145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46"/>
      <c r="C17" s="146"/>
      <c r="D17" s="147"/>
    </row>
    <row r="18" spans="1:4" x14ac:dyDescent="0.15">
      <c r="A18" s="145" t="s">
        <v>46</v>
      </c>
      <c r="B18" s="145"/>
      <c r="C18" s="145"/>
      <c r="D18" s="145"/>
    </row>
    <row r="19" spans="1:4" ht="12.75" customHeight="1" x14ac:dyDescent="0.15">
      <c r="A19" s="25" t="str">
        <f>"contracts awarded prior to FY"&amp;'Cover Page'!F8</f>
        <v>contracts awarded prior to FY2025</v>
      </c>
      <c r="B19" s="26" t="s">
        <v>48</v>
      </c>
      <c r="C19" s="26"/>
      <c r="D19" s="26"/>
    </row>
    <row r="20" spans="1:4" ht="12.75" customHeight="1" x14ac:dyDescent="0.15">
      <c r="A20" s="135" t="s">
        <v>49</v>
      </c>
      <c r="B20" s="135"/>
      <c r="C20" s="135"/>
      <c r="D20" s="135"/>
    </row>
    <row r="21" spans="1:4" ht="3" customHeight="1" x14ac:dyDescent="0.15">
      <c r="A21" s="20"/>
      <c r="B21" s="20"/>
      <c r="C21" s="20"/>
      <c r="D21" s="21"/>
    </row>
    <row r="22" spans="1:4" ht="29.25" customHeight="1" x14ac:dyDescent="0.15">
      <c r="A22" s="145" t="s">
        <v>42</v>
      </c>
      <c r="B22" s="146"/>
      <c r="C22" s="146"/>
      <c r="D22" s="147"/>
    </row>
    <row r="23" spans="1:4" ht="6.75" customHeight="1" x14ac:dyDescent="0.15"/>
    <row r="24" spans="1:4" ht="13.5" customHeight="1" x14ac:dyDescent="0.15">
      <c r="A24" s="136" t="s">
        <v>23</v>
      </c>
      <c r="B24" s="137"/>
      <c r="C24" s="138"/>
      <c r="D24" s="2">
        <v>7</v>
      </c>
    </row>
    <row r="25" spans="1:4" ht="13.5" customHeight="1" x14ac:dyDescent="0.15">
      <c r="A25" s="136" t="s">
        <v>24</v>
      </c>
      <c r="B25" s="137"/>
      <c r="C25" s="138"/>
      <c r="D25" s="11">
        <v>1228385</v>
      </c>
    </row>
    <row r="26" spans="1:4" ht="31.5" customHeight="1" x14ac:dyDescent="0.15">
      <c r="A26" s="129" t="s">
        <v>26</v>
      </c>
      <c r="B26" s="130"/>
      <c r="C26" s="131"/>
      <c r="D26" s="139">
        <v>0</v>
      </c>
    </row>
    <row r="27" spans="1:4" ht="17.25" customHeight="1" x14ac:dyDescent="0.15">
      <c r="A27" s="132" t="s">
        <v>47</v>
      </c>
      <c r="B27" s="133"/>
      <c r="C27" s="134"/>
      <c r="D27" s="140"/>
    </row>
    <row r="28" spans="1:4" ht="31.5" customHeight="1" x14ac:dyDescent="0.15">
      <c r="A28" s="129" t="s">
        <v>25</v>
      </c>
      <c r="B28" s="130"/>
      <c r="C28" s="131"/>
      <c r="D28" s="141">
        <v>0</v>
      </c>
    </row>
    <row r="29" spans="1:4" ht="17.25" customHeight="1" x14ac:dyDescent="0.15">
      <c r="A29" s="132" t="s">
        <v>47</v>
      </c>
      <c r="B29" s="133"/>
      <c r="C29" s="134"/>
      <c r="D29" s="142"/>
    </row>
    <row r="30" spans="1:4" x14ac:dyDescent="0.15">
      <c r="D30" s="27"/>
    </row>
  </sheetData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1130300</xdr:colOff>
                <xdr:row>6</xdr:row>
                <xdr:rowOff>152400</xdr:rowOff>
              </from>
              <to>
                <xdr:col>1</xdr:col>
                <xdr:colOff>2044700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Jason Edelheit</cp:lastModifiedBy>
  <cp:lastPrinted>2023-06-08T15:56:29Z</cp:lastPrinted>
  <dcterms:created xsi:type="dcterms:W3CDTF">2001-07-03T18:32:58Z</dcterms:created>
  <dcterms:modified xsi:type="dcterms:W3CDTF">2025-11-25T16:31:53Z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