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3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5.xml" ContentType="application/vnd.openxmlformats-officedocument.spreadsheetml.revisionLog+xml"/>
  <Override PartName="/xl/revisions/revisionLog36.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35.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H:\Abate 2017-2018\SCEP 2017-18\"/>
    </mc:Choice>
  </mc:AlternateContent>
  <bookViews>
    <workbookView xWindow="0" yWindow="0" windowWidth="15360" windowHeight="7620" tabRatio="965" firstSheet="7" activeTab="24"/>
  </bookViews>
  <sheets>
    <sheet name="SCEP CoverPage" sheetId="1" r:id="rId1"/>
    <sheet name="Assurances" sheetId="2" r:id="rId2"/>
    <sheet name="School Leadership Team" sheetId="3" r:id="rId3"/>
    <sheet name="School Info Sheet" sheetId="4" r:id="rId4"/>
    <sheet name="Sheet1" sheetId="18" state="hidden" r:id="rId5"/>
    <sheet name="Overview" sheetId="5" r:id="rId6"/>
    <sheet name="Re-Identified Focus Schools" sheetId="17" r:id="rId7"/>
    <sheet name="Re-Identified Priority Schools" sheetId="6" r:id="rId8"/>
    <sheet name="New Identified Priority Schools" sheetId="16" r:id="rId9"/>
    <sheet name="PS ELT Plan" sheetId="7" r:id="rId10"/>
    <sheet name="Sheet6" sheetId="23" state="hidden" r:id="rId11"/>
    <sheet name="Sheet7" sheetId="24" state="hidden" r:id="rId12"/>
    <sheet name="Sheet8" sheetId="25" state="hidden" r:id="rId13"/>
    <sheet name="Sheet9" sheetId="26" state="hidden" r:id="rId14"/>
    <sheet name="Sheet10" sheetId="27" state="hidden" r:id="rId15"/>
    <sheet name="Leading Indicators" sheetId="8" r:id="rId16"/>
    <sheet name="Sheet2" sheetId="19" state="hidden" r:id="rId17"/>
    <sheet name="Sheet3" sheetId="20" state="hidden" r:id="rId18"/>
    <sheet name="Sheet4" sheetId="21" state="hidden" r:id="rId19"/>
    <sheet name="Sheet5" sheetId="22" state="hidden" r:id="rId20"/>
    <sheet name="Tenet 2" sheetId="9" r:id="rId21"/>
    <sheet name="Tenet 3" sheetId="10" r:id="rId22"/>
    <sheet name="Tenet 4" sheetId="11" r:id="rId23"/>
    <sheet name="Tenet 5" sheetId="12" r:id="rId24"/>
    <sheet name="Tenet 6" sheetId="13" r:id="rId25"/>
    <sheet name="StatementsofPractice" sheetId="14" state="hidden" r:id="rId26"/>
    <sheet name="SI Set Aside Rates" sheetId="15" state="hidden" r:id="rId27"/>
  </sheets>
  <externalReferences>
    <externalReference r:id="rId28"/>
    <externalReference r:id="rId29"/>
    <externalReference r:id="rId30"/>
    <externalReference r:id="rId31"/>
    <externalReference r:id="rId32"/>
  </externalReferences>
  <definedNames>
    <definedName name="_xlnm._FilterDatabase" localSheetId="26" hidden="1">'SI Set Aside Rates'!$A$2:$J$134</definedName>
    <definedName name="_ftnref1" localSheetId="7">'Re-Identified Priority Schools'!$B$18</definedName>
    <definedName name="_Toc279146926" localSheetId="1">Assurances!#REF!</definedName>
    <definedName name="account1213" localSheetId="1">#REF!</definedName>
    <definedName name="account1213" localSheetId="15">#REF!</definedName>
    <definedName name="account1213" localSheetId="5">#REF!</definedName>
    <definedName name="account1213" localSheetId="9">#REF!</definedName>
    <definedName name="account1213" localSheetId="7">#REF!</definedName>
    <definedName name="account1213" localSheetId="0">#REF!</definedName>
    <definedName name="account1213" localSheetId="3">#REF!</definedName>
    <definedName name="account1213" localSheetId="2">#REF!</definedName>
    <definedName name="account1213" localSheetId="26">#REF!</definedName>
    <definedName name="account1213" localSheetId="20">#REF!</definedName>
    <definedName name="account1213" localSheetId="21">#REF!</definedName>
    <definedName name="account1213" localSheetId="22">#REF!</definedName>
    <definedName name="account1213" localSheetId="23">#REF!</definedName>
    <definedName name="account1213" localSheetId="24">#REF!</definedName>
    <definedName name="account1213">#REF!</definedName>
    <definedName name="acct1415">[1]Account.Rev!$D$3:$F$5419</definedName>
    <definedName name="ALBANY_CITY_SD" localSheetId="1">#REF!</definedName>
    <definedName name="ALBANY_CITY_SD" localSheetId="15">#REF!</definedName>
    <definedName name="ALBANY_CITY_SD" localSheetId="5">#REF!</definedName>
    <definedName name="ALBANY_CITY_SD" localSheetId="9">#REF!</definedName>
    <definedName name="ALBANY_CITY_SD" localSheetId="7">#REF!</definedName>
    <definedName name="ALBANY_CITY_SD" localSheetId="0">#REF!</definedName>
    <definedName name="ALBANY_CITY_SD" localSheetId="3">#REF!</definedName>
    <definedName name="ALBANY_CITY_SD" localSheetId="2">#REF!</definedName>
    <definedName name="ALBANY_CITY_SD" localSheetId="20">#REF!</definedName>
    <definedName name="ALBANY_CITY_SD" localSheetId="21">#REF!</definedName>
    <definedName name="ALBANY_CITY_SD" localSheetId="22">#REF!</definedName>
    <definedName name="ALBANY_CITY_SD" localSheetId="23">#REF!</definedName>
    <definedName name="ALBANY_CITY_SD" localSheetId="24">#REF!</definedName>
    <definedName name="ALBANY_CITY_SD">#REF!</definedName>
    <definedName name="Allocations">'[2]Allocations-Summary'!$A$2:$H$908</definedName>
    <definedName name="allocations201314" localSheetId="1">#REF!</definedName>
    <definedName name="allocations201314" localSheetId="15">#REF!</definedName>
    <definedName name="allocations201314" localSheetId="5">#REF!</definedName>
    <definedName name="allocations201314" localSheetId="9">#REF!</definedName>
    <definedName name="allocations201314" localSheetId="7">#REF!</definedName>
    <definedName name="allocations201314" localSheetId="0">#REF!</definedName>
    <definedName name="allocations201314" localSheetId="3">#REF!</definedName>
    <definedName name="allocations201314" localSheetId="2">#REF!</definedName>
    <definedName name="allocations201314" localSheetId="26">'[3]2013-14 T-I.II.III. Allocations'!$A$2:$F$933</definedName>
    <definedName name="allocations201314" localSheetId="20">#REF!</definedName>
    <definedName name="allocations201314" localSheetId="21">#REF!</definedName>
    <definedName name="allocations201314" localSheetId="22">#REF!</definedName>
    <definedName name="allocations201314" localSheetId="23">#REF!</definedName>
    <definedName name="allocations201314" localSheetId="24">#REF!</definedName>
    <definedName name="allocations201314">#REF!</definedName>
    <definedName name="alloctI1415" localSheetId="1">#REF!</definedName>
    <definedName name="alloctI1415" localSheetId="15">#REF!</definedName>
    <definedName name="alloctI1415" localSheetId="5">#REF!</definedName>
    <definedName name="alloctI1415" localSheetId="9">#REF!</definedName>
    <definedName name="alloctI1415" localSheetId="7">#REF!</definedName>
    <definedName name="alloctI1415" localSheetId="0">#REF!</definedName>
    <definedName name="alloctI1415" localSheetId="3">#REF!</definedName>
    <definedName name="alloctI1415" localSheetId="2">#REF!</definedName>
    <definedName name="alloctI1415" localSheetId="20">#REF!</definedName>
    <definedName name="alloctI1415" localSheetId="21">#REF!</definedName>
    <definedName name="alloctI1415" localSheetId="22">#REF!</definedName>
    <definedName name="alloctI1415" localSheetId="23">#REF!</definedName>
    <definedName name="alloctI1415" localSheetId="24">#REF!</definedName>
    <definedName name="alloctI1415">#REF!</definedName>
    <definedName name="alloctID1415">'[1]T-ID Allocations'!$A$5:$E$231</definedName>
    <definedName name="alloctII1415" localSheetId="1">#REF!</definedName>
    <definedName name="alloctII1415" localSheetId="15">#REF!</definedName>
    <definedName name="alloctII1415" localSheetId="5">#REF!</definedName>
    <definedName name="alloctII1415" localSheetId="9">#REF!</definedName>
    <definedName name="alloctII1415" localSheetId="7">#REF!</definedName>
    <definedName name="alloctII1415" localSheetId="0">#REF!</definedName>
    <definedName name="alloctII1415" localSheetId="3">#REF!</definedName>
    <definedName name="alloctII1415" localSheetId="2">#REF!</definedName>
    <definedName name="alloctII1415" localSheetId="20">#REF!</definedName>
    <definedName name="alloctII1415" localSheetId="21">#REF!</definedName>
    <definedName name="alloctII1415" localSheetId="22">#REF!</definedName>
    <definedName name="alloctII1415" localSheetId="23">#REF!</definedName>
    <definedName name="alloctII1415" localSheetId="24">#REF!</definedName>
    <definedName name="alloctII1415">#REF!</definedName>
    <definedName name="bedslea1415">[1]Account.Rev!$D$3:$E$5420</definedName>
    <definedName name="carev1415">[1]Account.Rev!$D$3:$I$5419</definedName>
    <definedName name="count" localSheetId="1">#REF!</definedName>
    <definedName name="count" localSheetId="15">#REF!</definedName>
    <definedName name="count" localSheetId="5">#REF!</definedName>
    <definedName name="count" localSheetId="9">#REF!</definedName>
    <definedName name="count" localSheetId="7">#REF!</definedName>
    <definedName name="count" localSheetId="0">#REF!</definedName>
    <definedName name="count" localSheetId="3">#REF!</definedName>
    <definedName name="count" localSheetId="2">#REF!</definedName>
    <definedName name="count" localSheetId="26">#REF!</definedName>
    <definedName name="count" localSheetId="20">#REF!</definedName>
    <definedName name="count" localSheetId="21">#REF!</definedName>
    <definedName name="count" localSheetId="22">#REF!</definedName>
    <definedName name="count" localSheetId="23">#REF!</definedName>
    <definedName name="count" localSheetId="2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15">#REF!</definedName>
    <definedName name="nonpub1415lea" localSheetId="5">#REF!</definedName>
    <definedName name="nonpub1415lea" localSheetId="9">#REF!</definedName>
    <definedName name="nonpub1415lea" localSheetId="7">#REF!</definedName>
    <definedName name="nonpub1415lea" localSheetId="0">#REF!</definedName>
    <definedName name="nonpub1415lea" localSheetId="3">#REF!</definedName>
    <definedName name="nonpub1415lea" localSheetId="2">#REF!</definedName>
    <definedName name="nonpub1415lea" localSheetId="20">#REF!</definedName>
    <definedName name="nonpub1415lea" localSheetId="21">#REF!</definedName>
    <definedName name="nonpub1415lea" localSheetId="22">#REF!</definedName>
    <definedName name="nonpub1415lea" localSheetId="23">#REF!</definedName>
    <definedName name="nonpub1415lea" localSheetId="24">#REF!</definedName>
    <definedName name="nonpub1415lea">#REF!</definedName>
    <definedName name="nonpub2">[2]ALL!$A$1:$J$177</definedName>
    <definedName name="npubyn1415" localSheetId="1">#REF!</definedName>
    <definedName name="npubyn1415" localSheetId="15">#REF!</definedName>
    <definedName name="npubyn1415" localSheetId="5">#REF!</definedName>
    <definedName name="npubyn1415" localSheetId="9">#REF!</definedName>
    <definedName name="npubyn1415" localSheetId="7">#REF!</definedName>
    <definedName name="npubyn1415" localSheetId="0">#REF!</definedName>
    <definedName name="npubyn1415" localSheetId="3">#REF!</definedName>
    <definedName name="npubyn1415" localSheetId="2">#REF!</definedName>
    <definedName name="npubyn1415" localSheetId="20">#REF!</definedName>
    <definedName name="npubyn1415" localSheetId="21">#REF!</definedName>
    <definedName name="npubyn1415" localSheetId="22">#REF!</definedName>
    <definedName name="npubyn1415" localSheetId="23">#REF!</definedName>
    <definedName name="npubyn1415" localSheetId="24">#REF!</definedName>
    <definedName name="npubyn1415">#REF!</definedName>
    <definedName name="NYC" localSheetId="1">#REF!</definedName>
    <definedName name="NYC" localSheetId="15">#REF!</definedName>
    <definedName name="NYC" localSheetId="5">#REF!</definedName>
    <definedName name="NYC" localSheetId="9">#REF!</definedName>
    <definedName name="NYC" localSheetId="7">#REF!</definedName>
    <definedName name="NYC" localSheetId="0">#REF!</definedName>
    <definedName name="NYC" localSheetId="3">#REF!</definedName>
    <definedName name="NYC" localSheetId="2">#REF!</definedName>
    <definedName name="NYC" localSheetId="26">#REF!</definedName>
    <definedName name="NYC" localSheetId="20">#REF!</definedName>
    <definedName name="NYC" localSheetId="21">#REF!</definedName>
    <definedName name="NYC" localSheetId="22">#REF!</definedName>
    <definedName name="NYC" localSheetId="23">#REF!</definedName>
    <definedName name="NYC" localSheetId="24">#REF!</definedName>
    <definedName name="NYC">#REF!</definedName>
    <definedName name="_xlnm.Print_Area" localSheetId="1">Assurances!$B$1:$C$20</definedName>
    <definedName name="_xlnm.Print_Area" localSheetId="15">'Leading Indicators'!$B$1:$G$35</definedName>
    <definedName name="_xlnm.Print_Area" localSheetId="5">Overview!$B$1:$C$81</definedName>
    <definedName name="_xlnm.Print_Area" localSheetId="9">'PS ELT Plan'!$B$1:$B$48</definedName>
    <definedName name="_xlnm.Print_Area" localSheetId="7">'Re-Identified Priority Schools'!$B$1:$B$44</definedName>
    <definedName name="_xlnm.Print_Area" localSheetId="0">'SCEP CoverPage'!$B$1:$E$21</definedName>
    <definedName name="_xlnm.Print_Area" localSheetId="3">'School Info Sheet'!$B$1:$M$44</definedName>
    <definedName name="_xlnm.Print_Area" localSheetId="2">'School Leadership Team'!$B$1:$E$33</definedName>
    <definedName name="_xlnm.Print_Area" localSheetId="25">StatementsofPractice!$A$2:$A$34</definedName>
    <definedName name="_xlnm.Print_Area" localSheetId="20">'Tenet 2'!$B$1:$D$19</definedName>
    <definedName name="_xlnm.Print_Area" localSheetId="21">'Tenet 3'!$B$1:$D$16</definedName>
    <definedName name="_xlnm.Print_Area" localSheetId="22">'Tenet 4'!$B$1:$D$19</definedName>
    <definedName name="_xlnm.Print_Area" localSheetId="23">'Tenet 5'!$B$1:$D$15</definedName>
    <definedName name="_xlnm.Print_Area" localSheetId="24">'Tenet 6'!$B$1:$D$17</definedName>
    <definedName name="_xlnm.Print_Titles" localSheetId="3">'School Info Sheet'!$1:$1</definedName>
    <definedName name="_xlnm.Print_Titles" localSheetId="2">'School Leadership Team'!$1:$2</definedName>
    <definedName name="priorityschools" localSheetId="1">#REF!</definedName>
    <definedName name="priorityschools" localSheetId="15">#REF!</definedName>
    <definedName name="priorityschools" localSheetId="5">#REF!</definedName>
    <definedName name="priorityschools" localSheetId="9">#REF!</definedName>
    <definedName name="priorityschools" localSheetId="7">#REF!</definedName>
    <definedName name="priorityschools" localSheetId="0">#REF!</definedName>
    <definedName name="priorityschools" localSheetId="3">#REF!</definedName>
    <definedName name="priorityschools" localSheetId="2">#REF!</definedName>
    <definedName name="priorityschools" localSheetId="26">#REF!</definedName>
    <definedName name="priorityschools" localSheetId="20">#REF!</definedName>
    <definedName name="priorityschools" localSheetId="21">#REF!</definedName>
    <definedName name="priorityschools" localSheetId="22">#REF!</definedName>
    <definedName name="priorityschools" localSheetId="23">#REF!</definedName>
    <definedName name="priorityschools" localSheetId="24">#REF!</definedName>
    <definedName name="priorityschools">#REF!</definedName>
    <definedName name="reap1314">'[3]REAP 13-14'!$A$2:$F$72</definedName>
    <definedName name="reviewer1213" localSheetId="1">#REF!</definedName>
    <definedName name="reviewer1213" localSheetId="15">#REF!</definedName>
    <definedName name="reviewer1213" localSheetId="5">#REF!</definedName>
    <definedName name="reviewer1213" localSheetId="9">#REF!</definedName>
    <definedName name="reviewer1213" localSheetId="7">#REF!</definedName>
    <definedName name="reviewer1213" localSheetId="0">#REF!</definedName>
    <definedName name="reviewer1213" localSheetId="3">#REF!</definedName>
    <definedName name="reviewer1213" localSheetId="2">#REF!</definedName>
    <definedName name="reviewer1213" localSheetId="26">#REF!</definedName>
    <definedName name="reviewer1213" localSheetId="20">#REF!</definedName>
    <definedName name="reviewer1213" localSheetId="21">#REF!</definedName>
    <definedName name="reviewer1213" localSheetId="22">#REF!</definedName>
    <definedName name="reviewer1213" localSheetId="23">#REF!</definedName>
    <definedName name="reviewer1213" localSheetId="24">#REF!</definedName>
    <definedName name="reviewer1213">#REF!</definedName>
    <definedName name="reviewer201314">[3]Reviewers!$A$1:$H$129</definedName>
    <definedName name="reviewers">[2]Reviewers!$A$2:$G$168</definedName>
    <definedName name="Selection1" localSheetId="1">#REF!</definedName>
    <definedName name="Selection1" localSheetId="15">#REF!</definedName>
    <definedName name="Selection1" localSheetId="5">#REF!</definedName>
    <definedName name="Selection1" localSheetId="9">#REF!</definedName>
    <definedName name="Selection1" localSheetId="7">#REF!</definedName>
    <definedName name="Selection1" localSheetId="0">#REF!</definedName>
    <definedName name="Selection1" localSheetId="3">#REF!</definedName>
    <definedName name="Selection1" localSheetId="2">#REF!</definedName>
    <definedName name="Selection1" localSheetId="26">#REF!</definedName>
    <definedName name="Selection1" localSheetId="20">#REF!</definedName>
    <definedName name="Selection1" localSheetId="21">#REF!</definedName>
    <definedName name="Selection1" localSheetId="22">#REF!</definedName>
    <definedName name="Selection1" localSheetId="23">#REF!</definedName>
    <definedName name="Selection1" localSheetId="24">#REF!</definedName>
    <definedName name="Selection1">#REF!</definedName>
    <definedName name="Selection2" localSheetId="1">#REF!</definedName>
    <definedName name="Selection2" localSheetId="15">#REF!</definedName>
    <definedName name="Selection2" localSheetId="5">#REF!</definedName>
    <definedName name="Selection2" localSheetId="9">#REF!</definedName>
    <definedName name="Selection2" localSheetId="7">#REF!</definedName>
    <definedName name="Selection2" localSheetId="0">#REF!</definedName>
    <definedName name="Selection2" localSheetId="3">#REF!</definedName>
    <definedName name="Selection2" localSheetId="2">#REF!</definedName>
    <definedName name="Selection2" localSheetId="26">#REF!</definedName>
    <definedName name="Selection2" localSheetId="20">#REF!</definedName>
    <definedName name="Selection2" localSheetId="21">#REF!</definedName>
    <definedName name="Selection2" localSheetId="22">#REF!</definedName>
    <definedName name="Selection2" localSheetId="23">#REF!</definedName>
    <definedName name="Selection2" localSheetId="2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5">'[2]T-III Allocations'!#REF!</definedName>
    <definedName name="TIII" localSheetId="9">'[2]T-III Allocations'!#REF!</definedName>
    <definedName name="TIII" localSheetId="7">'[2]T-III Allocations'!#REF!</definedName>
    <definedName name="TIII" localSheetId="0">'[2]T-III Allocations'!#REF!</definedName>
    <definedName name="TIII" localSheetId="20">'[2]T-III Allocations'!#REF!</definedName>
    <definedName name="TIII" localSheetId="21">'[2]T-III Allocations'!#REF!</definedName>
    <definedName name="TIII" localSheetId="22">'[2]T-III Allocations'!#REF!</definedName>
    <definedName name="TIII" localSheetId="23">'[2]T-III Allocations'!#REF!</definedName>
    <definedName name="TIII" localSheetId="24">'[2]T-III Allocations'!#REF!</definedName>
    <definedName name="TIII">'[2]T-III Allocations'!#REF!</definedName>
    <definedName name="TIII201314" localSheetId="1">#REF!</definedName>
    <definedName name="TIII201314" localSheetId="15">#REF!</definedName>
    <definedName name="TIII201314" localSheetId="5">#REF!</definedName>
    <definedName name="TIII201314" localSheetId="9">#REF!</definedName>
    <definedName name="TIII201314" localSheetId="7">#REF!</definedName>
    <definedName name="TIII201314" localSheetId="0">#REF!</definedName>
    <definedName name="TIII201314" localSheetId="3">#REF!</definedName>
    <definedName name="TIII201314" localSheetId="2">#REF!</definedName>
    <definedName name="TIII201314" localSheetId="26">#REF!</definedName>
    <definedName name="TIII201314" localSheetId="20">#REF!</definedName>
    <definedName name="TIII201314" localSheetId="21">#REF!</definedName>
    <definedName name="TIII201314" localSheetId="22">#REF!</definedName>
    <definedName name="TIII201314" localSheetId="23">#REF!</definedName>
    <definedName name="TIII201314" localSheetId="24">#REF!</definedName>
    <definedName name="TIII201314">#REF!</definedName>
    <definedName name="TIIItot">'[2]T-III Allocations'!$A$2:$C$879</definedName>
    <definedName name="totschools2">[2]Setaside!$A$2:$N$105</definedName>
    <definedName name="Z_44594B27_9C70_41F1_9630_666DBB02377F_.wvu.Cols" localSheetId="15" hidden="1">'Leading Indicators'!$H:$L</definedName>
    <definedName name="Z_44594B27_9C70_41F1_9630_666DBB02377F_.wvu.FilterData" localSheetId="26" hidden="1">'SI Set Aside Rates'!$A$2:$J$134</definedName>
    <definedName name="Z_44594B27_9C70_41F1_9630_666DBB02377F_.wvu.PrintArea" localSheetId="1" hidden="1">Assurances!$B$1:$C$20</definedName>
    <definedName name="Z_44594B27_9C70_41F1_9630_666DBB02377F_.wvu.PrintArea" localSheetId="15" hidden="1">'Leading Indicators'!$B$1:$G$35</definedName>
    <definedName name="Z_44594B27_9C70_41F1_9630_666DBB02377F_.wvu.PrintArea" localSheetId="8" hidden="1">'New Identified Priority Schools'!$B$1:$B$9</definedName>
    <definedName name="Z_44594B27_9C70_41F1_9630_666DBB02377F_.wvu.PrintArea" localSheetId="5" hidden="1">Overview!$B$1:$C$81</definedName>
    <definedName name="Z_44594B27_9C70_41F1_9630_666DBB02377F_.wvu.PrintArea" localSheetId="9" hidden="1">'PS ELT Plan'!$B$1:$B$48</definedName>
    <definedName name="Z_44594B27_9C70_41F1_9630_666DBB02377F_.wvu.PrintArea" localSheetId="6" hidden="1">'Re-Identified Focus Schools'!$B$1:$B$15</definedName>
    <definedName name="Z_44594B27_9C70_41F1_9630_666DBB02377F_.wvu.PrintArea" localSheetId="7"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Team'!$B$1:$E$33</definedName>
    <definedName name="Z_44594B27_9C70_41F1_9630_666DBB02377F_.wvu.PrintArea" localSheetId="25" hidden="1">StatementsofPractice!$A$2:$A$34</definedName>
    <definedName name="Z_44594B27_9C70_41F1_9630_666DBB02377F_.wvu.PrintArea" localSheetId="20" hidden="1">'Tenet 2'!$B$1:$D$19</definedName>
    <definedName name="Z_44594B27_9C70_41F1_9630_666DBB02377F_.wvu.PrintArea" localSheetId="21" hidden="1">'Tenet 3'!$B$1:$D$16</definedName>
    <definedName name="Z_44594B27_9C70_41F1_9630_666DBB02377F_.wvu.PrintArea" localSheetId="22" hidden="1">'Tenet 4'!$B$1:$D$19</definedName>
    <definedName name="Z_44594B27_9C70_41F1_9630_666DBB02377F_.wvu.PrintArea" localSheetId="23" hidden="1">'Tenet 5'!$B$1:$D$15</definedName>
    <definedName name="Z_44594B27_9C70_41F1_9630_666DBB02377F_.wvu.PrintArea" localSheetId="24" hidden="1">'Tenet 6'!$B$1:$D$17</definedName>
    <definedName name="Z_44594B27_9C70_41F1_9630_666DBB02377F_.wvu.PrintTitles" localSheetId="3" hidden="1">'School Info Sheet'!$1:$1</definedName>
    <definedName name="Z_44594B27_9C70_41F1_9630_666DBB02377F_.wvu.PrintTitles" localSheetId="2" hidden="1">'School Leadership Team'!$1:$2</definedName>
    <definedName name="Z_5568A9EB_330A_4FA0_8503_22BD3B14982D_.wvu.Cols" localSheetId="15" hidden="1">'Leading Indicators'!$H:$L</definedName>
    <definedName name="Z_5568A9EB_330A_4FA0_8503_22BD3B14982D_.wvu.Cols" localSheetId="8" hidden="1">'New Identified Priority Schools'!$C:$C</definedName>
    <definedName name="Z_5568A9EB_330A_4FA0_8503_22BD3B14982D_.wvu.Cols" localSheetId="5" hidden="1">Overview!$D:$D</definedName>
    <definedName name="Z_5568A9EB_330A_4FA0_8503_22BD3B14982D_.wvu.Cols" localSheetId="9" hidden="1">'PS ELT Plan'!$C:$C</definedName>
    <definedName name="Z_5568A9EB_330A_4FA0_8503_22BD3B14982D_.wvu.Cols" localSheetId="6" hidden="1">'Re-Identified Focus Schools'!$C:$C</definedName>
    <definedName name="Z_5568A9EB_330A_4FA0_8503_22BD3B14982D_.wvu.Cols" localSheetId="7" hidden="1">'Re-Identified Priority Schools'!$C:$C</definedName>
    <definedName name="Z_5568A9EB_330A_4FA0_8503_22BD3B14982D_.wvu.FilterData" localSheetId="26" hidden="1">'SI Set Aside Rates'!$A$2:$J$134</definedName>
    <definedName name="Z_5568A9EB_330A_4FA0_8503_22BD3B14982D_.wvu.PrintArea" localSheetId="1" hidden="1">Assurances!$B$1:$C$20</definedName>
    <definedName name="Z_5568A9EB_330A_4FA0_8503_22BD3B14982D_.wvu.PrintArea" localSheetId="15" hidden="1">'Leading Indicators'!$B$1:$G$35</definedName>
    <definedName name="Z_5568A9EB_330A_4FA0_8503_22BD3B14982D_.wvu.PrintArea" localSheetId="5" hidden="1">Overview!$B$1:$C$81</definedName>
    <definedName name="Z_5568A9EB_330A_4FA0_8503_22BD3B14982D_.wvu.PrintArea" localSheetId="9" hidden="1">'PS ELT Plan'!$B$1:$B$48</definedName>
    <definedName name="Z_5568A9EB_330A_4FA0_8503_22BD3B14982D_.wvu.PrintArea" localSheetId="7" hidden="1">'Re-Identified Priority Schools'!$B$1:$B$44</definedName>
    <definedName name="Z_5568A9EB_330A_4FA0_8503_22BD3B14982D_.wvu.PrintArea" localSheetId="0" hidden="1">'SCEP CoverPage'!$B$1:$E$21</definedName>
    <definedName name="Z_5568A9EB_330A_4FA0_8503_22BD3B14982D_.wvu.PrintArea" localSheetId="3" hidden="1">'School Info Sheet'!$B$1:$M$44</definedName>
    <definedName name="Z_5568A9EB_330A_4FA0_8503_22BD3B14982D_.wvu.PrintArea" localSheetId="2" hidden="1">'School Leadership Team'!$B$1:$E$33</definedName>
    <definedName name="Z_5568A9EB_330A_4FA0_8503_22BD3B14982D_.wvu.PrintArea" localSheetId="25" hidden="1">StatementsofPractice!$A$2:$A$34</definedName>
    <definedName name="Z_5568A9EB_330A_4FA0_8503_22BD3B14982D_.wvu.PrintArea" localSheetId="20" hidden="1">'Tenet 2'!$B$1:$D$19</definedName>
    <definedName name="Z_5568A9EB_330A_4FA0_8503_22BD3B14982D_.wvu.PrintArea" localSheetId="21" hidden="1">'Tenet 3'!$B$1:$D$16</definedName>
    <definedName name="Z_5568A9EB_330A_4FA0_8503_22BD3B14982D_.wvu.PrintArea" localSheetId="22" hidden="1">'Tenet 4'!$B$1:$D$19</definedName>
    <definedName name="Z_5568A9EB_330A_4FA0_8503_22BD3B14982D_.wvu.PrintArea" localSheetId="23" hidden="1">'Tenet 5'!$B$1:$D$15</definedName>
    <definedName name="Z_5568A9EB_330A_4FA0_8503_22BD3B14982D_.wvu.PrintArea" localSheetId="24" hidden="1">'Tenet 6'!$B$1:$D$17</definedName>
    <definedName name="Z_5568A9EB_330A_4FA0_8503_22BD3B14982D_.wvu.PrintTitles" localSheetId="3" hidden="1">'School Info Sheet'!$1:$1</definedName>
    <definedName name="Z_5568A9EB_330A_4FA0_8503_22BD3B14982D_.wvu.PrintTitles" localSheetId="2" hidden="1">'School Leadership Team'!$1:$2</definedName>
    <definedName name="Z_D084C74A_34CE_4171_80D6_1BE5E86C1BB8_.wvu.Cols" localSheetId="15" hidden="1">'Leading Indicators'!$H:$L</definedName>
    <definedName name="Z_D084C74A_34CE_4171_80D6_1BE5E86C1BB8_.wvu.Cols" localSheetId="8" hidden="1">'New Identified Priority Schools'!$C:$C</definedName>
    <definedName name="Z_D084C74A_34CE_4171_80D6_1BE5E86C1BB8_.wvu.Cols" localSheetId="5" hidden="1">Overview!$D:$D</definedName>
    <definedName name="Z_D084C74A_34CE_4171_80D6_1BE5E86C1BB8_.wvu.Cols" localSheetId="9" hidden="1">'PS ELT Plan'!$C:$C</definedName>
    <definedName name="Z_D084C74A_34CE_4171_80D6_1BE5E86C1BB8_.wvu.Cols" localSheetId="6" hidden="1">'Re-Identified Focus Schools'!$C:$C</definedName>
    <definedName name="Z_D084C74A_34CE_4171_80D6_1BE5E86C1BB8_.wvu.Cols" localSheetId="7" hidden="1">'Re-Identified Priority Schools'!$C:$C</definedName>
    <definedName name="Z_D084C74A_34CE_4171_80D6_1BE5E86C1BB8_.wvu.FilterData" localSheetId="26" hidden="1">'SI Set Aside Rates'!$A$2:$J$134</definedName>
    <definedName name="Z_D084C74A_34CE_4171_80D6_1BE5E86C1BB8_.wvu.PrintArea" localSheetId="1" hidden="1">Assurances!$B$1:$C$20</definedName>
    <definedName name="Z_D084C74A_34CE_4171_80D6_1BE5E86C1BB8_.wvu.PrintArea" localSheetId="15" hidden="1">'Leading Indicators'!$B$1:$G$35</definedName>
    <definedName name="Z_D084C74A_34CE_4171_80D6_1BE5E86C1BB8_.wvu.PrintArea" localSheetId="5" hidden="1">Overview!$B$1:$C$81</definedName>
    <definedName name="Z_D084C74A_34CE_4171_80D6_1BE5E86C1BB8_.wvu.PrintArea" localSheetId="9" hidden="1">'PS ELT Plan'!$B$1:$B$48</definedName>
    <definedName name="Z_D084C74A_34CE_4171_80D6_1BE5E86C1BB8_.wvu.PrintArea" localSheetId="7"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Team'!$B$1:$E$33</definedName>
    <definedName name="Z_D084C74A_34CE_4171_80D6_1BE5E86C1BB8_.wvu.PrintArea" localSheetId="25" hidden="1">StatementsofPractice!$A$2:$A$34</definedName>
    <definedName name="Z_D084C74A_34CE_4171_80D6_1BE5E86C1BB8_.wvu.PrintArea" localSheetId="20" hidden="1">'Tenet 2'!$B$1:$D$19</definedName>
    <definedName name="Z_D084C74A_34CE_4171_80D6_1BE5E86C1BB8_.wvu.PrintArea" localSheetId="21" hidden="1">'Tenet 3'!$B$1:$D$16</definedName>
    <definedName name="Z_D084C74A_34CE_4171_80D6_1BE5E86C1BB8_.wvu.PrintArea" localSheetId="22" hidden="1">'Tenet 4'!$B$1:$D$19</definedName>
    <definedName name="Z_D084C74A_34CE_4171_80D6_1BE5E86C1BB8_.wvu.PrintArea" localSheetId="23" hidden="1">'Tenet 5'!$B$1:$D$15</definedName>
    <definedName name="Z_D084C74A_34CE_4171_80D6_1BE5E86C1BB8_.wvu.PrintArea" localSheetId="24" hidden="1">'Tenet 6'!$B$1:$D$17</definedName>
    <definedName name="Z_D084C74A_34CE_4171_80D6_1BE5E86C1BB8_.wvu.PrintTitles" localSheetId="3" hidden="1">'School Info Sheet'!$1:$1</definedName>
    <definedName name="Z_D084C74A_34CE_4171_80D6_1BE5E86C1BB8_.wvu.PrintTitles" localSheetId="2" hidden="1">'School Leadership Team'!$1:$2</definedName>
    <definedName name="Z_DDADB3A2_DB41_4153_918F_0FEFFA24DAEF_.wvu.Cols" localSheetId="15" hidden="1">'Leading Indicators'!$H:$L</definedName>
    <definedName name="Z_DDADB3A2_DB41_4153_918F_0FEFFA24DAEF_.wvu.Cols" localSheetId="8" hidden="1">'New Identified Priority Schools'!$C:$C</definedName>
    <definedName name="Z_DDADB3A2_DB41_4153_918F_0FEFFA24DAEF_.wvu.Cols" localSheetId="5" hidden="1">Overview!$D:$D</definedName>
    <definedName name="Z_DDADB3A2_DB41_4153_918F_0FEFFA24DAEF_.wvu.Cols" localSheetId="9" hidden="1">'PS ELT Plan'!$C:$C</definedName>
    <definedName name="Z_DDADB3A2_DB41_4153_918F_0FEFFA24DAEF_.wvu.Cols" localSheetId="6" hidden="1">'Re-Identified Focus Schools'!$C:$C</definedName>
    <definedName name="Z_DDADB3A2_DB41_4153_918F_0FEFFA24DAEF_.wvu.Cols" localSheetId="7" hidden="1">'Re-Identified Priority Schools'!$C:$C</definedName>
    <definedName name="Z_DDADB3A2_DB41_4153_918F_0FEFFA24DAEF_.wvu.FilterData" localSheetId="26" hidden="1">'SI Set Aside Rates'!$A$2:$J$134</definedName>
    <definedName name="Z_DDADB3A2_DB41_4153_918F_0FEFFA24DAEF_.wvu.PrintArea" localSheetId="1" hidden="1">Assurances!$B$1:$C$20</definedName>
    <definedName name="Z_DDADB3A2_DB41_4153_918F_0FEFFA24DAEF_.wvu.PrintArea" localSheetId="15" hidden="1">'Leading Indicators'!$B$1:$G$35</definedName>
    <definedName name="Z_DDADB3A2_DB41_4153_918F_0FEFFA24DAEF_.wvu.PrintArea" localSheetId="5" hidden="1">Overview!$B$1:$C$81</definedName>
    <definedName name="Z_DDADB3A2_DB41_4153_918F_0FEFFA24DAEF_.wvu.PrintArea" localSheetId="9" hidden="1">'PS ELT Plan'!$B$1:$B$48</definedName>
    <definedName name="Z_DDADB3A2_DB41_4153_918F_0FEFFA24DAEF_.wvu.PrintArea" localSheetId="7" hidden="1">'Re-Identified Priority Schools'!$B$1:$B$44</definedName>
    <definedName name="Z_DDADB3A2_DB41_4153_918F_0FEFFA24DAEF_.wvu.PrintArea" localSheetId="0" hidden="1">'SCEP CoverPage'!$B$1:$E$21</definedName>
    <definedName name="Z_DDADB3A2_DB41_4153_918F_0FEFFA24DAEF_.wvu.PrintArea" localSheetId="3" hidden="1">'School Info Sheet'!$B$1:$M$44</definedName>
    <definedName name="Z_DDADB3A2_DB41_4153_918F_0FEFFA24DAEF_.wvu.PrintArea" localSheetId="2" hidden="1">'School Leadership Team'!$B$1:$E$33</definedName>
    <definedName name="Z_DDADB3A2_DB41_4153_918F_0FEFFA24DAEF_.wvu.PrintArea" localSheetId="25" hidden="1">StatementsofPractice!$A$2:$A$34</definedName>
    <definedName name="Z_DDADB3A2_DB41_4153_918F_0FEFFA24DAEF_.wvu.PrintArea" localSheetId="20" hidden="1">'Tenet 2'!$B$1:$D$19</definedName>
    <definedName name="Z_DDADB3A2_DB41_4153_918F_0FEFFA24DAEF_.wvu.PrintArea" localSheetId="21" hidden="1">'Tenet 3'!$B$1:$D$16</definedName>
    <definedName name="Z_DDADB3A2_DB41_4153_918F_0FEFFA24DAEF_.wvu.PrintArea" localSheetId="22" hidden="1">'Tenet 4'!$B$1:$D$19</definedName>
    <definedName name="Z_DDADB3A2_DB41_4153_918F_0FEFFA24DAEF_.wvu.PrintArea" localSheetId="23" hidden="1">'Tenet 5'!$B$1:$D$15</definedName>
    <definedName name="Z_DDADB3A2_DB41_4153_918F_0FEFFA24DAEF_.wvu.PrintArea" localSheetId="24" hidden="1">'Tenet 6'!$B$1:$D$17</definedName>
    <definedName name="Z_DDADB3A2_DB41_4153_918F_0FEFFA24DAEF_.wvu.PrintTitles" localSheetId="3" hidden="1">'School Info Sheet'!$1:$1</definedName>
    <definedName name="Z_DDADB3A2_DB41_4153_918F_0FEFFA24DAEF_.wvu.PrintTitles" localSheetId="2" hidden="1">'School Leadership Team'!$1:$2</definedName>
    <definedName name="Z_DE68060A_2A25_42C0_9BA9_84D1B4D38D14_.wvu.Cols" localSheetId="15" hidden="1">'Leading Indicators'!$H:$L</definedName>
    <definedName name="Z_DE68060A_2A25_42C0_9BA9_84D1B4D38D14_.wvu.Cols" localSheetId="8" hidden="1">'New Identified Priority Schools'!$C:$C</definedName>
    <definedName name="Z_DE68060A_2A25_42C0_9BA9_84D1B4D38D14_.wvu.Cols" localSheetId="5" hidden="1">Overview!$D:$D</definedName>
    <definedName name="Z_DE68060A_2A25_42C0_9BA9_84D1B4D38D14_.wvu.Cols" localSheetId="9" hidden="1">'PS ELT Plan'!$C:$C</definedName>
    <definedName name="Z_DE68060A_2A25_42C0_9BA9_84D1B4D38D14_.wvu.Cols" localSheetId="6" hidden="1">'Re-Identified Focus Schools'!$C:$C</definedName>
    <definedName name="Z_DE68060A_2A25_42C0_9BA9_84D1B4D38D14_.wvu.Cols" localSheetId="7" hidden="1">'Re-Identified Priority Schools'!$C:$C</definedName>
    <definedName name="Z_DE68060A_2A25_42C0_9BA9_84D1B4D38D14_.wvu.FilterData" localSheetId="26" hidden="1">'SI Set Aside Rates'!$A$2:$J$134</definedName>
    <definedName name="Z_DE68060A_2A25_42C0_9BA9_84D1B4D38D14_.wvu.PrintArea" localSheetId="1" hidden="1">Assurances!$B$1:$C$20</definedName>
    <definedName name="Z_DE68060A_2A25_42C0_9BA9_84D1B4D38D14_.wvu.PrintArea" localSheetId="15" hidden="1">'Leading Indicators'!$B$1:$G$35</definedName>
    <definedName name="Z_DE68060A_2A25_42C0_9BA9_84D1B4D38D14_.wvu.PrintArea" localSheetId="5" hidden="1">Overview!$B$1:$C$81</definedName>
    <definedName name="Z_DE68060A_2A25_42C0_9BA9_84D1B4D38D14_.wvu.PrintArea" localSheetId="9" hidden="1">'PS ELT Plan'!$B$1:$B$48</definedName>
    <definedName name="Z_DE68060A_2A25_42C0_9BA9_84D1B4D38D14_.wvu.PrintArea" localSheetId="7" hidden="1">'Re-Identified Priority Schools'!$B$1:$B$44</definedName>
    <definedName name="Z_DE68060A_2A25_42C0_9BA9_84D1B4D38D14_.wvu.PrintArea" localSheetId="0" hidden="1">'SCEP CoverPage'!$B$1:$E$21</definedName>
    <definedName name="Z_DE68060A_2A25_42C0_9BA9_84D1B4D38D14_.wvu.PrintArea" localSheetId="3" hidden="1">'School Info Sheet'!$B$1:$M$44</definedName>
    <definedName name="Z_DE68060A_2A25_42C0_9BA9_84D1B4D38D14_.wvu.PrintArea" localSheetId="2" hidden="1">'School Leadership Team'!$B$1:$E$33</definedName>
    <definedName name="Z_DE68060A_2A25_42C0_9BA9_84D1B4D38D14_.wvu.PrintArea" localSheetId="25" hidden="1">StatementsofPractice!$A$2:$A$34</definedName>
    <definedName name="Z_DE68060A_2A25_42C0_9BA9_84D1B4D38D14_.wvu.PrintArea" localSheetId="20" hidden="1">'Tenet 2'!$B$1:$D$19</definedName>
    <definedName name="Z_DE68060A_2A25_42C0_9BA9_84D1B4D38D14_.wvu.PrintArea" localSheetId="21" hidden="1">'Tenet 3'!$B$1:$D$16</definedName>
    <definedName name="Z_DE68060A_2A25_42C0_9BA9_84D1B4D38D14_.wvu.PrintArea" localSheetId="22" hidden="1">'Tenet 4'!$B$1:$D$19</definedName>
    <definedName name="Z_DE68060A_2A25_42C0_9BA9_84D1B4D38D14_.wvu.PrintArea" localSheetId="23" hidden="1">'Tenet 5'!$B$1:$D$15</definedName>
    <definedName name="Z_DE68060A_2A25_42C0_9BA9_84D1B4D38D14_.wvu.PrintArea" localSheetId="24" hidden="1">'Tenet 6'!$B$1:$D$17</definedName>
    <definedName name="Z_DE68060A_2A25_42C0_9BA9_84D1B4D38D14_.wvu.PrintTitles" localSheetId="3" hidden="1">'School Info Sheet'!$1:$1</definedName>
    <definedName name="Z_DE68060A_2A25_42C0_9BA9_84D1B4D38D14_.wvu.PrintTitles" localSheetId="2" hidden="1">'School Leadership Team'!$1:$2</definedName>
  </definedNames>
  <calcPr calcId="152511" calcOnSave="0"/>
  <customWorkbookViews>
    <customWorkbookView name="Cynthia R. Jones - Personal View" guid="{DE68060A-2A25-42C0-9BA9-84D1B4D38D14}" mergeInterval="0" personalView="1" maximized="1" xWindow="-8" yWindow="-8" windowWidth="1382" windowHeight="744" tabRatio="965" activeSheetId="13"/>
    <customWorkbookView name="Administrator - Personal View" guid="{D084C74A-34CE-4171-80D6-1BE5E86C1BB8}" mergeInterval="0" personalView="1" maximized="1" windowWidth="1596" windowHeight="775" tabRatio="965" activeSheetId="8"/>
    <customWorkbookView name="Jason Harmon - Personal View" guid="{44594B27-9C70-41F1-9630-666DBB02377F}" mergeInterval="0" personalView="1" maximized="1" windowWidth="1362" windowHeight="553" tabRatio="965" activeSheetId="1"/>
    <customWorkbookView name="Richard Carella - Personal View" guid="{DDADB3A2-DB41-4153-918F-0FEFFA24DAEF}" mergeInterval="0" personalView="1" maximized="1" xWindow="-8" yWindow="-8" windowWidth="1040" windowHeight="744" tabRatio="965" activeSheetId="8"/>
    <customWorkbookView name="GERALD ORFANO - Personal View" guid="{5568A9EB-330A-4FA0-8503-22BD3B14982D}" mergeInterval="0" personalView="1" maximized="1" xWindow="-8" yWindow="-8" windowWidth="1040" windowHeight="744" tabRatio="965" activeSheetId="9"/>
  </customWorkbookViews>
</workbook>
</file>

<file path=xl/calcChain.xml><?xml version="1.0" encoding="utf-8"?>
<calcChain xmlns="http://schemas.openxmlformats.org/spreadsheetml/2006/main">
  <c r="E3" i="9" l="1"/>
  <c r="E3" i="11" l="1"/>
  <c r="E3" i="12"/>
  <c r="E3" i="13"/>
  <c r="E3" i="10"/>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D10" i="13"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D10" i="10"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D10" i="9" s="1"/>
  <c r="C134" i="15" l="1"/>
  <c r="D130" i="15"/>
  <c r="D131" i="15" l="1"/>
  <c r="D132" i="15" s="1"/>
  <c r="D133" i="15" l="1"/>
  <c r="D134" i="15" s="1"/>
</calcChain>
</file>

<file path=xl/sharedStrings.xml><?xml version="1.0" encoding="utf-8"?>
<sst xmlns="http://schemas.openxmlformats.org/spreadsheetml/2006/main" count="858" uniqueCount="657">
  <si>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</si>
  <si>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</si>
  <si>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</si>
  <si>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</si>
  <si>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</si>
  <si>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</si>
  <si>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</si>
  <si>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</si>
  <si>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</si>
  <si>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</si>
  <si>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</si>
  <si>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</si>
  <si>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</si>
  <si>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</si>
  <si>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</si>
  <si>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</si>
  <si>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</si>
  <si>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</si>
  <si>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</si>
  <si>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</si>
  <si>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</si>
  <si>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</si>
  <si>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</si>
  <si>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</si>
  <si>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</si>
  <si>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</si>
  <si>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</si>
  <si>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</si>
  <si>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</si>
  <si>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</si>
  <si>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</si>
  <si>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</si>
  <si>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</si>
  <si>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</si>
  <si>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</si>
  <si>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</si>
  <si>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</si>
  <si>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</si>
  <si>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</si>
  <si>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</si>
  <si>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</si>
  <si>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</si>
  <si>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</si>
  <si>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</si>
  <si>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</si>
  <si>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</si>
  <si>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</si>
  <si>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</si>
  <si>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</si>
  <si>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</si>
  <si>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</si>
  <si>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</si>
  <si>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</si>
  <si>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</si>
  <si>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</si>
  <si>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</si>
  <si>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</si>
  <si>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</si>
  <si>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</si>
  <si>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</si>
  <si>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</si>
  <si>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</si>
  <si>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</si>
  <si>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</si>
  <si>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</si>
  <si>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</si>
  <si>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</si>
  <si>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</si>
  <si>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</si>
  <si>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</si>
  <si>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</si>
  <si>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</si>
  <si>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</si>
  <si>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</si>
  <si>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</si>
  <si>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</si>
  <si>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</si>
  <si>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</si>
  <si>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</si>
  <si>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</si>
  <si>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</si>
  <si>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</si>
  <si>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</si>
  <si>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</si>
  <si>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</si>
  <si>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</si>
  <si>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</si>
  <si>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</si>
  <si>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</si>
  <si>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</si>
  <si>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</si>
  <si>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</si>
  <si>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</si>
  <si>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</si>
  <si>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</si>
  <si>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</si>
  <si>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</si>
  <si>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</si>
  <si>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</si>
  <si>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</si>
  <si>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</si>
  <si>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</si>
  <si>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</si>
  <si>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</si>
  <si>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</si>
  <si>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</si>
  <si>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</si>
  <si>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</si>
  <si>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</si>
  <si>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</si>
  <si>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</si>
  <si>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</si>
  <si>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</si>
  <si>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</si>
  <si>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</si>
  <si>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</si>
  <si>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</si>
  <si>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</si>
  <si>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</si>
  <si>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</si>
  <si>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</si>
  <si>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</si>
  <si>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</si>
  <si>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</si>
  <si>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</si>
  <si>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</si>
  <si>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</si>
  <si>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</si>
  <si>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</si>
  <si>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</si>
  <si>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</si>
  <si>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</si>
  <si>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</si>
  <si>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</si>
  <si>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</si>
  <si>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</si>
  <si>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</si>
  <si>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</si>
  <si>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</si>
  <si>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</si>
  <si>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</si>
  <si>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</si>
  <si>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</si>
  <si>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</si>
  <si>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</si>
  <si>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</si>
  <si>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</si>
  <si>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</si>
  <si>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</si>
  <si>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</si>
  <si>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</si>
  <si>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</si>
  <si>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</si>
  <si>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</si>
  <si>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</si>
  <si>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</si>
  <si>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</si>
  <si>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</si>
  <si>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</si>
  <si>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</si>
  <si>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</si>
  <si>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</si>
  <si>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</si>
  <si>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</si>
  <si>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</si>
  <si>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</si>
  <si>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</si>
  <si>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</si>
  <si>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</si>
  <si>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</si>
  <si>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</si>
  <si>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</si>
  <si>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</si>
  <si>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</si>
  <si>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</si>
  <si>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</si>
  <si>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</si>
  <si>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</si>
  <si>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</si>
  <si>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</si>
  <si>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</si>
  <si>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</si>
  <si>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</si>
  <si>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</si>
  <si>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</si>
  <si>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</si>
  <si>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</si>
  <si>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</si>
  <si>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</si>
  <si>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</si>
  <si>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</si>
  <si>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</si>
  <si>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</si>
  <si>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</si>
  <si>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</si>
  <si>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</si>
  <si>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</si>
  <si>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</si>
  <si>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</si>
  <si>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</si>
  <si>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</si>
  <si>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</si>
  <si>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</si>
  <si>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</si>
  <si>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</si>
  <si>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</si>
  <si>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</si>
  <si>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</si>
  <si>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</si>
  <si>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</si>
  <si>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</si>
  <si>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</si>
  <si>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</si>
  <si>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</si>
  <si>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</si>
  <si>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</si>
  <si>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</si>
  <si>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</si>
  <si>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</si>
  <si>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</si>
  <si>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</si>
  <si>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</si>
  <si>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</si>
  <si>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</si>
  <si>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</si>
  <si>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</si>
  <si>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</si>
  <si>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</si>
  <si>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</si>
  <si>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</si>
  <si>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</si>
  <si>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</si>
  <si>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</si>
  <si>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</si>
  <si>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</si>
  <si>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</si>
  <si>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</si>
  <si>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</si>
  <si>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</si>
  <si>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</si>
  <si>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</si>
  <si>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</si>
  <si>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</si>
  <si>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</si>
  <si>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</si>
  <si>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</si>
  <si>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</si>
  <si>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</si>
  <si>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</si>
  <si>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</si>
  <si>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</si>
  <si>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</si>
  <si>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</si>
  <si>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</si>
  <si>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</si>
  <si>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</si>
  <si>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</si>
  <si>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</si>
  <si>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</si>
  <si>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</si>
  <si>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</si>
  <si>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</si>
  <si>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</si>
  <si>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</si>
  <si>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</si>
  <si>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</si>
  <si>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</si>
  <si>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</si>
  <si>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</si>
  <si>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</si>
  <si>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</si>
  <si>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</si>
  <si>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</si>
  <si>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</si>
  <si>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</si>
  <si>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</si>
  <si>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</si>
  <si>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</si>
  <si>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</si>
  <si>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</si>
  <si>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</si>
  <si>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</si>
  <si>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</si>
  <si>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</si>
  <si>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</si>
  <si>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</si>
  <si>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</si>
  <si>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</si>
  <si>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</si>
  <si>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</si>
  <si>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</si>
  <si>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</si>
  <si>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</si>
  <si>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</si>
  <si>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</si>
  <si>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</si>
  <si>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</si>
  <si>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</si>
  <si>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</si>
  <si>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</si>
  <si>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</si>
  <si>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</si>
  <si>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</si>
  <si>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</si>
  <si>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</si>
  <si>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</si>
  <si>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</si>
  <si>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</si>
  <si>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</si>
  <si>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</si>
  <si>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</si>
  <si>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</si>
  <si>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</si>
  <si>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</si>
  <si>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</si>
  <si>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</si>
  <si>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</si>
  <si>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</si>
  <si>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</si>
  <si>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</si>
  <si>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</si>
  <si>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</si>
  <si>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</si>
  <si>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</si>
  <si>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</si>
  <si>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</si>
  <si>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</si>
  <si>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</si>
  <si>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</si>
  <si>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</si>
  <si>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</si>
  <si>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</si>
  <si>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</si>
  <si>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</si>
  <si>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</si>
  <si>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</si>
  <si>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</si>
  <si>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</si>
  <si>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</si>
  <si>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</si>
  <si>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</si>
  <si>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</si>
  <si>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</si>
  <si>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</si>
  <si>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</si>
  <si>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</si>
  <si>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</si>
  <si>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</si>
  <si>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</si>
  <si>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</si>
  <si>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</si>
  <si>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</si>
  <si>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</si>
  <si>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</si>
  <si>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</si>
  <si>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</si>
  <si>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</si>
  <si>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</si>
  <si>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</si>
  <si>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</si>
  <si>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</si>
  <si>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</si>
  <si>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</si>
  <si>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</si>
  <si>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</si>
  <si>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</si>
  <si>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</si>
  <si>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</si>
  <si>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</si>
  <si>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</si>
  <si>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</si>
  <si>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</si>
  <si>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</si>
  <si>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</si>
  <si>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</si>
  <si>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</si>
  <si>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</si>
  <si>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</si>
  <si>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</si>
  <si>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</si>
  <si>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</si>
  <si>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</si>
  <si>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</si>
  <si>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</si>
  <si>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</si>
  <si>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</si>
  <si>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</si>
  <si>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</si>
  <si>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</si>
  <si>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</si>
  <si>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</si>
  <si>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</si>
  <si>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</si>
  <si>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</si>
  <si>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</si>
  <si>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</si>
  <si>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</si>
  <si>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</si>
  <si>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</si>
  <si>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</si>
  <si>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</si>
  <si>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</si>
  <si>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</si>
  <si>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</si>
  <si>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</si>
  <si>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</si>
  <si>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</si>
  <si>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</si>
  <si>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</si>
  <si>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</si>
  <si>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</si>
  <si>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</si>
  <si>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</si>
  <si>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</si>
  <si>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</si>
  <si>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</si>
  <si>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</si>
  <si>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</si>
  <si>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</si>
  <si>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</si>
  <si>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</si>
  <si>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</si>
  <si>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</si>
  <si>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</si>
  <si>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</si>
  <si>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</si>
  <si>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</si>
  <si>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</si>
  <si>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</si>
  <si>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</si>
  <si>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</si>
  <si>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</si>
  <si>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</si>
  <si>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</si>
  <si>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</si>
  <si>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</si>
  <si>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</si>
  <si>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</si>
  <si>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</si>
  <si>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</si>
  <si>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</si>
  <si>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</si>
  <si>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</si>
  <si>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</si>
  <si>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</si>
  <si>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</si>
  <si>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</si>
  <si>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</si>
  <si>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</si>
  <si>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</si>
  <si>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</si>
  <si>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</si>
  <si>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</si>
  <si>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</si>
  <si>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</si>
  <si>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</si>
  <si>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</si>
  <si>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</si>
  <si>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</si>
  <si>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</si>
  <si>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</si>
  <si>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</si>
  <si>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</si>
  <si>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</si>
  <si>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</si>
  <si>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</si>
  <si>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</si>
  <si>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</si>
  <si>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</si>
  <si>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</si>
  <si>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</si>
  <si>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</si>
  <si>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</si>
  <si>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</si>
  <si>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</si>
  <si>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</si>
  <si>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</si>
  <si>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</si>
  <si>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</si>
  <si>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</si>
  <si>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</si>
  <si>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</si>
  <si>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</si>
  <si>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</si>
  <si>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</si>
  <si>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</si>
  <si>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</si>
  <si>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</si>
  <si>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</si>
  <si>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</si>
  <si>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</si>
  <si>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</si>
  <si>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</si>
  <si>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</si>
  <si>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</si>
  <si>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</si>
  <si>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</si>
  <si>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</si>
  <si>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</si>
  <si>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</si>
  <si>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</si>
  <si>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</si>
  <si>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</si>
  <si>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</si>
  <si>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</si>
  <si>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</si>
  <si>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</si>
  <si>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</si>
  <si>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</si>
  <si>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</si>
  <si>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</si>
  <si>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</si>
  <si>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</si>
  <si>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</si>
  <si>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</si>
  <si>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</si>
  <si>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</si>
  <si>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</si>
  <si>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</si>
  <si>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</si>
  <si>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</si>
  <si>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</si>
  <si>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</si>
  <si>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</si>
  <si>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</si>
  <si>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</si>
  <si>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</si>
  <si>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</si>
  <si>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</si>
  <si>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</si>
  <si>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</si>
  <si>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Note:  For schools identified as  Pers</t>
  </si>
  <si>
    <t>Persistently Failing School (per Education Law 211-f)</t>
  </si>
  <si>
    <t>Failing School (per Education Law 211-f)</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</si>
  <si>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</si>
  <si>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</si>
  <si>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</si>
  <si>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</si>
  <si>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</si>
  <si>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</si>
  <si>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</si>
  <si>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</si>
  <si>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therof that have occurred since the 2015-16 plan.</t>
    </r>
  </si>
  <si>
    <t>1. Describe the schedule that will result in implementation of a whole school reform model no later than the 2018-19 school year.</t>
  </si>
  <si>
    <t>Re-Identified Focus Schools</t>
  </si>
  <si>
    <t>1.  Identify the Turnaround Principle the school is choosing to implement.</t>
  </si>
  <si>
    <t>2.   Describe the schools plan for intensive implementation of the identified principle.  As part of the response include a timeline for implementation.</t>
  </si>
  <si>
    <t>3.  Describe the plan for oversight of the implementation of the identified principle.</t>
  </si>
  <si>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15-16 plan.</t>
    </r>
  </si>
  <si>
    <t xml:space="preserve">Priority Schools: Whole School Reform Model </t>
  </si>
  <si>
    <t>(Applicable to schools that were identified as Priority during the 2012-2016 identification period)</t>
  </si>
  <si>
    <t xml:space="preserve">As per New York State's approved ESEA Flexibility Waiver, Priority schools implementing a whole school reform model in 2016-2017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</si>
  <si>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More information about the Turnaround Principles can be found at: https://www.ed.gov/sites/default/files/esea-flexibility-acc.doc </t>
  </si>
  <si>
    <t xml:space="preserve">Focus Schools that are re-identified on the February 2016 list must implement more rigorous interventions and prior to the beginning of the 2016-17 school year revise their SCEP to focus on the needs identified through their DTSDE reviews. Schools must begin immediately planning for intensive implementation of at least one ESEA Flexibility Turnaround Principle (e.g., redesign the school day, week, or year; modify the instructional program to ensure it is research-based, rigorous, and aligned with State academic content standards; provide time for collaboration on the use of data) beginning no later than the 2016-17 school year.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replaced.The SCEP must describe the schools plan for intensive implementation of at least one ESEA Flexibility Turnaround Principle. </t>
  </si>
  <si>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</si>
  <si>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</si>
  <si>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</si>
  <si>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</si>
  <si>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</si>
  <si>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</si>
  <si>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</si>
  <si>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15-16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</si>
  <si>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2015-16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</si>
  <si>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rFont val="Calibri"/>
        <family val="2"/>
        <scheme val="minor"/>
      </rPr>
      <t>C.  Use of Time:</t>
    </r>
    <r>
      <rPr>
        <b/>
        <sz val="11"/>
        <rFont val="Calibri"/>
        <family val="2"/>
        <scheme val="minor"/>
      </rPr>
      <t xml:space="preserve"> Provide an update on the daily  calendar and schedule as described in the 2015-16 plan and articulate how the use of time will continue to provide for meaningful improvements in the quality of instruction, enrichment opportunities, and professional culture of teacher leadership and collaboration. Based on data analysis of the 2015-16 plan</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</si>
  <si>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2015-16 plan. </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</si>
  <si>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2015-16 plan. Explain how the school will encourage parent/family involvement and communication to support student learning and how it will gauge satisfaction with school climate.</t>
    </r>
  </si>
  <si>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</si>
  <si>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y</t>
  </si>
  <si>
    <t>Meeting Agendas</t>
  </si>
  <si>
    <t>Niagara Falls City School District</t>
  </si>
  <si>
    <t>400800010031</t>
  </si>
  <si>
    <t>Harry F. Abate Elementary School</t>
  </si>
  <si>
    <t>Cynthia Jones</t>
  </si>
  <si>
    <t>Principal</t>
  </si>
  <si>
    <t>716-278-7960</t>
  </si>
  <si>
    <t>cjones@nfschools.net</t>
  </si>
  <si>
    <t>www.nfschools.net/harryfabate</t>
  </si>
  <si>
    <t>Janelle Brydges</t>
  </si>
  <si>
    <t>4th Grade Teacher- Harry F. Abate Elementary</t>
  </si>
  <si>
    <t>Patricia Hennegan</t>
  </si>
  <si>
    <t>Pre - K3 Teacher - Harry F. Abate Elementary</t>
  </si>
  <si>
    <t>Principal - Harry F. Abate Elementary</t>
  </si>
  <si>
    <t>Gerald Orfano</t>
  </si>
  <si>
    <t>Assistant Principal - Harry F. Abate Elementary</t>
  </si>
  <si>
    <t>Sara Strangio</t>
  </si>
  <si>
    <t>Math Coach - Harry F. Abate Elementary</t>
  </si>
  <si>
    <t>PK3 - 6th</t>
  </si>
  <si>
    <t>Student Achievement Data</t>
  </si>
  <si>
    <t>Assessment of Student Academic Achievement</t>
  </si>
  <si>
    <t>Individual Student Reflection Form</t>
  </si>
  <si>
    <t>Logged Student partcipation in support groups</t>
  </si>
  <si>
    <t>Agency contact/topic log</t>
  </si>
  <si>
    <t xml:space="preserve">Decrease of incidents on VADIR Report </t>
  </si>
  <si>
    <t>Decrease of Incidents on DASA Report</t>
  </si>
  <si>
    <t>Creation of communication log</t>
  </si>
  <si>
    <t>Number of communication log entries</t>
  </si>
  <si>
    <t>Walk through data and trend analysis</t>
  </si>
  <si>
    <t>Administrator walk throughs</t>
  </si>
  <si>
    <t>Agenda for Celebrations/Meetings</t>
  </si>
  <si>
    <t>Student Impact Survey</t>
  </si>
  <si>
    <t>Parent Attendance/Sign in at Celebrations</t>
  </si>
  <si>
    <t>By June 2018, school leaders will incorporate school wide celebrations that recognize academic achievement and are fun for students as evidenced by a 1-5% increase in question #4 of the Student Voice A Survey which states that "our school is positive and fun".</t>
  </si>
  <si>
    <r>
      <t xml:space="preserve">The School Building Leadership Team will purchase a mascot costume to incorporate in school wide celebrations. </t>
    </r>
    <r>
      <rPr>
        <b/>
        <sz val="11"/>
        <color theme="1"/>
        <rFont val="Calibri"/>
        <family val="2"/>
        <scheme val="minor"/>
      </rPr>
      <t>Responsible:</t>
    </r>
    <r>
      <rPr>
        <sz val="11"/>
        <color theme="1"/>
        <rFont val="Calibri"/>
        <family val="2"/>
        <scheme val="minor"/>
      </rPr>
      <t xml:space="preserve"> Building Leadership Team </t>
    </r>
    <r>
      <rPr>
        <b/>
        <sz val="11"/>
        <color theme="1"/>
        <rFont val="Calibri"/>
        <family val="2"/>
        <scheme val="minor"/>
      </rPr>
      <t>Participants:</t>
    </r>
    <r>
      <rPr>
        <sz val="11"/>
        <color theme="1"/>
        <rFont val="Calibri"/>
        <family val="2"/>
        <scheme val="minor"/>
      </rPr>
      <t xml:space="preserve">  Administrators </t>
    </r>
    <r>
      <rPr>
        <b/>
        <sz val="11"/>
        <color theme="1"/>
        <rFont val="Calibri"/>
        <family val="2"/>
        <scheme val="minor"/>
      </rPr>
      <t>Frequency:</t>
    </r>
    <r>
      <rPr>
        <sz val="11"/>
        <color theme="1"/>
        <rFont val="Calibri"/>
        <family val="2"/>
        <scheme val="minor"/>
      </rPr>
      <t xml:space="preserve">Once </t>
    </r>
    <r>
      <rPr>
        <b/>
        <sz val="11"/>
        <color theme="1"/>
        <rFont val="Calibri"/>
        <family val="2"/>
        <scheme val="minor"/>
      </rPr>
      <t>Intended Impact:</t>
    </r>
    <r>
      <rPr>
        <sz val="11"/>
        <color theme="1"/>
        <rFont val="Calibri"/>
        <family val="2"/>
        <scheme val="minor"/>
      </rPr>
      <t xml:space="preserve"> Increase the impact and solidarity of school identity</t>
    </r>
  </si>
  <si>
    <r>
      <t xml:space="preserve">The School Building Leadership Team will include a section on the "Principal's Page" in the monthly newsletter to publicly celebrate students of the month. </t>
    </r>
    <r>
      <rPr>
        <b/>
        <sz val="11"/>
        <color theme="1"/>
        <rFont val="Calibri"/>
        <family val="2"/>
        <scheme val="minor"/>
      </rPr>
      <t xml:space="preserve">Responsible: </t>
    </r>
    <r>
      <rPr>
        <sz val="11"/>
        <color theme="1"/>
        <rFont val="Calibri"/>
        <family val="2"/>
        <scheme val="minor"/>
      </rPr>
      <t xml:space="preserve">Building Leadership Team </t>
    </r>
    <r>
      <rPr>
        <b/>
        <sz val="11"/>
        <color theme="1"/>
        <rFont val="Calibri"/>
        <family val="2"/>
        <scheme val="minor"/>
      </rPr>
      <t>Participants:</t>
    </r>
    <r>
      <rPr>
        <sz val="11"/>
        <color theme="1"/>
        <rFont val="Calibri"/>
        <family val="2"/>
        <scheme val="minor"/>
      </rPr>
      <t xml:space="preserve">  Administrators </t>
    </r>
    <r>
      <rPr>
        <b/>
        <sz val="11"/>
        <color theme="1"/>
        <rFont val="Calibri"/>
        <family val="2"/>
        <scheme val="minor"/>
      </rPr>
      <t xml:space="preserve">Frequency: </t>
    </r>
    <r>
      <rPr>
        <sz val="11"/>
        <color theme="1"/>
        <rFont val="Calibri"/>
        <family val="2"/>
        <scheme val="minor"/>
      </rPr>
      <t xml:space="preserve">Monthly </t>
    </r>
    <r>
      <rPr>
        <b/>
        <sz val="11"/>
        <color theme="1"/>
        <rFont val="Calibri"/>
        <family val="2"/>
        <scheme val="minor"/>
      </rPr>
      <t>Intended Impact</t>
    </r>
    <r>
      <rPr>
        <sz val="11"/>
        <color theme="1"/>
        <rFont val="Calibri"/>
        <family val="2"/>
        <scheme val="minor"/>
      </rPr>
      <t>: Increase the perception of a positive school culture</t>
    </r>
  </si>
  <si>
    <r>
      <t>The School Building Leadership Team will schedule town meetings to recognize students with improved academic achievement.</t>
    </r>
    <r>
      <rPr>
        <b/>
        <sz val="11"/>
        <color theme="1"/>
        <rFont val="Calibri"/>
        <family val="2"/>
        <scheme val="minor"/>
      </rPr>
      <t xml:space="preserve"> Responsible:</t>
    </r>
    <r>
      <rPr>
        <sz val="11"/>
        <color theme="1"/>
        <rFont val="Calibri"/>
        <family val="2"/>
        <scheme val="minor"/>
      </rPr>
      <t xml:space="preserve"> Building Leadership Team </t>
    </r>
    <r>
      <rPr>
        <b/>
        <sz val="11"/>
        <color theme="1"/>
        <rFont val="Calibri"/>
        <family val="2"/>
        <scheme val="minor"/>
      </rPr>
      <t>Participants:</t>
    </r>
    <r>
      <rPr>
        <sz val="11"/>
        <color theme="1"/>
        <rFont val="Calibri"/>
        <family val="2"/>
        <scheme val="minor"/>
      </rPr>
      <t xml:space="preserve">  Administrators, Teachers, Deans, and Counselors </t>
    </r>
    <r>
      <rPr>
        <b/>
        <sz val="11"/>
        <color theme="1"/>
        <rFont val="Calibri"/>
        <family val="2"/>
        <scheme val="minor"/>
      </rPr>
      <t>Frequency:</t>
    </r>
    <r>
      <rPr>
        <sz val="11"/>
        <color theme="1"/>
        <rFont val="Calibri"/>
        <family val="2"/>
        <scheme val="minor"/>
      </rPr>
      <t xml:space="preserve"> Trimester </t>
    </r>
    <r>
      <rPr>
        <b/>
        <sz val="11"/>
        <color theme="1"/>
        <rFont val="Calibri"/>
        <family val="2"/>
        <scheme val="minor"/>
      </rPr>
      <t xml:space="preserve">Intended Impact: </t>
    </r>
    <r>
      <rPr>
        <sz val="11"/>
        <color theme="1"/>
        <rFont val="Calibri"/>
        <family val="2"/>
        <scheme val="minor"/>
      </rPr>
      <t>School wide celebration of students with improved academic achievement.</t>
    </r>
  </si>
  <si>
    <r>
      <t xml:space="preserve">The School Building Leadership Team will expand the recognition of the students of the month. </t>
    </r>
    <r>
      <rPr>
        <b/>
        <sz val="11"/>
        <color theme="1"/>
        <rFont val="Calibri"/>
        <family val="2"/>
        <scheme val="minor"/>
      </rPr>
      <t xml:space="preserve">Responsible: </t>
    </r>
    <r>
      <rPr>
        <sz val="11"/>
        <color theme="1"/>
        <rFont val="Calibri"/>
        <family val="2"/>
        <scheme val="minor"/>
      </rPr>
      <t xml:space="preserve">Building Leadership Team </t>
    </r>
    <r>
      <rPr>
        <b/>
        <sz val="11"/>
        <color theme="1"/>
        <rFont val="Calibri"/>
        <family val="2"/>
        <scheme val="minor"/>
      </rPr>
      <t>Participants:</t>
    </r>
    <r>
      <rPr>
        <sz val="11"/>
        <color theme="1"/>
        <rFont val="Calibri"/>
        <family val="2"/>
        <scheme val="minor"/>
      </rPr>
      <t xml:space="preserve">  Administrators, Teachers, School Counselors and Deans  </t>
    </r>
    <r>
      <rPr>
        <b/>
        <sz val="11"/>
        <color theme="1"/>
        <rFont val="Calibri"/>
        <family val="2"/>
        <scheme val="minor"/>
      </rPr>
      <t>Frequency:</t>
    </r>
    <r>
      <rPr>
        <sz val="11"/>
        <color theme="1"/>
        <rFont val="Calibri"/>
        <family val="2"/>
        <scheme val="minor"/>
      </rPr>
      <t xml:space="preserve"> Monthly</t>
    </r>
    <r>
      <rPr>
        <b/>
        <sz val="11"/>
        <color theme="1"/>
        <rFont val="Calibri"/>
        <family val="2"/>
        <scheme val="minor"/>
      </rPr>
      <t xml:space="preserve"> Intended Impact:</t>
    </r>
    <r>
      <rPr>
        <sz val="11"/>
        <color theme="1"/>
        <rFont val="Calibri"/>
        <family val="2"/>
        <scheme val="minor"/>
      </rPr>
      <t xml:space="preserve"> School wide celebration of students who meet the student of the month criteria</t>
    </r>
  </si>
  <si>
    <r>
      <t xml:space="preserve">The School Building Leadership Team will review 2017 state assessment data and determine grade level academic needs </t>
    </r>
    <r>
      <rPr>
        <b/>
        <sz val="11"/>
        <color theme="1"/>
        <rFont val="Calibri"/>
        <family val="2"/>
        <scheme val="minor"/>
      </rPr>
      <t>Responsible:</t>
    </r>
    <r>
      <rPr>
        <sz val="11"/>
        <color theme="1"/>
        <rFont val="Calibri"/>
        <family val="2"/>
        <scheme val="minor"/>
      </rPr>
      <t xml:space="preserve"> Building Leadership Team </t>
    </r>
    <r>
      <rPr>
        <b/>
        <sz val="11"/>
        <color theme="1"/>
        <rFont val="Calibri"/>
        <family val="2"/>
        <scheme val="minor"/>
      </rPr>
      <t xml:space="preserve">Participants: </t>
    </r>
    <r>
      <rPr>
        <sz val="11"/>
        <color theme="1"/>
        <rFont val="Calibri"/>
        <family val="2"/>
        <scheme val="minor"/>
      </rPr>
      <t xml:space="preserve"> Administrators, Instructional Coaches </t>
    </r>
    <r>
      <rPr>
        <b/>
        <sz val="11"/>
        <color theme="1"/>
        <rFont val="Calibri"/>
        <family val="2"/>
        <scheme val="minor"/>
      </rPr>
      <t xml:space="preserve">Frequency: </t>
    </r>
    <r>
      <rPr>
        <sz val="11"/>
        <color theme="1"/>
        <rFont val="Calibri"/>
        <family val="2"/>
        <scheme val="minor"/>
      </rPr>
      <t xml:space="preserve">Once </t>
    </r>
    <r>
      <rPr>
        <b/>
        <sz val="11"/>
        <color theme="1"/>
        <rFont val="Calibri"/>
        <family val="2"/>
        <scheme val="minor"/>
      </rPr>
      <t xml:space="preserve">Intended Impact: </t>
    </r>
    <r>
      <rPr>
        <sz val="11"/>
        <color theme="1"/>
        <rFont val="Calibri"/>
        <family val="2"/>
        <scheme val="minor"/>
      </rPr>
      <t>Determine professional development gaps for instructional practices for targeted academic needs</t>
    </r>
  </si>
  <si>
    <r>
      <t xml:space="preserve">The Instructional Coaches will plan, schedule and conduct grade level meetings with specific classroom teachers to address academic needs as evidenced by data </t>
    </r>
    <r>
      <rPr>
        <b/>
        <sz val="11"/>
        <color theme="1"/>
        <rFont val="Calibri"/>
        <family val="2"/>
        <scheme val="minor"/>
      </rPr>
      <t>Responsible:</t>
    </r>
    <r>
      <rPr>
        <sz val="11"/>
        <color theme="1"/>
        <rFont val="Calibri"/>
        <family val="2"/>
        <scheme val="minor"/>
      </rPr>
      <t xml:space="preserve">  Instructional coaches </t>
    </r>
    <r>
      <rPr>
        <b/>
        <sz val="11"/>
        <color theme="1"/>
        <rFont val="Calibri"/>
        <family val="2"/>
        <scheme val="minor"/>
      </rPr>
      <t>Participants:</t>
    </r>
    <r>
      <rPr>
        <sz val="11"/>
        <color theme="1"/>
        <rFont val="Calibri"/>
        <family val="2"/>
        <scheme val="minor"/>
      </rPr>
      <t xml:space="preserve"> Instructional coaches </t>
    </r>
    <r>
      <rPr>
        <b/>
        <sz val="11"/>
        <color theme="1"/>
        <rFont val="Calibri"/>
        <family val="2"/>
        <scheme val="minor"/>
      </rPr>
      <t>Frequency:</t>
    </r>
    <r>
      <rPr>
        <sz val="11"/>
        <color theme="1"/>
        <rFont val="Calibri"/>
        <family val="2"/>
        <scheme val="minor"/>
      </rPr>
      <t xml:space="preserve"> once </t>
    </r>
    <r>
      <rPr>
        <b/>
        <sz val="11"/>
        <color theme="1"/>
        <rFont val="Calibri"/>
        <family val="2"/>
        <scheme val="minor"/>
      </rPr>
      <t>Intended Impact:</t>
    </r>
    <r>
      <rPr>
        <sz val="11"/>
        <color theme="1"/>
        <rFont val="Calibri"/>
        <family val="2"/>
        <scheme val="minor"/>
      </rPr>
      <t xml:space="preserve"> The creation of a schedule of monthly meetings with classroom teachers</t>
    </r>
  </si>
  <si>
    <r>
      <t xml:space="preserve">Administration will conduct walkthroughs in classrooms to observe the implementation of pedagogical strategies that were created and shared collaboratively to address previously identified student academic need </t>
    </r>
    <r>
      <rPr>
        <b/>
        <sz val="11"/>
        <color theme="1"/>
        <rFont val="Calibri"/>
        <family val="2"/>
        <scheme val="minor"/>
      </rPr>
      <t>Responsible:</t>
    </r>
    <r>
      <rPr>
        <sz val="11"/>
        <color theme="1"/>
        <rFont val="Calibri"/>
        <family val="2"/>
        <scheme val="minor"/>
      </rPr>
      <t xml:space="preserve"> Administrators </t>
    </r>
    <r>
      <rPr>
        <b/>
        <sz val="11"/>
        <color theme="1"/>
        <rFont val="Calibri"/>
        <family val="2"/>
        <scheme val="minor"/>
      </rPr>
      <t>Participants:</t>
    </r>
    <r>
      <rPr>
        <sz val="11"/>
        <color theme="1"/>
        <rFont val="Calibri"/>
        <family val="2"/>
        <scheme val="minor"/>
      </rPr>
      <t xml:space="preserve"> Administration and classroom teachers </t>
    </r>
    <r>
      <rPr>
        <b/>
        <sz val="11"/>
        <color theme="1"/>
        <rFont val="Calibri"/>
        <family val="2"/>
        <scheme val="minor"/>
      </rPr>
      <t>Frequency:</t>
    </r>
    <r>
      <rPr>
        <sz val="11"/>
        <color theme="1"/>
        <rFont val="Calibri"/>
        <family val="2"/>
        <scheme val="minor"/>
      </rPr>
      <t xml:space="preserve"> monthly </t>
    </r>
    <r>
      <rPr>
        <b/>
        <sz val="11"/>
        <color theme="1"/>
        <rFont val="Calibri"/>
        <family val="2"/>
        <scheme val="minor"/>
      </rPr>
      <t>Intended</t>
    </r>
    <r>
      <rPr>
        <sz val="11"/>
        <color theme="1"/>
        <rFont val="Calibri"/>
        <family val="2"/>
        <scheme val="minor"/>
      </rPr>
      <t xml:space="preserve"> </t>
    </r>
    <r>
      <rPr>
        <b/>
        <sz val="11"/>
        <color theme="1"/>
        <rFont val="Calibri"/>
        <family val="2"/>
        <scheme val="minor"/>
      </rPr>
      <t>Impact:</t>
    </r>
    <r>
      <rPr>
        <sz val="11"/>
        <color theme="1"/>
        <rFont val="Calibri"/>
        <family val="2"/>
        <scheme val="minor"/>
      </rPr>
      <t xml:space="preserve"> monitor the implementation of pedagogical strategies</t>
    </r>
  </si>
  <si>
    <r>
      <t xml:space="preserve">The Administration will review 2018 state assessment data to determine grade level academic progress </t>
    </r>
    <r>
      <rPr>
        <b/>
        <sz val="11"/>
        <color theme="1"/>
        <rFont val="Calibri"/>
        <family val="2"/>
        <scheme val="minor"/>
      </rPr>
      <t>Responsible:</t>
    </r>
    <r>
      <rPr>
        <sz val="11"/>
        <color theme="1"/>
        <rFont val="Calibri"/>
        <family val="2"/>
        <scheme val="minor"/>
      </rPr>
      <t xml:space="preserve"> Administration </t>
    </r>
    <r>
      <rPr>
        <b/>
        <sz val="11"/>
        <color theme="1"/>
        <rFont val="Calibri"/>
        <family val="2"/>
        <scheme val="minor"/>
      </rPr>
      <t xml:space="preserve">Participants: </t>
    </r>
    <r>
      <rPr>
        <sz val="11"/>
        <color theme="1"/>
        <rFont val="Calibri"/>
        <family val="2"/>
        <scheme val="minor"/>
      </rPr>
      <t xml:space="preserve"> Administration </t>
    </r>
    <r>
      <rPr>
        <b/>
        <sz val="11"/>
        <color theme="1"/>
        <rFont val="Calibri"/>
        <family val="2"/>
        <scheme val="minor"/>
      </rPr>
      <t xml:space="preserve">Frequency: </t>
    </r>
    <r>
      <rPr>
        <sz val="11"/>
        <color theme="1"/>
        <rFont val="Calibri"/>
        <family val="2"/>
        <scheme val="minor"/>
      </rPr>
      <t xml:space="preserve">Once </t>
    </r>
    <r>
      <rPr>
        <b/>
        <sz val="11"/>
        <color theme="1"/>
        <rFont val="Calibri"/>
        <family val="2"/>
        <scheme val="minor"/>
      </rPr>
      <t xml:space="preserve">Intended Impact: </t>
    </r>
    <r>
      <rPr>
        <sz val="11"/>
        <color theme="1"/>
        <rFont val="Calibri"/>
        <family val="2"/>
        <scheme val="minor"/>
      </rPr>
      <t>Increased student achievement on targeted academic needs</t>
    </r>
  </si>
  <si>
    <r>
      <t xml:space="preserve">The START Team will look for a new, more effective intervention to replace Too Good for Violence for intermediate students. </t>
    </r>
    <r>
      <rPr>
        <b/>
        <sz val="11"/>
        <color theme="1"/>
        <rFont val="Calibri"/>
        <family val="2"/>
        <scheme val="minor"/>
      </rPr>
      <t>Responsible</t>
    </r>
    <r>
      <rPr>
        <sz val="11"/>
        <color theme="1"/>
        <rFont val="Calibri"/>
        <family val="2"/>
        <scheme val="minor"/>
      </rPr>
      <t xml:space="preserve">: START Team </t>
    </r>
    <r>
      <rPr>
        <b/>
        <sz val="11"/>
        <color theme="1"/>
        <rFont val="Calibri"/>
        <family val="2"/>
        <scheme val="minor"/>
      </rPr>
      <t>Participants</t>
    </r>
    <r>
      <rPr>
        <sz val="11"/>
        <color theme="1"/>
        <rFont val="Calibri"/>
        <family val="2"/>
        <scheme val="minor"/>
      </rPr>
      <t>: Administrators, Deans, Counselors, Teachers, Psychologists, PSA, Indian Education, and Focus on Families</t>
    </r>
    <r>
      <rPr>
        <b/>
        <sz val="11"/>
        <color theme="1"/>
        <rFont val="Calibri"/>
        <family val="2"/>
        <scheme val="minor"/>
      </rPr>
      <t>. Frequency</t>
    </r>
    <r>
      <rPr>
        <sz val="11"/>
        <color theme="1"/>
        <rFont val="Calibri"/>
        <family val="2"/>
        <scheme val="minor"/>
      </rPr>
      <t xml:space="preserve">: Once </t>
    </r>
    <r>
      <rPr>
        <b/>
        <sz val="11"/>
        <color theme="1"/>
        <rFont val="Calibri"/>
        <family val="2"/>
        <scheme val="minor"/>
      </rPr>
      <t>Intended Impact</t>
    </r>
    <r>
      <rPr>
        <sz val="11"/>
        <color theme="1"/>
        <rFont val="Calibri"/>
        <family val="2"/>
        <scheme val="minor"/>
      </rPr>
      <t>: Select an intervention/program that will effectively implement interventions to address student social and emotional issues.</t>
    </r>
  </si>
  <si>
    <r>
      <t xml:space="preserve">The START Team will work to bring back the GREAT program through the NFPD. </t>
    </r>
    <r>
      <rPr>
        <b/>
        <sz val="11"/>
        <color theme="1"/>
        <rFont val="Calibri"/>
        <family val="2"/>
        <scheme val="minor"/>
      </rPr>
      <t>Responsible</t>
    </r>
    <r>
      <rPr>
        <sz val="11"/>
        <color theme="1"/>
        <rFont val="Calibri"/>
        <family val="2"/>
        <scheme val="minor"/>
      </rPr>
      <t xml:space="preserve">: START Team </t>
    </r>
    <r>
      <rPr>
        <b/>
        <sz val="11"/>
        <color theme="1"/>
        <rFont val="Calibri"/>
        <family val="2"/>
        <scheme val="minor"/>
      </rPr>
      <t>Participants</t>
    </r>
    <r>
      <rPr>
        <sz val="11"/>
        <color theme="1"/>
        <rFont val="Calibri"/>
        <family val="2"/>
        <scheme val="minor"/>
      </rPr>
      <t>: Administrators, Deans, Counselors, Teachers, Psychologists, PSA, Indian Education, and Focus on Families</t>
    </r>
    <r>
      <rPr>
        <b/>
        <sz val="11"/>
        <color theme="1"/>
        <rFont val="Calibri"/>
        <family val="2"/>
        <scheme val="minor"/>
      </rPr>
      <t>. Frequency</t>
    </r>
    <r>
      <rPr>
        <sz val="11"/>
        <color theme="1"/>
        <rFont val="Calibri"/>
        <family val="2"/>
        <scheme val="minor"/>
      </rPr>
      <t xml:space="preserve">: Once </t>
    </r>
    <r>
      <rPr>
        <b/>
        <sz val="11"/>
        <color theme="1"/>
        <rFont val="Calibri"/>
        <family val="2"/>
        <scheme val="minor"/>
      </rPr>
      <t>Intended Impact</t>
    </r>
    <r>
      <rPr>
        <sz val="11"/>
        <color theme="1"/>
        <rFont val="Calibri"/>
        <family val="2"/>
        <scheme val="minor"/>
      </rPr>
      <t>: Select an intervention/program that will effectively implement interventions to address student social and emotional issues.</t>
    </r>
  </si>
  <si>
    <r>
      <t xml:space="preserve">The primary school counselor will provide consistent support along with Second Step interventions. </t>
    </r>
    <r>
      <rPr>
        <b/>
        <sz val="11"/>
        <color theme="1"/>
        <rFont val="Calibri"/>
        <family val="2"/>
        <scheme val="minor"/>
      </rPr>
      <t>Responsible</t>
    </r>
    <r>
      <rPr>
        <sz val="11"/>
        <color theme="1"/>
        <rFont val="Calibri"/>
        <family val="2"/>
        <scheme val="minor"/>
      </rPr>
      <t xml:space="preserve">: Primary School Counselor </t>
    </r>
    <r>
      <rPr>
        <b/>
        <sz val="11"/>
        <color theme="1"/>
        <rFont val="Calibri"/>
        <family val="2"/>
        <scheme val="minor"/>
      </rPr>
      <t>Participants</t>
    </r>
    <r>
      <rPr>
        <sz val="11"/>
        <color theme="1"/>
        <rFont val="Calibri"/>
        <family val="2"/>
        <scheme val="minor"/>
      </rPr>
      <t xml:space="preserve">: Administrators, Counselors, and Teachers. </t>
    </r>
    <r>
      <rPr>
        <b/>
        <sz val="11"/>
        <color theme="1"/>
        <rFont val="Calibri"/>
        <family val="2"/>
        <scheme val="minor"/>
      </rPr>
      <t>Frequency</t>
    </r>
    <r>
      <rPr>
        <sz val="11"/>
        <color theme="1"/>
        <rFont val="Calibri"/>
        <family val="2"/>
        <scheme val="minor"/>
      </rPr>
      <t xml:space="preserve">: Ongoing </t>
    </r>
    <r>
      <rPr>
        <b/>
        <sz val="11"/>
        <color theme="1"/>
        <rFont val="Calibri"/>
        <family val="2"/>
        <scheme val="minor"/>
      </rPr>
      <t>Intended Impact</t>
    </r>
    <r>
      <rPr>
        <sz val="11"/>
        <color theme="1"/>
        <rFont val="Calibri"/>
        <family val="2"/>
        <scheme val="minor"/>
      </rPr>
      <t>: Counselor will implement consistent interventions to address primary students social and emotional issues.</t>
    </r>
  </si>
  <si>
    <r>
      <t xml:space="preserve">The School Building Leadership Team will administer a survey to all students to ascertain what they believe is fun and positive. </t>
    </r>
    <r>
      <rPr>
        <b/>
        <sz val="11"/>
        <rFont val="Calibri"/>
        <family val="2"/>
        <scheme val="minor"/>
      </rPr>
      <t>Responsible</t>
    </r>
    <r>
      <rPr>
        <sz val="11"/>
        <rFont val="Calibri"/>
        <family val="2"/>
        <scheme val="minor"/>
      </rPr>
      <t xml:space="preserve">: Building Leadership Team </t>
    </r>
    <r>
      <rPr>
        <b/>
        <sz val="11"/>
        <rFont val="Calibri"/>
        <family val="2"/>
        <scheme val="minor"/>
      </rPr>
      <t xml:space="preserve">Participants: </t>
    </r>
    <r>
      <rPr>
        <sz val="11"/>
        <rFont val="Calibri"/>
        <family val="2"/>
        <scheme val="minor"/>
      </rPr>
      <t>Teachers and Students</t>
    </r>
    <r>
      <rPr>
        <b/>
        <sz val="11"/>
        <rFont val="Calibri"/>
        <family val="2"/>
        <scheme val="minor"/>
      </rPr>
      <t xml:space="preserve"> Frequency:</t>
    </r>
    <r>
      <rPr>
        <sz val="11"/>
        <rFont val="Calibri"/>
        <family val="2"/>
        <scheme val="minor"/>
      </rPr>
      <t xml:space="preserve"> once</t>
    </r>
    <r>
      <rPr>
        <b/>
        <sz val="11"/>
        <rFont val="Calibri"/>
        <family val="2"/>
        <scheme val="minor"/>
      </rPr>
      <t xml:space="preserve"> Intended Impact: </t>
    </r>
    <r>
      <rPr>
        <sz val="11"/>
        <rFont val="Calibri"/>
        <family val="2"/>
        <scheme val="minor"/>
      </rPr>
      <t>Solicit information from students to address Tenet #2, question #4 from the Student Voice A Survey.</t>
    </r>
  </si>
  <si>
    <t>By June 2018, instructional staff will collaborate across grade level and content areas during grade level/department meetings as evidenced by a 5 - 10% increase in the number of teachers agreeing or strongly agreeing with question #35 from the School Performance Scan Survey (We work together across grade levels and content areas in order to provide an integrated approach to student learning.)</t>
  </si>
  <si>
    <t>By June 2018, classroom teachers will provide formative assessment data to students for the purpose of students monitoring and keeping track of their own learning, as evidenced by a 1-5% increase in the number of teachers agreeing or strongly agreeing with question #45 on the School Performance Scan, which states, "Students in this school have strategies to track their own learning".</t>
  </si>
  <si>
    <r>
      <t xml:space="preserve">Educators will receive training on how to construct a SMART goal. </t>
    </r>
    <r>
      <rPr>
        <b/>
        <sz val="11"/>
        <color theme="1"/>
        <rFont val="Calibri"/>
        <family val="2"/>
        <scheme val="minor"/>
      </rPr>
      <t xml:space="preserve"> Responsible:</t>
    </r>
    <r>
      <rPr>
        <sz val="11"/>
        <color theme="1"/>
        <rFont val="Calibri"/>
        <family val="2"/>
        <scheme val="minor"/>
      </rPr>
      <t xml:space="preserve"> All educators,</t>
    </r>
    <r>
      <rPr>
        <b/>
        <sz val="11"/>
        <color theme="1"/>
        <rFont val="Calibri"/>
        <family val="2"/>
        <scheme val="minor"/>
      </rPr>
      <t xml:space="preserve"> Participants:</t>
    </r>
    <r>
      <rPr>
        <sz val="11"/>
        <color theme="1"/>
        <rFont val="Calibri"/>
        <family val="2"/>
        <scheme val="minor"/>
      </rPr>
      <t xml:space="preserve"> Teachers, Instructional Coaches</t>
    </r>
    <r>
      <rPr>
        <b/>
        <sz val="11"/>
        <color theme="1"/>
        <rFont val="Calibri"/>
        <family val="2"/>
        <scheme val="minor"/>
      </rPr>
      <t xml:space="preserve"> Frequency:</t>
    </r>
    <r>
      <rPr>
        <sz val="11"/>
        <color theme="1"/>
        <rFont val="Calibri"/>
        <family val="2"/>
        <scheme val="minor"/>
      </rPr>
      <t xml:space="preserve"> Once </t>
    </r>
    <r>
      <rPr>
        <b/>
        <sz val="11"/>
        <color theme="1"/>
        <rFont val="Calibri"/>
        <family val="2"/>
        <scheme val="minor"/>
      </rPr>
      <t xml:space="preserve">Intended Impact: </t>
    </r>
    <r>
      <rPr>
        <sz val="11"/>
        <color theme="1"/>
        <rFont val="Calibri"/>
        <family val="2"/>
        <scheme val="minor"/>
      </rPr>
      <t>Obtain information on how to create a SMART goal with students.</t>
    </r>
  </si>
  <si>
    <r>
      <t xml:space="preserve">Educators will gather data for reflection. </t>
    </r>
    <r>
      <rPr>
        <b/>
        <sz val="11"/>
        <color theme="1"/>
        <rFont val="Calibri"/>
        <family val="2"/>
        <scheme val="minor"/>
      </rPr>
      <t xml:space="preserve"> Responsible:</t>
    </r>
    <r>
      <rPr>
        <sz val="11"/>
        <color theme="1"/>
        <rFont val="Calibri"/>
        <family val="2"/>
        <scheme val="minor"/>
      </rPr>
      <t xml:space="preserve"> All educators,</t>
    </r>
    <r>
      <rPr>
        <b/>
        <sz val="11"/>
        <color theme="1"/>
        <rFont val="Calibri"/>
        <family val="2"/>
        <scheme val="minor"/>
      </rPr>
      <t xml:space="preserve"> Participants:</t>
    </r>
    <r>
      <rPr>
        <sz val="11"/>
        <color theme="1"/>
        <rFont val="Calibri"/>
        <family val="2"/>
        <scheme val="minor"/>
      </rPr>
      <t xml:space="preserve"> Teachers</t>
    </r>
    <r>
      <rPr>
        <b/>
        <sz val="11"/>
        <color theme="1"/>
        <rFont val="Calibri"/>
        <family val="2"/>
        <scheme val="minor"/>
      </rPr>
      <t xml:space="preserve"> Frequency:</t>
    </r>
    <r>
      <rPr>
        <sz val="11"/>
        <color theme="1"/>
        <rFont val="Calibri"/>
        <family val="2"/>
        <scheme val="minor"/>
      </rPr>
      <t xml:space="preserve"> Once </t>
    </r>
    <r>
      <rPr>
        <b/>
        <sz val="11"/>
        <color theme="1"/>
        <rFont val="Calibri"/>
        <family val="2"/>
        <scheme val="minor"/>
      </rPr>
      <t xml:space="preserve">Intended Impact: </t>
    </r>
    <r>
      <rPr>
        <sz val="11"/>
        <color theme="1"/>
        <rFont val="Calibri"/>
        <family val="2"/>
        <scheme val="minor"/>
      </rPr>
      <t>Set Information gathered for creating initial reflection.</t>
    </r>
  </si>
  <si>
    <r>
      <t xml:space="preserve">Instructional coaches will conduct a department meeting with teachers to share the Student Goal Setting process. </t>
    </r>
    <r>
      <rPr>
        <b/>
        <sz val="11"/>
        <color theme="1"/>
        <rFont val="Calibri"/>
        <family val="2"/>
        <scheme val="minor"/>
      </rPr>
      <t xml:space="preserve"> Responsible:</t>
    </r>
    <r>
      <rPr>
        <sz val="11"/>
        <color theme="1"/>
        <rFont val="Calibri"/>
        <family val="2"/>
        <scheme val="minor"/>
      </rPr>
      <t xml:space="preserve"> Instructional coaches</t>
    </r>
    <r>
      <rPr>
        <b/>
        <sz val="11"/>
        <color theme="1"/>
        <rFont val="Calibri"/>
        <family val="2"/>
        <scheme val="minor"/>
      </rPr>
      <t xml:space="preserve"> Participants:</t>
    </r>
    <r>
      <rPr>
        <sz val="11"/>
        <color theme="1"/>
        <rFont val="Calibri"/>
        <family val="2"/>
        <scheme val="minor"/>
      </rPr>
      <t xml:space="preserve"> Teachers</t>
    </r>
    <r>
      <rPr>
        <b/>
        <sz val="11"/>
        <color theme="1"/>
        <rFont val="Calibri"/>
        <family val="2"/>
        <scheme val="minor"/>
      </rPr>
      <t xml:space="preserve"> Frequency:</t>
    </r>
    <r>
      <rPr>
        <sz val="11"/>
        <color theme="1"/>
        <rFont val="Calibri"/>
        <family val="2"/>
        <scheme val="minor"/>
      </rPr>
      <t xml:space="preserve"> Once </t>
    </r>
    <r>
      <rPr>
        <b/>
        <sz val="11"/>
        <color theme="1"/>
        <rFont val="Calibri"/>
        <family val="2"/>
        <scheme val="minor"/>
      </rPr>
      <t xml:space="preserve">Intended Impact: </t>
    </r>
    <r>
      <rPr>
        <sz val="11"/>
        <color theme="1"/>
        <rFont val="Calibri"/>
        <family val="2"/>
        <scheme val="minor"/>
      </rPr>
      <t>Prepare data for presentation to students.</t>
    </r>
  </si>
  <si>
    <r>
      <t xml:space="preserve">Educators will present data to students and show students how to set goals. </t>
    </r>
    <r>
      <rPr>
        <b/>
        <sz val="11"/>
        <color theme="1"/>
        <rFont val="Calibri"/>
        <family val="2"/>
        <scheme val="minor"/>
      </rPr>
      <t xml:space="preserve"> Responsible:</t>
    </r>
    <r>
      <rPr>
        <sz val="11"/>
        <color theme="1"/>
        <rFont val="Calibri"/>
        <family val="2"/>
        <scheme val="minor"/>
      </rPr>
      <t xml:space="preserve"> All educators,</t>
    </r>
    <r>
      <rPr>
        <b/>
        <sz val="11"/>
        <color theme="1"/>
        <rFont val="Calibri"/>
        <family val="2"/>
        <scheme val="minor"/>
      </rPr>
      <t xml:space="preserve"> Participants:</t>
    </r>
    <r>
      <rPr>
        <sz val="11"/>
        <color theme="1"/>
        <rFont val="Calibri"/>
        <family val="2"/>
        <scheme val="minor"/>
      </rPr>
      <t xml:space="preserve"> Teachers and Students</t>
    </r>
    <r>
      <rPr>
        <b/>
        <sz val="11"/>
        <color theme="1"/>
        <rFont val="Calibri"/>
        <family val="2"/>
        <scheme val="minor"/>
      </rPr>
      <t xml:space="preserve"> Frequency:</t>
    </r>
    <r>
      <rPr>
        <sz val="11"/>
        <color theme="1"/>
        <rFont val="Calibri"/>
        <family val="2"/>
        <scheme val="minor"/>
      </rPr>
      <t xml:space="preserve"> Twice </t>
    </r>
    <r>
      <rPr>
        <b/>
        <sz val="11"/>
        <color theme="1"/>
        <rFont val="Calibri"/>
        <family val="2"/>
        <scheme val="minor"/>
      </rPr>
      <t xml:space="preserve">Intended Impact: </t>
    </r>
    <r>
      <rPr>
        <sz val="11"/>
        <color theme="1"/>
        <rFont val="Calibri"/>
        <family val="2"/>
        <scheme val="minor"/>
      </rPr>
      <t>Provide assessment results to students and instruct students how to set goals.</t>
    </r>
  </si>
  <si>
    <r>
      <t xml:space="preserve">Students will create individual goals for assessments. </t>
    </r>
    <r>
      <rPr>
        <b/>
        <sz val="11"/>
        <color theme="1"/>
        <rFont val="Calibri"/>
        <family val="2"/>
        <scheme val="minor"/>
      </rPr>
      <t xml:space="preserve">Responsible: </t>
    </r>
    <r>
      <rPr>
        <sz val="11"/>
        <color theme="1"/>
        <rFont val="Calibri"/>
        <family val="2"/>
        <scheme val="minor"/>
      </rPr>
      <t>All Students</t>
    </r>
    <r>
      <rPr>
        <b/>
        <sz val="11"/>
        <color theme="1"/>
        <rFont val="Calibri"/>
        <family val="2"/>
        <scheme val="minor"/>
      </rPr>
      <t xml:space="preserve"> Participants: </t>
    </r>
    <r>
      <rPr>
        <sz val="11"/>
        <color theme="1"/>
        <rFont val="Calibri"/>
        <family val="2"/>
        <scheme val="minor"/>
      </rPr>
      <t>Teachers and Students</t>
    </r>
    <r>
      <rPr>
        <b/>
        <sz val="11"/>
        <color theme="1"/>
        <rFont val="Calibri"/>
        <family val="2"/>
        <scheme val="minor"/>
      </rPr>
      <t xml:space="preserve"> Frequency:</t>
    </r>
    <r>
      <rPr>
        <sz val="11"/>
        <color theme="1"/>
        <rFont val="Calibri"/>
        <family val="2"/>
        <scheme val="minor"/>
      </rPr>
      <t xml:space="preserve"> Twice </t>
    </r>
    <r>
      <rPr>
        <b/>
        <sz val="11"/>
        <color theme="1"/>
        <rFont val="Calibri"/>
        <family val="2"/>
        <scheme val="minor"/>
      </rPr>
      <t xml:space="preserve">Intended Impact: </t>
    </r>
    <r>
      <rPr>
        <sz val="11"/>
        <color theme="1"/>
        <rFont val="Calibri"/>
        <family val="2"/>
        <scheme val="minor"/>
      </rPr>
      <t>Individual student goal setting.</t>
    </r>
  </si>
  <si>
    <r>
      <t xml:space="preserve">Students will track their progress on individual goals. </t>
    </r>
    <r>
      <rPr>
        <b/>
        <sz val="11"/>
        <color theme="1"/>
        <rFont val="Calibri"/>
        <family val="2"/>
        <scheme val="minor"/>
      </rPr>
      <t xml:space="preserve">Responsible: </t>
    </r>
    <r>
      <rPr>
        <sz val="11"/>
        <color theme="1"/>
        <rFont val="Calibri"/>
        <family val="2"/>
        <scheme val="minor"/>
      </rPr>
      <t xml:space="preserve">Students </t>
    </r>
    <r>
      <rPr>
        <b/>
        <sz val="11"/>
        <color theme="1"/>
        <rFont val="Calibri"/>
        <family val="2"/>
        <scheme val="minor"/>
      </rPr>
      <t xml:space="preserve">Participants: </t>
    </r>
    <r>
      <rPr>
        <sz val="11"/>
        <color theme="1"/>
        <rFont val="Calibri"/>
        <family val="2"/>
        <scheme val="minor"/>
      </rPr>
      <t xml:space="preserve">Students </t>
    </r>
    <r>
      <rPr>
        <b/>
        <sz val="11"/>
        <color theme="1"/>
        <rFont val="Calibri"/>
        <family val="2"/>
        <scheme val="minor"/>
      </rPr>
      <t xml:space="preserve">Frequency: </t>
    </r>
    <r>
      <rPr>
        <sz val="11"/>
        <color theme="1"/>
        <rFont val="Calibri"/>
        <family val="2"/>
        <scheme val="minor"/>
      </rPr>
      <t xml:space="preserve">January 2018 and June 2018 </t>
    </r>
    <r>
      <rPr>
        <b/>
        <sz val="11"/>
        <color theme="1"/>
        <rFont val="Calibri"/>
        <family val="2"/>
        <scheme val="minor"/>
      </rPr>
      <t xml:space="preserve">Intended Impact: </t>
    </r>
    <r>
      <rPr>
        <sz val="11"/>
        <color theme="1"/>
        <rFont val="Calibri"/>
        <family val="2"/>
        <scheme val="minor"/>
      </rPr>
      <t>Student reflection of individual goals.</t>
    </r>
  </si>
  <si>
    <t>In order to maximize teacher instructional practices and student learning outcomes, a primary need is to provide consistent and focused grade level meetings for instructional staff to collaborate across grade levels and content areas.  For example, results from question #35 on the 2017 School Performance Scan survey shows that only 64.1% of teachers reported that they work together across grade levels and content areas in order to provide an integrated approach to student learning.</t>
  </si>
  <si>
    <t>In order to address the gap between what students know and need to learn, teachers must engage in strategic practices and decision-making. Although 74.6% of students, in question #17 of the 2017 Student Voice A Survey, say that their teachers give them homework that helps them learn, only 68.9% of families, in question #30 on the 2017 Family Engagement Survey, felt their child(ren) were required to self-monitor their progress and keep track of their own learning.  Likewise, on the 2017 School Performance Scan, in question #45, only 72.5%  of teachers felt that students in this school have strategies to track their own learning. To address these deficiencies, real-time classroom data must be provided in a timely and specific manner to students to promote individual goal setting and tracking of academic progress/growth.</t>
  </si>
  <si>
    <t>In order to establish a safe, respectful environment that is conducive to learning for all constituents, our school must identify, promote and support student social emotional development. Although 81.6% of students strongly agreed/agreed with the statement “I feel safe in my school” on question #24 of the 2017 Student Voice Survey, according to question #33 on the 2017 Family Engagement Survey, only 68.5% of families strongly agree/agree that the school has an effective plan to deal with bullying. Furthermore, according to question #78 on the 2017 School Performance Scan Survey, only 61.5% of staff strongly agreed/agreed that our school has adequate support groups for students and on question #72, only 68.4% of staff strongly agreed/agreed that our Student Service Team (guidance, social workers, psychologist, etc.) provides key supports to students. Therefore, we need to utilize community agencies and school counselors and Deans to provide specific services and programs to meet student social and emotional needs.</t>
  </si>
  <si>
    <t>By June 2018, Abate school will utilize a community agency to focus on positive student social and emotional health, as evidenced by 1-5% increase in students, staff and families reporting strong agreement/agreement with items #72 and #78 on the School Performance Scan Survey.</t>
  </si>
  <si>
    <t xml:space="preserve">In order to create a stronger partnership where families, community members and school staff work together to share in the responsibility for student academic progress and well-being, a primary need is to improve how parents/families feel connected to our school throughout the year.  According to the 2017 Family Engagement Survey, question # 50 showed that only 71.6% of parents/family members feel connected to our school.  In addition the 2017 School Performance Scan, question # 86 indicated that only 65% of Abate staff feel that we invite families to offer input on the direction of our school.  Also, only 68.8% of students feel that their family goes to school events and conferences, according to the 2017 Student Voice A Survey question #29.  Therefore, in the 2017-18 school year, our school needs to get families more engaged and actively communicating with classroom teachers, in order to set high expectations for student success. </t>
  </si>
  <si>
    <t>Student Achievement Data, Individual Student Reflection Form, Assessment of Student Academic Achievement</t>
  </si>
  <si>
    <t xml:space="preserve">Student sign in sheets
Agency contact/topic log 
</t>
  </si>
  <si>
    <t>In order for visionary leaders to create a school community and culture that leads to success, well-being and high academic outcomes for all students, a system of continuous and sustainable school improvement must be in place.  According to question #4 on the 2017 Student Voice A Survey, only 65.4% of students felt that "our school is positive and fun".  Therefore, there is a need for administration to create a school community and culture that celebrates student achievement and success.</t>
  </si>
  <si>
    <r>
      <t xml:space="preserve">The School Building Leadership Team will implement bi-monthly primary and intermediate grade assemblies to publicly celebrate students of the month. </t>
    </r>
    <r>
      <rPr>
        <b/>
        <sz val="11"/>
        <color theme="1"/>
        <rFont val="Calibri"/>
        <family val="2"/>
        <scheme val="minor"/>
      </rPr>
      <t xml:space="preserve">Responsible: </t>
    </r>
    <r>
      <rPr>
        <sz val="11"/>
        <color theme="1"/>
        <rFont val="Calibri"/>
        <family val="2"/>
        <scheme val="minor"/>
      </rPr>
      <t xml:space="preserve">Building Leadership Team </t>
    </r>
    <r>
      <rPr>
        <b/>
        <sz val="11"/>
        <color theme="1"/>
        <rFont val="Calibri"/>
        <family val="2"/>
        <scheme val="minor"/>
      </rPr>
      <t>Participants:</t>
    </r>
    <r>
      <rPr>
        <sz val="11"/>
        <color theme="1"/>
        <rFont val="Calibri"/>
        <family val="2"/>
        <scheme val="minor"/>
      </rPr>
      <t xml:space="preserve">  Administrators, Teachers, School Counselors, Deans </t>
    </r>
    <r>
      <rPr>
        <b/>
        <sz val="11"/>
        <color theme="1"/>
        <rFont val="Calibri"/>
        <family val="2"/>
        <scheme val="minor"/>
      </rPr>
      <t xml:space="preserve">Frequency: </t>
    </r>
    <r>
      <rPr>
        <sz val="11"/>
        <color theme="1"/>
        <rFont val="Calibri"/>
        <family val="2"/>
        <scheme val="minor"/>
      </rPr>
      <t xml:space="preserve">Monthly </t>
    </r>
    <r>
      <rPr>
        <b/>
        <sz val="11"/>
        <color theme="1"/>
        <rFont val="Calibri"/>
        <family val="2"/>
        <scheme val="minor"/>
      </rPr>
      <t>Intended Impact</t>
    </r>
    <r>
      <rPr>
        <sz val="11"/>
        <color theme="1"/>
        <rFont val="Calibri"/>
        <family val="2"/>
        <scheme val="minor"/>
      </rPr>
      <t>: Increase the perception of a positive school culture</t>
    </r>
  </si>
  <si>
    <r>
      <t xml:space="preserve">The faculty will present a staff talent show to entertain students </t>
    </r>
    <r>
      <rPr>
        <b/>
        <sz val="11"/>
        <color theme="1"/>
        <rFont val="Calibri"/>
        <family val="2"/>
        <scheme val="minor"/>
      </rPr>
      <t>Responsible:</t>
    </r>
    <r>
      <rPr>
        <sz val="11"/>
        <color theme="1"/>
        <rFont val="Calibri"/>
        <family val="2"/>
        <scheme val="minor"/>
      </rPr>
      <t xml:space="preserve"> Building Staff and Faculty </t>
    </r>
    <r>
      <rPr>
        <b/>
        <sz val="11"/>
        <color theme="1"/>
        <rFont val="Calibri"/>
        <family val="2"/>
        <scheme val="minor"/>
      </rPr>
      <t>Participants:</t>
    </r>
    <r>
      <rPr>
        <sz val="11"/>
        <color theme="1"/>
        <rFont val="Calibri"/>
        <family val="2"/>
        <scheme val="minor"/>
      </rPr>
      <t xml:space="preserve">  Administration and Staff </t>
    </r>
    <r>
      <rPr>
        <b/>
        <sz val="11"/>
        <color theme="1"/>
        <rFont val="Calibri"/>
        <family val="2"/>
        <scheme val="minor"/>
      </rPr>
      <t>Frequency:</t>
    </r>
    <r>
      <rPr>
        <sz val="11"/>
        <color theme="1"/>
        <rFont val="Calibri"/>
        <family val="2"/>
        <scheme val="minor"/>
      </rPr>
      <t xml:space="preserve"> Once </t>
    </r>
    <r>
      <rPr>
        <b/>
        <sz val="11"/>
        <color theme="1"/>
        <rFont val="Calibri"/>
        <family val="2"/>
        <scheme val="minor"/>
      </rPr>
      <t>Intended Impact:</t>
    </r>
    <r>
      <rPr>
        <sz val="11"/>
        <color theme="1"/>
        <rFont val="Calibri"/>
        <family val="2"/>
        <scheme val="minor"/>
      </rPr>
      <t xml:space="preserve"> Increase the perception of a positive school culture</t>
    </r>
  </si>
  <si>
    <t>2017-2018 School Comprehensive Education Plan (SCEP)</t>
  </si>
  <si>
    <t>X</t>
  </si>
  <si>
    <r>
      <t xml:space="preserve">Students will take a pre-assessment. </t>
    </r>
    <r>
      <rPr>
        <b/>
        <sz val="11"/>
        <color theme="1"/>
        <rFont val="Calibri"/>
        <family val="2"/>
        <scheme val="minor"/>
      </rPr>
      <t xml:space="preserve"> Responsible:</t>
    </r>
    <r>
      <rPr>
        <sz val="11"/>
        <color theme="1"/>
        <rFont val="Calibri"/>
        <family val="2"/>
        <scheme val="minor"/>
      </rPr>
      <t xml:space="preserve"> Administration and Teachers</t>
    </r>
    <r>
      <rPr>
        <b/>
        <sz val="11"/>
        <color theme="1"/>
        <rFont val="Calibri"/>
        <family val="2"/>
        <scheme val="minor"/>
      </rPr>
      <t xml:space="preserve"> Participants:</t>
    </r>
    <r>
      <rPr>
        <sz val="11"/>
        <color theme="1"/>
        <rFont val="Calibri"/>
        <family val="2"/>
        <scheme val="minor"/>
      </rPr>
      <t xml:space="preserve"> Students </t>
    </r>
    <r>
      <rPr>
        <b/>
        <sz val="11"/>
        <color theme="1"/>
        <rFont val="Calibri"/>
        <family val="2"/>
        <scheme val="minor"/>
      </rPr>
      <t>Frequency:</t>
    </r>
    <r>
      <rPr>
        <sz val="11"/>
        <color theme="1"/>
        <rFont val="Calibri"/>
        <family val="2"/>
        <scheme val="minor"/>
      </rPr>
      <t xml:space="preserve"> Fall 2017 </t>
    </r>
    <r>
      <rPr>
        <b/>
        <sz val="11"/>
        <color theme="1"/>
        <rFont val="Calibri"/>
        <family val="2"/>
        <scheme val="minor"/>
      </rPr>
      <t>Intended Impact:</t>
    </r>
    <r>
      <rPr>
        <sz val="11"/>
        <color theme="1"/>
        <rFont val="Calibri"/>
        <family val="2"/>
        <scheme val="minor"/>
      </rPr>
      <t xml:space="preserve"> Adminster the assessment</t>
    </r>
  </si>
  <si>
    <t xml:space="preserve">By June 2018, the school staff will create a more connected school environment where parents are more engaged and actively communicate with classroom teachers on students' goals and progress in school as evidence by a 1-5% increase in the number of guardians, students and staff agreeing or strongly agreeing with: Question #43 on the Family Engagement Survey, which states, "Teachers contact me, not just in times of concern.", Question #29 on the Student Voice Survey, which states, "My family goes to school events and conferences.", Question # 84 on the School Performance Scan, which states, "We are able to help families to set high expectations for their children." </t>
  </si>
  <si>
    <t xml:space="preserve">   Tenet 4: Teacher Practices and Decisions - 7.2%</t>
  </si>
  <si>
    <t xml:space="preserve">   Tenet 3: Curriculum Development and Support - 13.1%</t>
  </si>
  <si>
    <t xml:space="preserve">   Tenet 2: School Leader Practices and Decisions - 15.4%</t>
  </si>
  <si>
    <t xml:space="preserve">   Tenet 5: Student Social and Emotional Developmental Health - 6.85%</t>
  </si>
  <si>
    <t xml:space="preserve">   Tenet 6: Family and Community Engagement - 7.4%</t>
  </si>
  <si>
    <t>student and staff morale.</t>
  </si>
  <si>
    <t>Teachers and parents/guardians engaged in continous positive, reciprocal communication regarding student achievement and behavior, which fostered parent engagement and</t>
  </si>
  <si>
    <t>Tenet 2: Administration will incorporate school wide celebrations that recognize academic achievement, are fun for students, increase student and staff morale and improve school culture. Tenet 3: Teachers will collaborate with each other and train in Common Core instruction which will incorporate the promotion of student engagement. Tenet 4: Teachers will train students to reflect and track their own learning while incorporating more rigorous instruction. Tenet 5: Administration will utilize community agencies for incorporating student support groups. Tenet 6: Teachers and staff will continue to work towards improving parent engagement and creating a more connected school environment.</t>
  </si>
  <si>
    <t>Create a school culture that celebrates student achievement.  Foster collaboration across grade levels and content areas. Promote individual student goal setting. Utilize community agencies to meet student social and emotional health. Increase parent engagement.</t>
  </si>
  <si>
    <t>"Learning for all, whatever it takes" In order for all students to learn, they need a school community that celebrates their achievement and works collaboratively with parents to ensure that that students have the social and emotional skills to set goals for themselves.</t>
  </si>
  <si>
    <t>In order to implement the mission/guiding principles, we will track and celebrate student achievement, provide comprehensive professional development, and increase reciprocal parent communication.</t>
  </si>
  <si>
    <t xml:space="preserve">School leaders will utilize email, monthly newsletters, all call system, conversations, website, grade level meetings, department meetings, teacher meetings, school events, notices/memos, text messages, conferences, evaluations, etc., </t>
  </si>
  <si>
    <t>Open House, Parent Teacher Conferences, school website and parent group meetings</t>
  </si>
  <si>
    <t>Focus on Families organization will work with pre-kindergarten 3 and 4 classroom teachers to provide early intervention to parents and students based on need.  Prekindergarten teachers (3 and 4) will work collaboratively together and with District personnel to ensure that curriculum and assessments, classroom structres are aligned.</t>
  </si>
  <si>
    <t>Time for collaboration: department meetings will be utilized to provide time for professional development, Lack of substitutes: administration will work with Central Office to utilize staff/building based substitutes more efficiently</t>
  </si>
  <si>
    <t xml:space="preserve">Teachers will be provided training to address identified gaps with state assessments.  They will address the effective use of formative assessment data and student engagement strategies to increase student achievement, Teachers will be provided training for the creation of S.M.A.R.T. goals and student goal setting. </t>
  </si>
  <si>
    <r>
      <t xml:space="preserve">Educators and administrators will continue to use and monitor the positive, reciprocal parent communication log.  </t>
    </r>
    <r>
      <rPr>
        <b/>
        <sz val="11"/>
        <color theme="1"/>
        <rFont val="Calibri"/>
        <family val="2"/>
        <scheme val="minor"/>
      </rPr>
      <t>Responsible</t>
    </r>
    <r>
      <rPr>
        <sz val="11"/>
        <color theme="1"/>
        <rFont val="Calibri"/>
        <family val="2"/>
        <scheme val="minor"/>
      </rPr>
      <t xml:space="preserve">:  Teachers and Administration  </t>
    </r>
    <r>
      <rPr>
        <b/>
        <sz val="11"/>
        <color theme="1"/>
        <rFont val="Calibri"/>
        <family val="2"/>
        <scheme val="minor"/>
      </rPr>
      <t>Participants</t>
    </r>
    <r>
      <rPr>
        <sz val="11"/>
        <color theme="1"/>
        <rFont val="Calibri"/>
        <family val="2"/>
        <scheme val="minor"/>
      </rPr>
      <t xml:space="preserve">: Teachers, Parents   </t>
    </r>
    <r>
      <rPr>
        <b/>
        <sz val="11"/>
        <color theme="1"/>
        <rFont val="Calibri"/>
        <family val="2"/>
        <scheme val="minor"/>
      </rPr>
      <t>Frequency</t>
    </r>
    <r>
      <rPr>
        <sz val="11"/>
        <color theme="1"/>
        <rFont val="Calibri"/>
        <family val="2"/>
        <scheme val="minor"/>
      </rPr>
      <t xml:space="preserve">: monthly  </t>
    </r>
    <r>
      <rPr>
        <b/>
        <sz val="11"/>
        <color theme="1"/>
        <rFont val="Calibri"/>
        <family val="2"/>
        <scheme val="minor"/>
      </rPr>
      <t>Intended Impact</t>
    </r>
    <r>
      <rPr>
        <sz val="11"/>
        <color theme="1"/>
        <rFont val="Calibri"/>
        <family val="2"/>
        <scheme val="minor"/>
      </rPr>
      <t xml:space="preserve">: increase school-home communication                                                                                                                                                                                                                                                                                                                                                                                                                                                                                                                                                                                                                                                                                                                                                 </t>
    </r>
    <r>
      <rPr>
        <b/>
        <sz val="11"/>
        <color theme="1"/>
        <rFont val="Calibri"/>
        <family val="2"/>
        <scheme val="minor"/>
      </rPr>
      <t/>
    </r>
  </si>
  <si>
    <r>
      <t xml:space="preserve">Administration will create and pass out a Parent Connection needs survey to be completed by parents/guardians at Open House.   </t>
    </r>
    <r>
      <rPr>
        <b/>
        <sz val="11"/>
        <color theme="1"/>
        <rFont val="Calibri"/>
        <family val="2"/>
        <scheme val="minor"/>
      </rPr>
      <t>Responsible</t>
    </r>
    <r>
      <rPr>
        <sz val="11"/>
        <color theme="1"/>
        <rFont val="Calibri"/>
        <family val="2"/>
        <scheme val="minor"/>
      </rPr>
      <t xml:space="preserve">: Administration  </t>
    </r>
    <r>
      <rPr>
        <b/>
        <sz val="11"/>
        <color theme="1"/>
        <rFont val="Calibri"/>
        <family val="2"/>
        <scheme val="minor"/>
      </rPr>
      <t>Participants</t>
    </r>
    <r>
      <rPr>
        <sz val="11"/>
        <color theme="1"/>
        <rFont val="Calibri"/>
        <family val="2"/>
        <scheme val="minor"/>
      </rPr>
      <t xml:space="preserve">: Abate staff and parents  </t>
    </r>
    <r>
      <rPr>
        <b/>
        <sz val="11"/>
        <color theme="1"/>
        <rFont val="Calibri"/>
        <family val="2"/>
        <scheme val="minor"/>
      </rPr>
      <t>Frequency</t>
    </r>
    <r>
      <rPr>
        <sz val="11"/>
        <color theme="1"/>
        <rFont val="Calibri"/>
        <family val="2"/>
        <scheme val="minor"/>
      </rPr>
      <t xml:space="preserve">: Once  </t>
    </r>
    <r>
      <rPr>
        <b/>
        <sz val="11"/>
        <color theme="1"/>
        <rFont val="Calibri"/>
        <family val="2"/>
        <scheme val="minor"/>
      </rPr>
      <t>Intended Impact</t>
    </r>
    <r>
      <rPr>
        <sz val="11"/>
        <color theme="1"/>
        <rFont val="Calibri"/>
        <family val="2"/>
        <scheme val="minor"/>
      </rPr>
      <t xml:space="preserve">: Gather parent feedback on communication needs and establish data                                                                                                                                                                                                                                                                                                                                                                                                                                                                                                                                                                                                                                                                                                                                                                                                                                                                             </t>
    </r>
    <r>
      <rPr>
        <b/>
        <sz val="11"/>
        <color theme="1"/>
        <rFont val="Calibri"/>
        <family val="2"/>
        <scheme val="minor"/>
      </rPr>
      <t/>
    </r>
  </si>
  <si>
    <r>
      <t xml:space="preserve">Administrators and staff will analyze survey data and to determine next steps of action regarding communication needs.  </t>
    </r>
    <r>
      <rPr>
        <b/>
        <sz val="11"/>
        <color theme="1"/>
        <rFont val="Calibri"/>
        <family val="2"/>
        <scheme val="minor"/>
      </rPr>
      <t>Responsible</t>
    </r>
    <r>
      <rPr>
        <sz val="11"/>
        <color theme="1"/>
        <rFont val="Calibri"/>
        <family val="2"/>
        <scheme val="minor"/>
      </rPr>
      <t xml:space="preserve">: Administration  </t>
    </r>
    <r>
      <rPr>
        <b/>
        <sz val="11"/>
        <color theme="1"/>
        <rFont val="Calibri"/>
        <family val="2"/>
        <scheme val="minor"/>
      </rPr>
      <t>Participants</t>
    </r>
    <r>
      <rPr>
        <sz val="11"/>
        <color theme="1"/>
        <rFont val="Calibri"/>
        <family val="2"/>
        <scheme val="minor"/>
      </rPr>
      <t xml:space="preserve">: Administration, Teachers  </t>
    </r>
    <r>
      <rPr>
        <b/>
        <sz val="11"/>
        <color theme="1"/>
        <rFont val="Calibri"/>
        <family val="2"/>
        <scheme val="minor"/>
      </rPr>
      <t>Frequency</t>
    </r>
    <r>
      <rPr>
        <sz val="11"/>
        <color theme="1"/>
        <rFont val="Calibri"/>
        <family val="2"/>
        <scheme val="minor"/>
      </rPr>
      <t xml:space="preserve">: once  </t>
    </r>
    <r>
      <rPr>
        <b/>
        <sz val="11"/>
        <color theme="1"/>
        <rFont val="Calibri"/>
        <family val="2"/>
        <scheme val="minor"/>
      </rPr>
      <t>Intended Impact</t>
    </r>
    <r>
      <rPr>
        <sz val="11"/>
        <color theme="1"/>
        <rFont val="Calibri"/>
        <family val="2"/>
        <scheme val="minor"/>
      </rPr>
      <t xml:space="preserve">: increase home-school connection                                                                                                                                                                                                                                                                                                                                                                                                                                                                                                                                                                                                                                                                                                                                                                                                                    </t>
    </r>
    <r>
      <rPr>
        <b/>
        <sz val="11"/>
        <color theme="1"/>
        <rFont val="Calibri"/>
        <family val="2"/>
        <scheme val="minor"/>
      </rPr>
      <t/>
    </r>
  </si>
  <si>
    <r>
      <t xml:space="preserve">Professional development will be offered to teachers for Remind 101 &amp; Class Dojo.  </t>
    </r>
    <r>
      <rPr>
        <b/>
        <sz val="11"/>
        <color theme="1"/>
        <rFont val="Calibri"/>
        <family val="2"/>
        <scheme val="minor"/>
      </rPr>
      <t>Responsible</t>
    </r>
    <r>
      <rPr>
        <sz val="11"/>
        <color theme="1"/>
        <rFont val="Calibri"/>
        <family val="2"/>
        <scheme val="minor"/>
      </rPr>
      <t xml:space="preserve">:  Administration, Teachers        </t>
    </r>
    <r>
      <rPr>
        <b/>
        <sz val="11"/>
        <color theme="1"/>
        <rFont val="Calibri"/>
        <family val="2"/>
        <scheme val="minor"/>
      </rPr>
      <t>Participants</t>
    </r>
    <r>
      <rPr>
        <sz val="11"/>
        <color theme="1"/>
        <rFont val="Calibri"/>
        <family val="2"/>
        <scheme val="minor"/>
      </rPr>
      <t xml:space="preserve">: Teachers, Parents  </t>
    </r>
    <r>
      <rPr>
        <b/>
        <sz val="11"/>
        <color theme="1"/>
        <rFont val="Calibri"/>
        <family val="2"/>
        <scheme val="minor"/>
      </rPr>
      <t>Frequency</t>
    </r>
    <r>
      <rPr>
        <sz val="11"/>
        <color theme="1"/>
        <rFont val="Calibri"/>
        <family val="2"/>
        <scheme val="minor"/>
      </rPr>
      <t xml:space="preserve">:  once   </t>
    </r>
    <r>
      <rPr>
        <b/>
        <sz val="11"/>
        <color theme="1"/>
        <rFont val="Calibri"/>
        <family val="2"/>
        <scheme val="minor"/>
      </rPr>
      <t>Intended Impact</t>
    </r>
    <r>
      <rPr>
        <sz val="11"/>
        <color theme="1"/>
        <rFont val="Calibri"/>
        <family val="2"/>
        <scheme val="minor"/>
      </rPr>
      <t xml:space="preserve">: Increase school-home communication                                                                                                                                                                                                                                  </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
    </r>
  </si>
  <si>
    <r>
      <t xml:space="preserve">The school will send home a monthly newsletter with a "Principal's Page".  </t>
    </r>
    <r>
      <rPr>
        <b/>
        <sz val="11"/>
        <color theme="1"/>
        <rFont val="Calibri"/>
        <family val="2"/>
        <scheme val="minor"/>
      </rPr>
      <t>Responsible</t>
    </r>
    <r>
      <rPr>
        <sz val="11"/>
        <color theme="1"/>
        <rFont val="Calibri"/>
        <family val="2"/>
        <scheme val="minor"/>
      </rPr>
      <t xml:space="preserve">: Secretary, Administrators, and staff </t>
    </r>
    <r>
      <rPr>
        <b/>
        <sz val="11"/>
        <color theme="1"/>
        <rFont val="Calibri"/>
        <family val="2"/>
        <scheme val="minor"/>
      </rPr>
      <t>Participants</t>
    </r>
    <r>
      <rPr>
        <sz val="11"/>
        <color theme="1"/>
        <rFont val="Calibri"/>
        <family val="2"/>
        <scheme val="minor"/>
      </rPr>
      <t xml:space="preserve">: Teachers, Parents  </t>
    </r>
    <r>
      <rPr>
        <b/>
        <sz val="11"/>
        <color theme="1"/>
        <rFont val="Calibri"/>
        <family val="2"/>
        <scheme val="minor"/>
      </rPr>
      <t>Frequency</t>
    </r>
    <r>
      <rPr>
        <sz val="11"/>
        <color theme="1"/>
        <rFont val="Calibri"/>
        <family val="2"/>
        <scheme val="minor"/>
      </rPr>
      <t xml:space="preserve">:  monthly  </t>
    </r>
    <r>
      <rPr>
        <b/>
        <sz val="11"/>
        <color theme="1"/>
        <rFont val="Calibri"/>
        <family val="2"/>
        <scheme val="minor"/>
      </rPr>
      <t>Intended Impact</t>
    </r>
    <r>
      <rPr>
        <sz val="11"/>
        <color theme="1"/>
        <rFont val="Calibri"/>
        <family val="2"/>
        <scheme val="minor"/>
      </rPr>
      <t xml:space="preserve">: Increase school-home communication                                                                                                                                                                                                                                                                                                                                                   
</t>
    </r>
    <r>
      <rPr>
        <b/>
        <sz val="11"/>
        <color theme="1"/>
        <rFont val="Calibri"/>
        <family val="2"/>
        <scheme val="minor"/>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</si>
</sst>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2"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75">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49" fontId="17" fillId="4" borderId="14" xfId="0" applyNumberFormat="1" applyFont="1" applyFill="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4" borderId="1" xfId="0" applyFont="1" applyFill="1" applyBorder="1" applyAlignment="1">
      <alignment horizontal="left" wrapText="1"/>
    </xf>
    <xf numFmtId="9" fontId="0" fillId="4" borderId="14" xfId="0" applyNumberFormat="1" applyFont="1" applyFill="1" applyBorder="1" applyAlignment="1">
      <alignment horizontal="center" vertical="center" wrapText="1"/>
    </xf>
    <xf numFmtId="49" fontId="0" fillId="0" borderId="21" xfId="0" applyNumberFormat="1" applyFont="1" applyBorder="1" applyAlignment="1">
      <alignment vertical="top" wrapText="1"/>
    </xf>
    <xf numFmtId="0" fontId="0" fillId="4" borderId="1" xfId="0" applyFill="1" applyBorder="1" applyAlignment="1">
      <alignment vertical="top" wrapText="1"/>
    </xf>
    <xf numFmtId="0" fontId="0" fillId="4" borderId="22" xfId="0" applyFill="1" applyBorder="1" applyAlignment="1">
      <alignment wrapText="1"/>
    </xf>
    <xf numFmtId="49" fontId="0" fillId="0" borderId="22" xfId="0" applyNumberFormat="1" applyFont="1" applyBorder="1" applyAlignment="1">
      <alignment vertical="top" wrapText="1"/>
    </xf>
    <xf numFmtId="0" fontId="0" fillId="4" borderId="22" xfId="0" applyFill="1" applyBorder="1" applyAlignment="1">
      <alignment horizontal="left" vertical="top" wrapText="1"/>
    </xf>
    <xf numFmtId="17" fontId="0" fillId="4" borderId="22" xfId="0" applyNumberFormat="1" applyFont="1" applyFill="1" applyBorder="1" applyAlignment="1">
      <alignment horizontal="left" vertical="top" wrapText="1"/>
    </xf>
    <xf numFmtId="0" fontId="0" fillId="4" borderId="22" xfId="0" applyFill="1" applyBorder="1" applyAlignment="1">
      <alignment vertical="top" wrapText="1"/>
    </xf>
    <xf numFmtId="0" fontId="0" fillId="4" borderId="1" xfId="0" applyFill="1" applyBorder="1" applyAlignment="1">
      <alignment horizontal="left" wrapText="1"/>
    </xf>
    <xf numFmtId="0" fontId="0" fillId="4" borderId="1" xfId="0" applyFont="1" applyFill="1" applyBorder="1" applyAlignment="1">
      <alignment horizontal="left" wrapText="1"/>
    </xf>
    <xf numFmtId="0" fontId="0" fillId="4" borderId="1" xfId="0" applyFont="1" applyFill="1" applyBorder="1" applyAlignment="1">
      <alignment horizontal="left"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0" fillId="4" borderId="1" xfId="0" applyFont="1" applyFill="1" applyBorder="1" applyAlignment="1">
      <alignment horizontal="left"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3" xfId="0" applyFont="1" applyFill="1" applyBorder="1" applyAlignment="1">
      <alignment horizontal="lef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29" fillId="0" borderId="0" xfId="0" applyFont="1" applyAlignment="1">
      <alignment horizontal="center" wrapText="1"/>
    </xf>
    <xf numFmtId="0" fontId="25" fillId="0" borderId="0" xfId="0" applyFont="1" applyAlignment="1">
      <alignment wrapText="1"/>
    </xf>
    <xf numFmtId="0" fontId="16" fillId="9" borderId="14" xfId="0" applyFont="1" applyFill="1" applyBorder="1" applyAlignment="1">
      <alignment horizontal="left" wrapText="1"/>
    </xf>
    <xf numFmtId="0" fontId="17"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usernames" Target="revisions/userNam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revisionHeaders" Target="revisions/revisionHeader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revisions/_rels/revisionHeaders.xml.rels><?xml version="1.0" encoding="UTF-8" standalone="yes"?>
<Relationships xmlns="http://schemas.openxmlformats.org/package/2006/relationships"><Relationship Id="rId93" Type="http://schemas.openxmlformats.org/officeDocument/2006/relationships/revisionLog" Target="revisionLog37.xml"/><Relationship Id="rId89" Type="http://schemas.openxmlformats.org/officeDocument/2006/relationships/revisionLog" Target="revisionLog33.xml"/><Relationship Id="rId92" Type="http://schemas.openxmlformats.org/officeDocument/2006/relationships/revisionLog" Target="revisionLog36.xml"/><Relationship Id="rId91" Type="http://schemas.openxmlformats.org/officeDocument/2006/relationships/revisionLog" Target="revisionLog35.xml"/><Relationship Id="rId90" Type="http://schemas.openxmlformats.org/officeDocument/2006/relationships/revisionLog" Target="revisionLog3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0D4C8D0-E7C5-4D34-A345-B065A1741A60}" diskRevisions="1" revisionId="1673" version="38">
  <header guid="{0AA5836D-CC2F-4FE0-B819-BAB2E1D01233}" dateTime="2017-08-09T12:03:14" maxSheetId="28" userName="Cynthia R. Jones" r:id="rId89" minRId="1562" maxRId="1563">
    <sheetIdMap count="27">
      <sheetId val="1"/>
      <sheetId val="2"/>
      <sheetId val="3"/>
      <sheetId val="4"/>
      <sheetId val="18"/>
      <sheetId val="5"/>
      <sheetId val="17"/>
      <sheetId val="6"/>
      <sheetId val="16"/>
      <sheetId val="7"/>
      <sheetId val="23"/>
      <sheetId val="24"/>
      <sheetId val="25"/>
      <sheetId val="26"/>
      <sheetId val="27"/>
      <sheetId val="8"/>
      <sheetId val="19"/>
      <sheetId val="20"/>
      <sheetId val="21"/>
      <sheetId val="22"/>
      <sheetId val="9"/>
      <sheetId val="10"/>
      <sheetId val="11"/>
      <sheetId val="12"/>
      <sheetId val="13"/>
      <sheetId val="14"/>
      <sheetId val="15"/>
    </sheetIdMap>
  </header>
  <header guid="{0A6886F7-2818-4D03-9D6E-0CF4200C48A0}" dateTime="2017-08-09T12:04:10" maxSheetId="28" userName="Cynthia R. Jones" r:id="rId90" minRId="1587" maxRId="1590">
    <sheetIdMap count="27">
      <sheetId val="1"/>
      <sheetId val="2"/>
      <sheetId val="3"/>
      <sheetId val="4"/>
      <sheetId val="18"/>
      <sheetId val="5"/>
      <sheetId val="17"/>
      <sheetId val="6"/>
      <sheetId val="16"/>
      <sheetId val="7"/>
      <sheetId val="23"/>
      <sheetId val="24"/>
      <sheetId val="25"/>
      <sheetId val="26"/>
      <sheetId val="27"/>
      <sheetId val="8"/>
      <sheetId val="19"/>
      <sheetId val="20"/>
      <sheetId val="21"/>
      <sheetId val="22"/>
      <sheetId val="9"/>
      <sheetId val="10"/>
      <sheetId val="11"/>
      <sheetId val="12"/>
      <sheetId val="13"/>
      <sheetId val="14"/>
      <sheetId val="15"/>
    </sheetIdMap>
  </header>
  <header guid="{34EBC54A-326C-457C-8C28-6C590949A9EA}" dateTime="2017-08-09T12:04:49" maxSheetId="28" userName="Cynthia R. Jones" r:id="rId91" minRId="1591" maxRId="1605">
    <sheetIdMap count="27">
      <sheetId val="1"/>
      <sheetId val="2"/>
      <sheetId val="3"/>
      <sheetId val="4"/>
      <sheetId val="18"/>
      <sheetId val="5"/>
      <sheetId val="17"/>
      <sheetId val="6"/>
      <sheetId val="16"/>
      <sheetId val="7"/>
      <sheetId val="23"/>
      <sheetId val="24"/>
      <sheetId val="25"/>
      <sheetId val="26"/>
      <sheetId val="27"/>
      <sheetId val="8"/>
      <sheetId val="19"/>
      <sheetId val="20"/>
      <sheetId val="21"/>
      <sheetId val="22"/>
      <sheetId val="9"/>
      <sheetId val="10"/>
      <sheetId val="11"/>
      <sheetId val="12"/>
      <sheetId val="13"/>
      <sheetId val="14"/>
      <sheetId val="15"/>
    </sheetIdMap>
  </header>
  <header guid="{0E6BBF86-62F7-4EFE-B5F0-8B8F5C47FFF3}" dateTime="2017-08-09T12:18:43" maxSheetId="28" userName="Cynthia R. Jones" r:id="rId92" minRId="1606" maxRId="1627">
    <sheetIdMap count="27">
      <sheetId val="1"/>
      <sheetId val="2"/>
      <sheetId val="3"/>
      <sheetId val="4"/>
      <sheetId val="18"/>
      <sheetId val="5"/>
      <sheetId val="17"/>
      <sheetId val="6"/>
      <sheetId val="16"/>
      <sheetId val="7"/>
      <sheetId val="23"/>
      <sheetId val="24"/>
      <sheetId val="25"/>
      <sheetId val="26"/>
      <sheetId val="27"/>
      <sheetId val="8"/>
      <sheetId val="19"/>
      <sheetId val="20"/>
      <sheetId val="21"/>
      <sheetId val="22"/>
      <sheetId val="9"/>
      <sheetId val="10"/>
      <sheetId val="11"/>
      <sheetId val="12"/>
      <sheetId val="13"/>
      <sheetId val="14"/>
      <sheetId val="15"/>
    </sheetIdMap>
  </header>
  <header guid="{E0D4C8D0-E7C5-4D34-A345-B065A1741A60}" dateTime="2017-08-09T12:19:07" maxSheetId="28" userName="Cynthia R. Jones" r:id="rId93">
    <sheetIdMap count="27">
      <sheetId val="1"/>
      <sheetId val="2"/>
      <sheetId val="3"/>
      <sheetId val="4"/>
      <sheetId val="18"/>
      <sheetId val="5"/>
      <sheetId val="17"/>
      <sheetId val="6"/>
      <sheetId val="16"/>
      <sheetId val="7"/>
      <sheetId val="23"/>
      <sheetId val="24"/>
      <sheetId val="25"/>
      <sheetId val="26"/>
      <sheetId val="27"/>
      <sheetId val="8"/>
      <sheetId val="19"/>
      <sheetId val="20"/>
      <sheetId val="21"/>
      <sheetId val="22"/>
      <sheetId val="9"/>
      <sheetId val="10"/>
      <sheetId val="11"/>
      <sheetId val="12"/>
      <sheetId val="13"/>
      <sheetId val="14"/>
      <sheetId val="15"/>
    </sheetIdMap>
  </header>
</header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62" sId="5" ref="A49:XFD49" action="deleteRow">
    <undo index="0" exp="area" ref3D="1" dr="$D$1:$D$1048576" dn="Z_DE68060A_2A25_42C0_9BA9_84D1B4D38D14_.wvu.Cols" sId="5"/>
    <undo index="0" exp="area" ref3D="1" dr="$D$1:$D$1048576" dn="Z_DDADB3A2_DB41_4153_918F_0FEFFA24DAEF_.wvu.Cols" sId="5"/>
    <undo index="0" exp="area" ref3D="1" dr="$D$1:$D$1048576" dn="Z_5568A9EB_330A_4FA0_8503_22BD3B14982D_.wvu.Cols" sId="5"/>
    <undo index="0" exp="area" ref3D="1" dr="$D$1:$D$1048576" dn="Z_D084C74A_34CE_4171_80D6_1BE5E86C1BB8_.wvu.Cols" sId="5"/>
    <rfmt sheetId="5" xfDxf="1" sqref="A49:XFD49" start="0" length="0">
      <dxf>
        <alignment horizontal="left" vertical="top" wrapText="1" readingOrder="0"/>
      </dxf>
    </rfmt>
    <rfmt sheetId="5" sqref="C49" start="0" length="0">
      <dxf/>
    </rfmt>
    <rfmt sheetId="5" sqref="D49" start="0" length="0">
      <dxf>
        <numFmt numFmtId="30" formatCode="@"/>
        <alignment horizontal="general" readingOrder="0"/>
      </dxf>
    </rfmt>
  </rrc>
  <rrc rId="1563" sId="5" ref="A4:XFD4" action="deleteRow">
    <undo index="0" exp="area" ref3D="1" dr="$D$1:$D$1048576" dn="Z_DE68060A_2A25_42C0_9BA9_84D1B4D38D14_.wvu.Cols" sId="5"/>
    <undo index="0" exp="area" ref3D="1" dr="$D$1:$D$1048576" dn="Z_DDADB3A2_DB41_4153_918F_0FEFFA24DAEF_.wvu.Cols" sId="5"/>
    <undo index="0" exp="area" ref3D="1" dr="$D$1:$D$1048576" dn="Z_5568A9EB_330A_4FA0_8503_22BD3B14982D_.wvu.Cols" sId="5"/>
    <undo index="0" exp="area" ref3D="1" dr="$D$1:$D$1048576" dn="Z_D084C74A_34CE_4171_80D6_1BE5E86C1BB8_.wvu.Cols" sId="5"/>
    <rfmt sheetId="5" xfDxf="1" sqref="A4:XFD4" start="0" length="0">
      <dxf>
        <alignment horizontal="left" vertical="top" wrapText="1" readingOrder="0"/>
      </dxf>
    </rfmt>
    <rfmt sheetId="5" sqref="D4" start="0" length="0">
      <dxf>
        <fill>
          <patternFill patternType="solid">
            <bgColor theme="0" tint="-0.14999847407452621"/>
          </patternFill>
        </fill>
        <alignment horizontal="center" vertical="center" readingOrder="0"/>
      </dxf>
    </rfmt>
  </rrc>
  <rcv guid="{DE68060A-2A25-42C0-9BA9-84D1B4D38D14}" action="delete"/>
  <rdn rId="0" localSheetId="1" customView="1" name="Z_DE68060A_2A25_42C0_9BA9_84D1B4D38D14_.wvu.PrintArea" hidden="1" oldHidden="1">
    <formula>'SCEP CoverPage'!$B$1:$E$21</formula>
    <oldFormula>'SCEP CoverPage'!$B$1:$E$21</oldFormula>
  </rdn>
  <rdn rId="0" localSheetId="2" customView="1" name="Z_DE68060A_2A25_42C0_9BA9_84D1B4D38D14_.wvu.PrintArea" hidden="1" oldHidden="1">
    <formula>Assurances!$B$1:$C$20</formula>
    <oldFormula>Assurances!$B$1:$C$20</oldFormula>
  </rdn>
  <rdn rId="0" localSheetId="3" customView="1" name="Z_DE68060A_2A25_42C0_9BA9_84D1B4D38D14_.wvu.PrintArea" hidden="1" oldHidden="1">
    <formula>'School Leadership Team'!$B$1:$E$33</formula>
    <oldFormula>'School Leadership Team'!$B$1:$E$33</oldFormula>
  </rdn>
  <rdn rId="0" localSheetId="3" customView="1" name="Z_DE68060A_2A25_42C0_9BA9_84D1B4D38D14_.wvu.PrintTitles" hidden="1" oldHidden="1">
    <formula>'School Leadership Team'!$1:$2</formula>
    <oldFormula>'School Leadership Team'!$1:$2</oldFormula>
  </rdn>
  <rdn rId="0" localSheetId="4" customView="1" name="Z_DE68060A_2A25_42C0_9BA9_84D1B4D38D14_.wvu.PrintArea" hidden="1" oldHidden="1">
    <formula>'School Info Sheet'!$B$1:$M$44</formula>
    <oldFormula>'School Info Sheet'!$B$1:$M$44</oldFormula>
  </rdn>
  <rdn rId="0" localSheetId="4" customView="1" name="Z_DE68060A_2A25_42C0_9BA9_84D1B4D38D14_.wvu.PrintTitles" hidden="1" oldHidden="1">
    <formula>'School Info Sheet'!$1:$1</formula>
    <oldFormula>'School Info Sheet'!$1:$1</oldFormula>
  </rdn>
  <rdn rId="0" localSheetId="5" customView="1" name="Z_DE68060A_2A25_42C0_9BA9_84D1B4D38D14_.wvu.PrintArea" hidden="1" oldHidden="1">
    <formula>Overview!$B$1:$C$81</formula>
    <oldFormula>Overview!$B$1:$C$81</oldFormula>
  </rdn>
  <rdn rId="0" localSheetId="5" customView="1" name="Z_DE68060A_2A25_42C0_9BA9_84D1B4D38D14_.wvu.Cols" hidden="1" oldHidden="1">
    <formula>Overview!$D:$D</formula>
    <oldFormula>Overview!$D:$D</oldFormula>
  </rdn>
  <rdn rId="0" localSheetId="17" customView="1" name="Z_DE68060A_2A25_42C0_9BA9_84D1B4D38D14_.wvu.Cols" hidden="1" oldHidden="1">
    <formula>'Re-Identified Focus Schools'!$C:$C</formula>
    <oldFormula>'Re-Identified Focus Schools'!$C:$C</oldFormula>
  </rdn>
  <rdn rId="0" localSheetId="6" customView="1" name="Z_DE68060A_2A25_42C0_9BA9_84D1B4D38D14_.wvu.PrintArea" hidden="1" oldHidden="1">
    <formula>'Re-Identified Priority Schools'!$B$1:$B$44</formula>
    <oldFormula>'Re-Identified Priority Schools'!$B$1:$B$44</oldFormula>
  </rdn>
  <rdn rId="0" localSheetId="6" customView="1" name="Z_DE68060A_2A25_42C0_9BA9_84D1B4D38D14_.wvu.Cols" hidden="1" oldHidden="1">
    <formula>'Re-Identified Priority Schools'!$C:$C</formula>
    <oldFormula>'Re-Identified Priority Schools'!$C:$C</oldFormula>
  </rdn>
  <rdn rId="0" localSheetId="16" customView="1" name="Z_DE68060A_2A25_42C0_9BA9_84D1B4D38D14_.wvu.Cols" hidden="1" oldHidden="1">
    <formula>'New Identified Priority Schools'!$C:$C</formula>
    <oldFormula>'New Identified Priority Schools'!$C:$C</oldFormula>
  </rdn>
  <rdn rId="0" localSheetId="7" customView="1" name="Z_DE68060A_2A25_42C0_9BA9_84D1B4D38D14_.wvu.PrintArea" hidden="1" oldHidden="1">
    <formula>'PS ELT Plan'!$B$1:$B$48</formula>
    <oldFormula>'PS ELT Plan'!$B$1:$B$48</oldFormula>
  </rdn>
  <rdn rId="0" localSheetId="7" customView="1" name="Z_DE68060A_2A25_42C0_9BA9_84D1B4D38D14_.wvu.Cols" hidden="1" oldHidden="1">
    <formula>'PS ELT Plan'!$C:$C</formula>
    <oldFormula>'PS ELT Plan'!$C:$C</oldFormula>
  </rdn>
  <rdn rId="0" localSheetId="8" customView="1" name="Z_DE68060A_2A25_42C0_9BA9_84D1B4D38D14_.wvu.PrintArea" hidden="1" oldHidden="1">
    <formula>'Leading Indicators'!$B$1:$G$35</formula>
    <oldFormula>'Leading Indicators'!$B$1:$G$35</oldFormula>
  </rdn>
  <rdn rId="0" localSheetId="8" customView="1" name="Z_DE68060A_2A25_42C0_9BA9_84D1B4D38D14_.wvu.Cols" hidden="1" oldHidden="1">
    <formula>'Leading Indicators'!$H:$L</formula>
    <oldFormula>'Leading Indicators'!$H:$L</oldFormula>
  </rdn>
  <rdn rId="0" localSheetId="9" customView="1" name="Z_DE68060A_2A25_42C0_9BA9_84D1B4D38D14_.wvu.PrintArea" hidden="1" oldHidden="1">
    <formula>'Tenet 2'!$B$1:$D$23</formula>
    <oldFormula>'Tenet 2'!$B$1:$D$23</oldFormula>
  </rdn>
  <rdn rId="0" localSheetId="10" customView="1" name="Z_DE68060A_2A25_42C0_9BA9_84D1B4D38D14_.wvu.PrintArea" hidden="1" oldHidden="1">
    <formula>'Tenet 3'!$B$1:$D$26</formula>
    <oldFormula>'Tenet 3'!$B$1:$D$26</oldFormula>
  </rdn>
  <rdn rId="0" localSheetId="11" customView="1" name="Z_DE68060A_2A25_42C0_9BA9_84D1B4D38D14_.wvu.PrintArea" hidden="1" oldHidden="1">
    <formula>'Tenet 4'!$B$1:$D$24</formula>
    <oldFormula>'Tenet 4'!$B$1:$D$24</oldFormula>
  </rdn>
  <rdn rId="0" localSheetId="12" customView="1" name="Z_DE68060A_2A25_42C0_9BA9_84D1B4D38D14_.wvu.PrintArea" hidden="1" oldHidden="1">
    <formula>'Tenet 5'!$B$1:$D$24</formula>
    <oldFormula>'Tenet 5'!$B$1:$D$24</oldFormula>
  </rdn>
  <rdn rId="0" localSheetId="13" customView="1" name="Z_DE68060A_2A25_42C0_9BA9_84D1B4D38D14_.wvu.PrintArea" hidden="1" oldHidden="1">
    <formula>'Tenet 6'!$B$1:$D$25</formula>
    <oldFormula>'Tenet 6'!$B$1:$D$25</oldFormula>
  </rdn>
  <rdn rId="0" localSheetId="14" customView="1" name="Z_DE68060A_2A25_42C0_9BA9_84D1B4D38D14_.wvu.PrintArea" hidden="1" oldHidden="1">
    <formula>StatementsofPractice!$A$2:$A$34</formula>
    <oldFormula>StatementsofPractice!$A$2:$A$34</oldFormula>
  </rdn>
  <rdn rId="0" localSheetId="15" customView="1" name="Z_DE68060A_2A25_42C0_9BA9_84D1B4D38D14_.wvu.FilterData" hidden="1" oldHidden="1">
    <formula>'SI Set Aside Rates'!$A$2:$J$134</formula>
    <oldFormula>'SI Set Aside Rates'!$A$2:$J$134</oldFormula>
  </rdn>
  <rcv guid="{DE68060A-2A25-42C0-9BA9-84D1B4D38D14}"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87" sId="9" ref="A20:XFD20" action="deleteRow">
    <rfmt sheetId="9" xfDxf="1" sqref="A20:XFD20" start="0" length="0"/>
    <rfmt sheetId="9"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9"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9"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9"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88" sId="9" ref="A20:XFD20" action="deleteRow">
    <rfmt sheetId="9" xfDxf="1" sqref="A20:XFD20" start="0" length="0"/>
    <rfmt sheetId="9"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9"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9"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9"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89" sId="9" ref="A20:XFD20" action="deleteRow">
    <rfmt sheetId="9" xfDxf="1" sqref="A20:XFD20" start="0" length="0"/>
    <rfmt sheetId="9"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9"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9"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9"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0" sId="9" ref="A20:XFD20" action="deleteRow">
    <undo index="0" exp="area" ref3D="1" dr="$B$1:$D$20" dn="Z_DE68060A_2A25_42C0_9BA9_84D1B4D38D14_.wvu.PrintArea" sId="9"/>
    <undo index="0" exp="area" ref3D="1" dr="$B$1:$D$20" dn="Z_DDADB3A2_DB41_4153_918F_0FEFFA24DAEF_.wvu.PrintArea" sId="9"/>
    <undo index="0" exp="area" ref3D="1" dr="$B$1:$D$20" dn="Z_D084C74A_34CE_4171_80D6_1BE5E86C1BB8_.wvu.PrintArea" sId="9"/>
    <undo index="0" exp="area" ref3D="1" dr="$B$1:$D$20" dn="Z_5568A9EB_330A_4FA0_8503_22BD3B14982D_.wvu.PrintArea" sId="9"/>
    <undo index="0" exp="area" ref3D="1" dr="$B$1:$D$20" dn="Z_44594B27_9C70_41F1_9630_666DBB02377F_.wvu.PrintArea" sId="9"/>
    <undo index="0" exp="area" ref3D="1" dr="$B$1:$D$20" dn="Print_Area" sId="9"/>
    <rfmt sheetId="9" xfDxf="1" sqref="A20:XFD20" start="0" length="0"/>
    <rfmt sheetId="9"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9"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9"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9"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91" sId="10" ref="A17:XFD17" action="deleteRow">
    <rfmt sheetId="10" xfDxf="1" sqref="A17:XFD17" start="0" length="0"/>
    <rfmt sheetId="10" sqref="B17"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2" sId="10" ref="A17:XFD17" action="deleteRow">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3" sId="10" ref="A17:XFD17" action="deleteRow">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4" sId="10" ref="A17:XFD17" action="deleteRow">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5" sId="10" ref="A17:XFD17" action="deleteRow">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6" sId="10" ref="A17:XFD17" action="deleteRow">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7" sId="10" ref="A17:XFD17" action="deleteRow">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8" sId="10" ref="A17:XFD17" action="deleteRow">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599" sId="10" ref="A17:XFD17" action="deleteRow">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0" sId="10" ref="A17:XFD17" action="deleteRow">
    <undo index="0" exp="area" ref3D="1" dr="$B$1:$D$17" dn="Z_DDADB3A2_DB41_4153_918F_0FEFFA24DAEF_.wvu.PrintArea" sId="10"/>
    <undo index="0" exp="area" ref3D="1" dr="$B$1:$D$17" dn="Z_DE68060A_2A25_42C0_9BA9_84D1B4D38D14_.wvu.PrintArea" sId="10"/>
    <undo index="0" exp="area" ref3D="1" dr="$B$1:$D$17" dn="Z_D084C74A_34CE_4171_80D6_1BE5E86C1BB8_.wvu.PrintArea" sId="10"/>
    <undo index="0" exp="area" ref3D="1" dr="$B$1:$D$17" dn="Z_5568A9EB_330A_4FA0_8503_22BD3B14982D_.wvu.PrintArea" sId="10"/>
    <undo index="0" exp="area" ref3D="1" dr="$B$1:$D$17" dn="Z_44594B27_9C70_41F1_9630_666DBB02377F_.wvu.PrintArea" sId="10"/>
    <undo index="0" exp="area" ref3D="1" dr="$B$1:$D$17" dn="Print_Area" sId="10"/>
    <rfmt sheetId="10" xfDxf="1" sqref="A17:XFD17" start="0" length="0"/>
    <rfmt sheetId="10" sqref="B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C17"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0" sqref="D17"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0" sqref="E17"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1" sId="11" ref="A20:XFD20" action="deleteRow">
    <rfmt sheetId="11" xfDxf="1" sqref="A20:XFD20" start="0" length="0"/>
    <rfmt sheetId="11"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1"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2" sId="11" ref="A20:XFD20" action="deleteRow">
    <rfmt sheetId="11" xfDxf="1" sqref="A20:XFD20" start="0" length="0"/>
    <rfmt sheetId="11"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1"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3" sId="11" ref="A20:XFD20" action="deleteRow">
    <rfmt sheetId="11" xfDxf="1" sqref="A20:XFD20" start="0" length="0"/>
    <rfmt sheetId="11"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1"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4" sId="11" ref="A20:XFD20" action="deleteRow">
    <rfmt sheetId="11" xfDxf="1" sqref="A20:XFD20" start="0" length="0"/>
    <rfmt sheetId="11"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1"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5" sId="11" ref="A20:XFD20" action="deleteRow">
    <undo index="0" exp="area" ref3D="1" dr="$B$1:$D$20" dn="Z_DDADB3A2_DB41_4153_918F_0FEFFA24DAEF_.wvu.PrintArea" sId="11"/>
    <undo index="0" exp="area" ref3D="1" dr="$B$1:$D$20" dn="Z_DE68060A_2A25_42C0_9BA9_84D1B4D38D14_.wvu.PrintArea" sId="11"/>
    <undo index="0" exp="area" ref3D="1" dr="$B$1:$D$20" dn="Z_D084C74A_34CE_4171_80D6_1BE5E86C1BB8_.wvu.PrintArea" sId="11"/>
    <undo index="0" exp="area" ref3D="1" dr="$B$1:$D$20" dn="Z_5568A9EB_330A_4FA0_8503_22BD3B14982D_.wvu.PrintArea" sId="11"/>
    <undo index="0" exp="area" ref3D="1" dr="$B$1:$D$20" dn="Z_44594B27_9C70_41F1_9630_666DBB02377F_.wvu.PrintArea" sId="11"/>
    <undo index="0" exp="area" ref3D="1" dr="$B$1:$D$20" dn="Print_Area" sId="11"/>
    <rfmt sheetId="11" xfDxf="1" sqref="A20:XFD20" start="0" length="0"/>
    <rfmt sheetId="11" sqref="B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C20"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1" sqref="D20"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1" sqref="E20"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06" sId="12" ref="A16:XFD16" action="deleteRow">
    <rfmt sheetId="12" xfDxf="1" sqref="A16:XFD16" start="0" length="0"/>
    <rfmt sheetId="12" sqref="B16"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7" sId="12" ref="A16:XFD16" action="deleteRow">
    <rfmt sheetId="12" xfDxf="1" sqref="A16:XFD16" start="0" length="0"/>
    <rfmt sheetId="12" sqref="B16"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8" sId="12" ref="A16:XFD16" action="deleteRow">
    <rfmt sheetId="12" xfDxf="1" sqref="A16:XFD16" start="0" length="0"/>
    <rfmt sheetId="12" sqref="B16"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09" sId="12" ref="A16:XFD16" action="deleteRow">
    <rfmt sheetId="12" xfDxf="1" sqref="A16:XFD16" start="0" length="0"/>
    <rfmt sheetId="12" sqref="B16"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numFmt numFmtId="22" formatCode="mmm\-yy"/>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10" sId="12" ref="A16:XFD16" action="deleteRow">
    <rfmt sheetId="12" xfDxf="1" sqref="A16:XFD16" start="0" length="0"/>
    <rfmt sheetId="12" sqref="B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11" sId="12" ref="A16:XFD16" action="deleteRow">
    <rfmt sheetId="12" xfDxf="1" sqref="A16:XFD16" start="0" length="0"/>
    <rfmt sheetId="12" sqref="B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12" sId="12" ref="A16:XFD16" action="deleteRow">
    <rfmt sheetId="12" xfDxf="1" sqref="A16:XFD16" start="0" length="0"/>
    <rfmt sheetId="12" sqref="B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13" sId="12" ref="A16:XFD16" action="deleteRow">
    <rfmt sheetId="12" xfDxf="1" sqref="A16:XFD16" start="0" length="0"/>
    <rfmt sheetId="12" sqref="B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14" sId="12" ref="A16:XFD16" action="deleteRow">
    <undo index="0" exp="area" ref3D="1" dr="$B$1:$D$16" dn="Z_DDADB3A2_DB41_4153_918F_0FEFFA24DAEF_.wvu.PrintArea" sId="12"/>
    <undo index="0" exp="area" ref3D="1" dr="$B$1:$D$16" dn="Z_DE68060A_2A25_42C0_9BA9_84D1B4D38D14_.wvu.PrintArea" sId="12"/>
    <undo index="0" exp="area" ref3D="1" dr="$B$1:$D$16" dn="Z_D084C74A_34CE_4171_80D6_1BE5E86C1BB8_.wvu.PrintArea" sId="12"/>
    <undo index="0" exp="area" ref3D="1" dr="$B$1:$D$16" dn="Z_5568A9EB_330A_4FA0_8503_22BD3B14982D_.wvu.PrintArea" sId="12"/>
    <undo index="0" exp="area" ref3D="1" dr="$B$1:$D$16" dn="Z_44594B27_9C70_41F1_9630_666DBB02377F_.wvu.PrintArea" sId="12"/>
    <undo index="0" exp="area" ref3D="1" dr="$B$1:$D$16" dn="Print_Area" sId="12"/>
    <rfmt sheetId="12" xfDxf="1" sqref="A16:XFD16" start="0" length="0"/>
    <rfmt sheetId="12" sqref="B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C16"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2" sqref="D16"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2" sqref="E16"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cc rId="1615" sId="13">
    <oc r="D13" t="inlineStr">
      <is>
        <r>
          <t xml:space="preserve">Educators and administrators will continue to use and monitor the positive, reciprocal parent communication log.                                                                                                     </t>
        </r>
        <r>
          <rPr>
            <b/>
            <sz val="11"/>
            <color theme="1"/>
            <rFont val="Calibri"/>
            <family val="2"/>
          </rPr>
          <t>Responsible:</t>
        </r>
        <r>
          <rPr>
            <sz val="11"/>
            <color theme="1"/>
            <rFont val="Calibri"/>
            <family val="2"/>
          </rPr>
          <t xml:space="preserve">  Teachers/Principals                                                                                                                                                                                                                        </t>
        </r>
        <r>
          <rPr>
            <b/>
            <sz val="11"/>
            <color theme="1"/>
            <rFont val="Calibri"/>
            <family val="2"/>
          </rPr>
          <t>Participants:</t>
        </r>
        <r>
          <rPr>
            <sz val="11"/>
            <color theme="1"/>
            <rFont val="Calibri"/>
            <family val="2"/>
          </rPr>
          <t xml:space="preserve"> Teachers, Parents                                                                                                                                                                                                                           </t>
        </r>
        <r>
          <rPr>
            <b/>
            <sz val="11"/>
            <color theme="1"/>
            <rFont val="Calibri"/>
            <family val="2"/>
          </rPr>
          <t xml:space="preserve">Frequency: </t>
        </r>
        <r>
          <rPr>
            <sz val="11"/>
            <color theme="1"/>
            <rFont val="Calibri"/>
            <family val="2"/>
          </rPr>
          <t xml:space="preserve">monthly                                                                                                                                                                                                                                                   </t>
        </r>
        <r>
          <rPr>
            <b/>
            <sz val="11"/>
            <color theme="1"/>
            <rFont val="Calibri"/>
            <family val="2"/>
          </rPr>
          <t xml:space="preserve">Intended Impact: </t>
        </r>
        <r>
          <rPr>
            <sz val="11"/>
            <color theme="1"/>
            <rFont val="Calibri"/>
            <family val="2"/>
          </rPr>
          <t>increase school-home communication</t>
        </r>
      </is>
    </oc>
    <nc r="D13" t="inlineStr">
      <is>
        <r>
          <t xml:space="preserve">Educators and administrators will continue to use and monitor the positive, reciprocal parent communication log.  </t>
        </r>
        <r>
          <rPr>
            <b/>
            <sz val="11"/>
            <color theme="1"/>
            <rFont val="Calibri"/>
            <family val="2"/>
          </rPr>
          <t>Responsible</t>
        </r>
        <r>
          <rPr>
            <sz val="11"/>
            <color theme="1"/>
            <rFont val="Calibri"/>
            <family val="2"/>
          </rPr>
          <t xml:space="preserve">:  Teachers and Administration  </t>
        </r>
        <r>
          <rPr>
            <b/>
            <sz val="11"/>
            <color theme="1"/>
            <rFont val="Calibri"/>
            <family val="2"/>
          </rPr>
          <t>Participants</t>
        </r>
        <r>
          <rPr>
            <sz val="11"/>
            <color theme="1"/>
            <rFont val="Calibri"/>
            <family val="2"/>
          </rPr>
          <t xml:space="preserve">: Teachers, Parents   </t>
        </r>
        <r>
          <rPr>
            <b/>
            <sz val="11"/>
            <color theme="1"/>
            <rFont val="Calibri"/>
            <family val="2"/>
          </rPr>
          <t>Frequency</t>
        </r>
        <r>
          <rPr>
            <sz val="11"/>
            <color theme="1"/>
            <rFont val="Calibri"/>
            <family val="2"/>
          </rPr>
          <t xml:space="preserve">: monthly  </t>
        </r>
        <r>
          <rPr>
            <b/>
            <sz val="11"/>
            <color theme="1"/>
            <rFont val="Calibri"/>
            <family val="2"/>
          </rPr>
          <t>Intended Impact</t>
        </r>
        <r>
          <rPr>
            <sz val="11"/>
            <color theme="1"/>
            <rFont val="Calibri"/>
            <family val="2"/>
          </rPr>
          <t xml:space="preserve">: increase school-home communication                                                                                                                                                                                                                                                                                                                                                                                                                                                                                                                                                                                                                                                                                                                                                 </t>
        </r>
        <r>
          <rPr>
            <b/>
            <sz val="11"/>
            <color theme="1"/>
            <rFont val="Calibri"/>
            <family val="2"/>
          </rPr>
          <t/>
        </r>
      </is>
    </nc>
  </rcc>
  <rcc rId="1616" sId="13">
    <oc r="D14" t="inlineStr">
      <is>
        <r>
          <t xml:space="preserve">School staff will create and pass out a Parent Connection needs survey to be completed at Open House.                                                                                                                                                                                                </t>
        </r>
        <r>
          <rPr>
            <b/>
            <sz val="11"/>
            <color theme="1"/>
            <rFont val="Calibri"/>
            <family val="2"/>
          </rPr>
          <t>Responsible</t>
        </r>
        <r>
          <rPr>
            <sz val="11"/>
            <color theme="1"/>
            <rFont val="Calibri"/>
            <family val="2"/>
          </rPr>
          <t xml:space="preserve">:   SCEP  Team                                                                                                                                                                                                                                                               </t>
        </r>
        <r>
          <rPr>
            <b/>
            <sz val="11"/>
            <color theme="1"/>
            <rFont val="Calibri"/>
            <family val="2"/>
          </rPr>
          <t>Participants</t>
        </r>
        <r>
          <rPr>
            <sz val="11"/>
            <color theme="1"/>
            <rFont val="Calibri"/>
            <family val="2"/>
          </rPr>
          <t xml:space="preserve">: Abate staff                                                                                                                                                                                                                                     </t>
        </r>
        <r>
          <rPr>
            <b/>
            <sz val="11"/>
            <color theme="1"/>
            <rFont val="Calibri"/>
            <family val="2"/>
          </rPr>
          <t>Frequency</t>
        </r>
        <r>
          <rPr>
            <sz val="11"/>
            <color theme="1"/>
            <rFont val="Calibri"/>
            <family val="2"/>
          </rPr>
          <t xml:space="preserve">: Once                                                                                                                                                                                                                                                                 </t>
        </r>
        <r>
          <rPr>
            <b/>
            <sz val="11"/>
            <color theme="1"/>
            <rFont val="Calibri"/>
            <family val="2"/>
          </rPr>
          <t>Intended Impact:</t>
        </r>
        <r>
          <rPr>
            <sz val="11"/>
            <color theme="1"/>
            <rFont val="Calibri"/>
            <family val="2"/>
          </rPr>
          <t xml:space="preserve"> Gather parent needs/data</t>
        </r>
      </is>
    </oc>
    <nc r="D14" t="inlineStr">
      <is>
        <r>
          <t xml:space="preserve">Administration will create and pass out a Parent Connection needs survey to be completed by parents/guardians at Open House.   </t>
        </r>
        <r>
          <rPr>
            <b/>
            <sz val="11"/>
            <color theme="1"/>
            <rFont val="Calibri"/>
            <family val="2"/>
          </rPr>
          <t>Responsible</t>
        </r>
        <r>
          <rPr>
            <sz val="11"/>
            <color theme="1"/>
            <rFont val="Calibri"/>
            <family val="2"/>
          </rPr>
          <t xml:space="preserve">: Administration  </t>
        </r>
        <r>
          <rPr>
            <b/>
            <sz val="11"/>
            <color theme="1"/>
            <rFont val="Calibri"/>
            <family val="2"/>
          </rPr>
          <t>Participants</t>
        </r>
        <r>
          <rPr>
            <sz val="11"/>
            <color theme="1"/>
            <rFont val="Calibri"/>
            <family val="2"/>
          </rPr>
          <t xml:space="preserve">: Abate staff and parents  </t>
        </r>
        <r>
          <rPr>
            <b/>
            <sz val="11"/>
            <color theme="1"/>
            <rFont val="Calibri"/>
            <family val="2"/>
          </rPr>
          <t>Frequency</t>
        </r>
        <r>
          <rPr>
            <sz val="11"/>
            <color theme="1"/>
            <rFont val="Calibri"/>
            <family val="2"/>
          </rPr>
          <t xml:space="preserve">: Once  </t>
        </r>
        <r>
          <rPr>
            <b/>
            <sz val="11"/>
            <color theme="1"/>
            <rFont val="Calibri"/>
            <family val="2"/>
          </rPr>
          <t>Intended Impact</t>
        </r>
        <r>
          <rPr>
            <sz val="11"/>
            <color theme="1"/>
            <rFont val="Calibri"/>
            <family val="2"/>
          </rPr>
          <t xml:space="preserve">: Gather parent feedback on communication needs and establish data                                                                                                                                                                                                                                                                                                                                                                                                                                                                                                                                                                                                                                                                                                                                                                                                                                                                             </t>
        </r>
        <r>
          <rPr>
            <b/>
            <sz val="11"/>
            <color theme="1"/>
            <rFont val="Calibri"/>
            <family val="2"/>
          </rPr>
          <t/>
        </r>
      </is>
    </nc>
  </rcc>
  <rcc rId="1617" sId="13">
    <oc r="D15" t="inlineStr">
      <is>
        <r>
          <t xml:space="preserve">Educators and Administrators will analyze survey data and come up with steps of action.                                                                                                             </t>
        </r>
        <r>
          <rPr>
            <b/>
            <sz val="11"/>
            <color theme="1"/>
            <rFont val="Calibri"/>
            <family val="2"/>
          </rPr>
          <t xml:space="preserve">Responsible: </t>
        </r>
        <r>
          <rPr>
            <sz val="11"/>
            <color theme="1"/>
            <rFont val="Calibri"/>
            <family val="2"/>
          </rPr>
          <t xml:space="preserve">Administration                                                                                                                                                                                                                                      </t>
        </r>
        <r>
          <rPr>
            <b/>
            <sz val="11"/>
            <color theme="1"/>
            <rFont val="Calibri"/>
            <family val="2"/>
          </rPr>
          <t xml:space="preserve">Participants: </t>
        </r>
        <r>
          <rPr>
            <sz val="11"/>
            <color theme="1"/>
            <rFont val="Calibri"/>
            <family val="2"/>
          </rPr>
          <t xml:space="preserve">Administration, Teachers                                                                                                                                                                                                         </t>
        </r>
        <r>
          <rPr>
            <b/>
            <sz val="11"/>
            <color theme="1"/>
            <rFont val="Calibri"/>
            <family val="2"/>
          </rPr>
          <t xml:space="preserve">Frequency: </t>
        </r>
        <r>
          <rPr>
            <sz val="11"/>
            <color theme="1"/>
            <rFont val="Calibri"/>
            <family val="2"/>
          </rPr>
          <t xml:space="preserve">once                                                                                                                                                                                                                                                                   </t>
        </r>
        <r>
          <rPr>
            <b/>
            <sz val="11"/>
            <color theme="1"/>
            <rFont val="Calibri"/>
            <family val="2"/>
          </rPr>
          <t>Intended Impact:</t>
        </r>
        <r>
          <rPr>
            <sz val="11"/>
            <color theme="1"/>
            <rFont val="Calibri"/>
            <family val="2"/>
          </rPr>
          <t xml:space="preserve"> increase home-school connection</t>
        </r>
      </is>
    </oc>
    <nc r="D15" t="inlineStr">
      <is>
        <r>
          <t xml:space="preserve">Administrators and staff will analyze survey data and to determine next steps of action regarding communication needs.  </t>
        </r>
        <r>
          <rPr>
            <b/>
            <sz val="11"/>
            <color theme="1"/>
            <rFont val="Calibri"/>
            <family val="2"/>
          </rPr>
          <t>Responsible</t>
        </r>
        <r>
          <rPr>
            <sz val="11"/>
            <color theme="1"/>
            <rFont val="Calibri"/>
            <family val="2"/>
          </rPr>
          <t xml:space="preserve">: Administration  </t>
        </r>
        <r>
          <rPr>
            <b/>
            <sz val="11"/>
            <color theme="1"/>
            <rFont val="Calibri"/>
            <family val="2"/>
          </rPr>
          <t>Participants</t>
        </r>
        <r>
          <rPr>
            <sz val="11"/>
            <color theme="1"/>
            <rFont val="Calibri"/>
            <family val="2"/>
          </rPr>
          <t xml:space="preserve">: Administration, Teachers  </t>
        </r>
        <r>
          <rPr>
            <b/>
            <sz val="11"/>
            <color theme="1"/>
            <rFont val="Calibri"/>
            <family val="2"/>
          </rPr>
          <t>Frequency</t>
        </r>
        <r>
          <rPr>
            <sz val="11"/>
            <color theme="1"/>
            <rFont val="Calibri"/>
            <family val="2"/>
          </rPr>
          <t xml:space="preserve">: once  </t>
        </r>
        <r>
          <rPr>
            <b/>
            <sz val="11"/>
            <color theme="1"/>
            <rFont val="Calibri"/>
            <family val="2"/>
          </rPr>
          <t>Intended Impact</t>
        </r>
        <r>
          <rPr>
            <sz val="11"/>
            <color theme="1"/>
            <rFont val="Calibri"/>
            <family val="2"/>
          </rPr>
          <t xml:space="preserve">: increase home-school connection                                                                                                                                                                                                                                                                                                                                                                                                                                                                                                                                                                                                                                                                                                                                                                                                                    </t>
        </r>
        <r>
          <rPr>
            <b/>
            <sz val="11"/>
            <color theme="1"/>
            <rFont val="Calibri"/>
            <family val="2"/>
          </rPr>
          <t/>
        </r>
      </is>
    </nc>
  </rcc>
  <rcc rId="1618" sId="13">
    <oc r="D17" t="inlineStr">
      <is>
        <r>
          <t xml:space="preserve">Professional development will be offered to teachers for Remind 101 &amp; Class Dojo.
 </t>
        </r>
        <r>
          <rPr>
            <b/>
            <sz val="11"/>
            <color theme="1"/>
            <rFont val="Calibri"/>
            <family val="2"/>
          </rPr>
          <t>Responsible</t>
        </r>
        <r>
          <rPr>
            <sz val="11"/>
            <color theme="1"/>
            <rFont val="Calibri"/>
            <family val="2"/>
          </rPr>
          <t xml:space="preserve">:  Administration, Teachers                                                                                                                                                                                 </t>
        </r>
        <r>
          <rPr>
            <b/>
            <sz val="11"/>
            <color theme="1"/>
            <rFont val="Calibri"/>
            <family val="2"/>
          </rPr>
          <t>Participants:</t>
        </r>
        <r>
          <rPr>
            <sz val="11"/>
            <color theme="1"/>
            <rFont val="Calibri"/>
            <family val="2"/>
          </rPr>
          <t xml:space="preserve"> Teachers, Parents                                                                                                                                                                                                              </t>
        </r>
        <r>
          <rPr>
            <b/>
            <sz val="11"/>
            <color theme="1"/>
            <rFont val="Calibri"/>
            <family val="2"/>
          </rPr>
          <t xml:space="preserve">  Frequency</t>
        </r>
        <r>
          <rPr>
            <sz val="11"/>
            <color theme="1"/>
            <rFont val="Calibri"/>
            <family val="2"/>
          </rPr>
          <t xml:space="preserve">:  once
</t>
        </r>
        <r>
          <rPr>
            <b/>
            <sz val="11"/>
            <color theme="1"/>
            <rFont val="Calibri"/>
            <family val="2"/>
          </rPr>
          <t xml:space="preserve"> Intended Impact</t>
        </r>
        <r>
          <rPr>
            <sz val="11"/>
            <color theme="1"/>
            <rFont val="Calibri"/>
            <family val="2"/>
          </rPr>
          <t>: increase school-home communication</t>
        </r>
      </is>
    </oc>
    <nc r="D17" t="inlineStr">
      <is>
        <r>
          <t xml:space="preserve">Professional development will be offered to teachers for Remind 101 &amp; Class Dojo.  </t>
        </r>
        <r>
          <rPr>
            <b/>
            <sz val="11"/>
            <color theme="1"/>
            <rFont val="Calibri"/>
            <family val="2"/>
          </rPr>
          <t>Responsible</t>
        </r>
        <r>
          <rPr>
            <sz val="11"/>
            <color theme="1"/>
            <rFont val="Calibri"/>
            <family val="2"/>
          </rPr>
          <t xml:space="preserve">:  Administration, Teachers        </t>
        </r>
        <r>
          <rPr>
            <b/>
            <sz val="11"/>
            <color theme="1"/>
            <rFont val="Calibri"/>
            <family val="2"/>
          </rPr>
          <t>Participants</t>
        </r>
        <r>
          <rPr>
            <sz val="11"/>
            <color theme="1"/>
            <rFont val="Calibri"/>
            <family val="2"/>
          </rPr>
          <t xml:space="preserve">: Teachers, Parents  </t>
        </r>
        <r>
          <rPr>
            <b/>
            <sz val="11"/>
            <color theme="1"/>
            <rFont val="Calibri"/>
            <family val="2"/>
          </rPr>
          <t>Frequency</t>
        </r>
        <r>
          <rPr>
            <sz val="11"/>
            <color theme="1"/>
            <rFont val="Calibri"/>
            <family val="2"/>
          </rPr>
          <t xml:space="preserve">:  once   </t>
        </r>
        <r>
          <rPr>
            <b/>
            <sz val="11"/>
            <color theme="1"/>
            <rFont val="Calibri"/>
            <family val="2"/>
          </rPr>
          <t>Intended Impact</t>
        </r>
        <r>
          <rPr>
            <sz val="11"/>
            <color theme="1"/>
            <rFont val="Calibri"/>
            <family val="2"/>
          </rPr>
          <t xml:space="preserve">: Increase school-home communication                                                                                                                                                                                                                                  </t>
        </r>
        <r>
          <rPr>
            <b/>
            <sz val="11"/>
            <color theme="1"/>
            <rFont val="Calibri"/>
            <family val="2"/>
          </rPr>
          <t xml:space="preserve">  </t>
        </r>
        <r>
          <rPr>
            <sz val="11"/>
            <color theme="1"/>
            <rFont val="Calibri"/>
            <family val="2"/>
          </rPr>
          <t xml:space="preserve">
</t>
        </r>
        <r>
          <rPr>
            <b/>
            <sz val="11"/>
            <color theme="1"/>
            <rFont val="Calibri"/>
            <family val="2"/>
          </rPr>
          <t/>
        </r>
      </is>
    </nc>
  </rcc>
  <rcc rId="1619" sId="13">
    <oc r="D16" t="inlineStr">
      <is>
        <r>
          <t xml:space="preserve">The school will send home a monthly newsletter with a Principal's page.                                                                                                                                           </t>
        </r>
        <r>
          <rPr>
            <b/>
            <sz val="11"/>
            <color theme="1"/>
            <rFont val="Calibri"/>
            <family val="2"/>
          </rPr>
          <t>Responsible</t>
        </r>
        <r>
          <rPr>
            <sz val="11"/>
            <color theme="1"/>
            <rFont val="Calibri"/>
            <family val="2"/>
          </rPr>
          <t xml:space="preserve">: Secretary, Administrators, Teacher, Counselors
</t>
        </r>
        <r>
          <rPr>
            <b/>
            <sz val="11"/>
            <color theme="1"/>
            <rFont val="Calibri"/>
            <family val="2"/>
          </rPr>
          <t>Participants</t>
        </r>
        <r>
          <rPr>
            <sz val="11"/>
            <color theme="1"/>
            <rFont val="Calibri"/>
            <family val="2"/>
          </rPr>
          <t xml:space="preserve">: Teachers, Parents
</t>
        </r>
        <r>
          <rPr>
            <b/>
            <sz val="11"/>
            <color theme="1"/>
            <rFont val="Calibri"/>
            <family val="2"/>
          </rPr>
          <t>Frequency</t>
        </r>
        <r>
          <rPr>
            <sz val="11"/>
            <color theme="1"/>
            <rFont val="Calibri"/>
            <family val="2"/>
          </rPr>
          <t xml:space="preserve">:  monthly                                                                                                                                                                                                                     </t>
        </r>
        <r>
          <rPr>
            <b/>
            <sz val="11"/>
            <color theme="1"/>
            <rFont val="Calibri"/>
            <family val="2"/>
          </rPr>
          <t>Intended Impact</t>
        </r>
        <r>
          <rPr>
            <sz val="11"/>
            <color theme="1"/>
            <rFont val="Calibri"/>
            <family val="2"/>
          </rPr>
          <t>: increase school-home communication</t>
        </r>
      </is>
    </oc>
    <nc r="D16" t="inlineStr">
      <is>
        <r>
          <t xml:space="preserve">The school will send home a monthly newsletter with a "Principal's Page".  </t>
        </r>
        <r>
          <rPr>
            <b/>
            <sz val="11"/>
            <color theme="1"/>
            <rFont val="Calibri"/>
            <family val="2"/>
          </rPr>
          <t>Responsible</t>
        </r>
        <r>
          <rPr>
            <sz val="11"/>
            <color theme="1"/>
            <rFont val="Calibri"/>
            <family val="2"/>
          </rPr>
          <t xml:space="preserve">: Secretary, Administrators, and staff </t>
        </r>
        <r>
          <rPr>
            <b/>
            <sz val="11"/>
            <color theme="1"/>
            <rFont val="Calibri"/>
            <family val="2"/>
          </rPr>
          <t>Participants</t>
        </r>
        <r>
          <rPr>
            <sz val="11"/>
            <color theme="1"/>
            <rFont val="Calibri"/>
            <family val="2"/>
          </rPr>
          <t xml:space="preserve">: Teachers, Parents  </t>
        </r>
        <r>
          <rPr>
            <b/>
            <sz val="11"/>
            <color theme="1"/>
            <rFont val="Calibri"/>
            <family val="2"/>
          </rPr>
          <t>Frequency</t>
        </r>
        <r>
          <rPr>
            <sz val="11"/>
            <color theme="1"/>
            <rFont val="Calibri"/>
            <family val="2"/>
          </rPr>
          <t xml:space="preserve">:  monthly  </t>
        </r>
        <r>
          <rPr>
            <b/>
            <sz val="11"/>
            <color theme="1"/>
            <rFont val="Calibri"/>
            <family val="2"/>
          </rPr>
          <t>Intended Impact</t>
        </r>
        <r>
          <rPr>
            <sz val="11"/>
            <color theme="1"/>
            <rFont val="Calibri"/>
            <family val="2"/>
          </rPr>
          <t xml:space="preserve">: Increase school-home communication                                                                                                                                                                                                                                                                                                                                                   
</t>
        </r>
        <r>
          <rPr>
            <b/>
            <sz val="11"/>
            <color theme="1"/>
            <rFont val="Calibri"/>
            <family val="2"/>
          </rPr>
          <t/>
        </r>
      </is>
    </nc>
  </rcc>
  <rrc rId="1620" sId="13" ref="A18:XFD18" action="deleteRow">
    <rfmt sheetId="13" xfDxf="1" sqref="A18:XFD18" start="0" length="0"/>
    <rfmt sheetId="13" sqref="B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C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D18"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3" sqref="E18"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21" sId="13" ref="A18:XFD18" action="deleteRow">
    <rfmt sheetId="13" xfDxf="1" sqref="A18:XFD18" start="0" length="0"/>
    <rfmt sheetId="13" sqref="B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C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D18"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3" sqref="E18"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22" sId="13" ref="A18:XFD18" action="deleteRow">
    <rfmt sheetId="13" xfDxf="1" sqref="A18:XFD18" start="0" length="0"/>
    <rfmt sheetId="13" sqref="B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C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D18"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3" sqref="E18"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23" sId="13" ref="A18:XFD18" action="deleteRow">
    <rfmt sheetId="13" xfDxf="1" sqref="A18:XFD18" start="0" length="0"/>
    <rfmt sheetId="13" sqref="B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C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D18"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3" sqref="E18"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24" sId="13" ref="A18:XFD18" action="deleteRow">
    <rfmt sheetId="13" xfDxf="1" sqref="A18:XFD18" start="0" length="0"/>
    <rfmt sheetId="13" sqref="B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C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D18"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3" sqref="E18"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25" sId="13" ref="A18:XFD18" action="deleteRow">
    <rfmt sheetId="13" xfDxf="1" sqref="A18:XFD18" start="0" length="0"/>
    <rfmt sheetId="13" sqref="B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C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D18"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3" sqref="E18"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26" sId="13" ref="A18:XFD18" action="deleteRow">
    <rfmt sheetId="13" xfDxf="1" sqref="A18:XFD18" start="0" length="0"/>
    <rfmt sheetId="13" sqref="B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C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D18"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3" sqref="E18"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rc rId="1627" sId="13" ref="A18:XFD18" action="deleteRow">
    <undo index="0" exp="area" ref3D="1" dr="$B$1:$D$18" dn="Z_DDADB3A2_DB41_4153_918F_0FEFFA24DAEF_.wvu.PrintArea" sId="13"/>
    <undo index="0" exp="area" ref3D="1" dr="$B$1:$D$18" dn="Z_DE68060A_2A25_42C0_9BA9_84D1B4D38D14_.wvu.PrintArea" sId="13"/>
    <undo index="0" exp="area" ref3D="1" dr="$B$1:$D$18" dn="Z_D084C74A_34CE_4171_80D6_1BE5E86C1BB8_.wvu.PrintArea" sId="13"/>
    <undo index="0" exp="area" ref3D="1" dr="$B$1:$D$18" dn="Z_5568A9EB_330A_4FA0_8503_22BD3B14982D_.wvu.PrintArea" sId="13"/>
    <undo index="0" exp="area" ref3D="1" dr="$B$1:$D$18" dn="Z_44594B27_9C70_41F1_9630_666DBB02377F_.wvu.PrintArea" sId="13"/>
    <undo index="0" exp="area" ref3D="1" dr="$B$1:$D$18" dn="Print_Area" sId="13"/>
    <rfmt sheetId="13" xfDxf="1" sqref="A18:XFD18" start="0" length="0"/>
    <rfmt sheetId="13" sqref="B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C18" start="0" length="0">
      <dxf>
        <fill>
          <patternFill patternType="solid">
            <bgColor rgb="FFFFFFCC"/>
          </patternFill>
        </fill>
        <alignment horizontal="left" vertical="top" wrapText="1" readingOrder="0"/>
        <border outline="0">
          <left style="thin">
            <color indexed="64"/>
          </left>
          <right style="thin">
            <color indexed="64"/>
          </right>
          <top style="thin">
            <color indexed="64"/>
          </top>
          <bottom style="thin">
            <color indexed="64"/>
          </bottom>
        </border>
      </dxf>
    </rfmt>
    <rfmt sheetId="13" sqref="D18"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fmt sheetId="13" sqref="E18" start="0" length="0">
      <dxf>
        <numFmt numFmtId="30" formatCode="@"/>
        <alignment vertical="top" wrapText="1" readingOrder="0"/>
        <border outline="0">
          <left style="thin">
            <color indexed="64"/>
          </left>
          <right style="thin">
            <color indexed="64"/>
          </right>
          <top style="thin">
            <color indexed="64"/>
          </top>
          <bottom style="thin">
            <color indexed="64"/>
          </bottom>
        </border>
      </dxf>
    </rfmt>
  </rrc>
  <rcv guid="{DE68060A-2A25-42C0-9BA9-84D1B4D38D14}" action="delete"/>
  <rdn rId="0" localSheetId="1" customView="1" name="Z_DE68060A_2A25_42C0_9BA9_84D1B4D38D14_.wvu.PrintArea" hidden="1" oldHidden="1">
    <formula>'SCEP CoverPage'!$B$1:$E$21</formula>
    <oldFormula>'SCEP CoverPage'!$B$1:$E$21</oldFormula>
  </rdn>
  <rdn rId="0" localSheetId="2" customView="1" name="Z_DE68060A_2A25_42C0_9BA9_84D1B4D38D14_.wvu.PrintArea" hidden="1" oldHidden="1">
    <formula>Assurances!$B$1:$C$20</formula>
    <oldFormula>Assurances!$B$1:$C$20</oldFormula>
  </rdn>
  <rdn rId="0" localSheetId="3" customView="1" name="Z_DE68060A_2A25_42C0_9BA9_84D1B4D38D14_.wvu.PrintArea" hidden="1" oldHidden="1">
    <formula>'School Leadership Team'!$B$1:$E$33</formula>
    <oldFormula>'School Leadership Team'!$B$1:$E$33</oldFormula>
  </rdn>
  <rdn rId="0" localSheetId="3" customView="1" name="Z_DE68060A_2A25_42C0_9BA9_84D1B4D38D14_.wvu.PrintTitles" hidden="1" oldHidden="1">
    <formula>'School Leadership Team'!$1:$2</formula>
    <oldFormula>'School Leadership Team'!$1:$2</oldFormula>
  </rdn>
  <rdn rId="0" localSheetId="4" customView="1" name="Z_DE68060A_2A25_42C0_9BA9_84D1B4D38D14_.wvu.PrintArea" hidden="1" oldHidden="1">
    <formula>'School Info Sheet'!$B$1:$M$44</formula>
    <oldFormula>'School Info Sheet'!$B$1:$M$44</oldFormula>
  </rdn>
  <rdn rId="0" localSheetId="4" customView="1" name="Z_DE68060A_2A25_42C0_9BA9_84D1B4D38D14_.wvu.PrintTitles" hidden="1" oldHidden="1">
    <formula>'School Info Sheet'!$1:$1</formula>
    <oldFormula>'School Info Sheet'!$1:$1</oldFormula>
  </rdn>
  <rdn rId="0" localSheetId="5" customView="1" name="Z_DE68060A_2A25_42C0_9BA9_84D1B4D38D14_.wvu.PrintArea" hidden="1" oldHidden="1">
    <formula>Overview!$B$1:$C$81</formula>
    <oldFormula>Overview!$B$1:$C$81</oldFormula>
  </rdn>
  <rdn rId="0" localSheetId="5" customView="1" name="Z_DE68060A_2A25_42C0_9BA9_84D1B4D38D14_.wvu.Cols" hidden="1" oldHidden="1">
    <formula>Overview!$D:$D</formula>
    <oldFormula>Overview!$D:$D</oldFormula>
  </rdn>
  <rdn rId="0" localSheetId="17" customView="1" name="Z_DE68060A_2A25_42C0_9BA9_84D1B4D38D14_.wvu.Cols" hidden="1" oldHidden="1">
    <formula>'Re-Identified Focus Schools'!$C:$C</formula>
    <oldFormula>'Re-Identified Focus Schools'!$C:$C</oldFormula>
  </rdn>
  <rdn rId="0" localSheetId="6" customView="1" name="Z_DE68060A_2A25_42C0_9BA9_84D1B4D38D14_.wvu.PrintArea" hidden="1" oldHidden="1">
    <formula>'Re-Identified Priority Schools'!$B$1:$B$44</formula>
    <oldFormula>'Re-Identified Priority Schools'!$B$1:$B$44</oldFormula>
  </rdn>
  <rdn rId="0" localSheetId="6" customView="1" name="Z_DE68060A_2A25_42C0_9BA9_84D1B4D38D14_.wvu.Cols" hidden="1" oldHidden="1">
    <formula>'Re-Identified Priority Schools'!$C:$C</formula>
    <oldFormula>'Re-Identified Priority Schools'!$C:$C</oldFormula>
  </rdn>
  <rdn rId="0" localSheetId="16" customView="1" name="Z_DE68060A_2A25_42C0_9BA9_84D1B4D38D14_.wvu.Cols" hidden="1" oldHidden="1">
    <formula>'New Identified Priority Schools'!$C:$C</formula>
    <oldFormula>'New Identified Priority Schools'!$C:$C</oldFormula>
  </rdn>
  <rdn rId="0" localSheetId="7" customView="1" name="Z_DE68060A_2A25_42C0_9BA9_84D1B4D38D14_.wvu.PrintArea" hidden="1" oldHidden="1">
    <formula>'PS ELT Plan'!$B$1:$B$48</formula>
    <oldFormula>'PS ELT Plan'!$B$1:$B$48</oldFormula>
  </rdn>
  <rdn rId="0" localSheetId="7" customView="1" name="Z_DE68060A_2A25_42C0_9BA9_84D1B4D38D14_.wvu.Cols" hidden="1" oldHidden="1">
    <formula>'PS ELT Plan'!$C:$C</formula>
    <oldFormula>'PS ELT Plan'!$C:$C</oldFormula>
  </rdn>
  <rdn rId="0" localSheetId="8" customView="1" name="Z_DE68060A_2A25_42C0_9BA9_84D1B4D38D14_.wvu.PrintArea" hidden="1" oldHidden="1">
    <formula>'Leading Indicators'!$B$1:$G$35</formula>
    <oldFormula>'Leading Indicators'!$B$1:$G$35</oldFormula>
  </rdn>
  <rdn rId="0" localSheetId="8" customView="1" name="Z_DE68060A_2A25_42C0_9BA9_84D1B4D38D14_.wvu.Cols" hidden="1" oldHidden="1">
    <formula>'Leading Indicators'!$H:$L</formula>
    <oldFormula>'Leading Indicators'!$H:$L</oldFormula>
  </rdn>
  <rdn rId="0" localSheetId="9" customView="1" name="Z_DE68060A_2A25_42C0_9BA9_84D1B4D38D14_.wvu.PrintArea" hidden="1" oldHidden="1">
    <formula>'Tenet 2'!$B$1:$D$19</formula>
    <oldFormula>'Tenet 2'!$B$1:$D$19</oldFormula>
  </rdn>
  <rdn rId="0" localSheetId="10" customView="1" name="Z_DE68060A_2A25_42C0_9BA9_84D1B4D38D14_.wvu.PrintArea" hidden="1" oldHidden="1">
    <formula>'Tenet 3'!$B$1:$D$16</formula>
    <oldFormula>'Tenet 3'!$B$1:$D$16</oldFormula>
  </rdn>
  <rdn rId="0" localSheetId="11" customView="1" name="Z_DE68060A_2A25_42C0_9BA9_84D1B4D38D14_.wvu.PrintArea" hidden="1" oldHidden="1">
    <formula>'Tenet 4'!$B$1:$D$19</formula>
    <oldFormula>'Tenet 4'!$B$1:$D$19</oldFormula>
  </rdn>
  <rdn rId="0" localSheetId="12" customView="1" name="Z_DE68060A_2A25_42C0_9BA9_84D1B4D38D14_.wvu.PrintArea" hidden="1" oldHidden="1">
    <formula>'Tenet 5'!$B$1:$D$15</formula>
    <oldFormula>'Tenet 5'!$B$1:$D$15</oldFormula>
  </rdn>
  <rdn rId="0" localSheetId="13" customView="1" name="Z_DE68060A_2A25_42C0_9BA9_84D1B4D38D14_.wvu.PrintArea" hidden="1" oldHidden="1">
    <formula>'Tenet 6'!$B$1:$D$17</formula>
    <oldFormula>'Tenet 6'!$B$1:$D$17</oldFormula>
  </rdn>
  <rdn rId="0" localSheetId="14" customView="1" name="Z_DE68060A_2A25_42C0_9BA9_84D1B4D38D14_.wvu.PrintArea" hidden="1" oldHidden="1">
    <formula>StatementsofPractice!$A$2:$A$34</formula>
    <oldFormula>StatementsofPractice!$A$2:$A$34</oldFormula>
  </rdn>
  <rdn rId="0" localSheetId="15" customView="1" name="Z_DE68060A_2A25_42C0_9BA9_84D1B4D38D14_.wvu.FilterData" hidden="1" oldHidden="1">
    <formula>'SI Set Aside Rates'!$A$2:$J$134</formula>
    <oldFormula>'SI Set Aside Rates'!$A$2:$J$134</oldFormula>
  </rdn>
  <rcv guid="{DE68060A-2A25-42C0-9BA9-84D1B4D38D14}"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E68060A-2A25-42C0-9BA9-84D1B4D38D14}" action="delete"/>
  <rdn rId="0" localSheetId="1" customView="1" name="Z_DE68060A_2A25_42C0_9BA9_84D1B4D38D14_.wvu.PrintArea" hidden="1" oldHidden="1">
    <formula>'SCEP CoverPage'!$B$1:$E$21</formula>
    <oldFormula>'SCEP CoverPage'!$B$1:$E$21</oldFormula>
  </rdn>
  <rdn rId="0" localSheetId="2" customView="1" name="Z_DE68060A_2A25_42C0_9BA9_84D1B4D38D14_.wvu.PrintArea" hidden="1" oldHidden="1">
    <formula>Assurances!$B$1:$C$20</formula>
    <oldFormula>Assurances!$B$1:$C$20</oldFormula>
  </rdn>
  <rdn rId="0" localSheetId="3" customView="1" name="Z_DE68060A_2A25_42C0_9BA9_84D1B4D38D14_.wvu.PrintArea" hidden="1" oldHidden="1">
    <formula>'School Leadership Team'!$B$1:$E$33</formula>
    <oldFormula>'School Leadership Team'!$B$1:$E$33</oldFormula>
  </rdn>
  <rdn rId="0" localSheetId="3" customView="1" name="Z_DE68060A_2A25_42C0_9BA9_84D1B4D38D14_.wvu.PrintTitles" hidden="1" oldHidden="1">
    <formula>'School Leadership Team'!$1:$2</formula>
    <oldFormula>'School Leadership Team'!$1:$2</oldFormula>
  </rdn>
  <rdn rId="0" localSheetId="4" customView="1" name="Z_DE68060A_2A25_42C0_9BA9_84D1B4D38D14_.wvu.PrintArea" hidden="1" oldHidden="1">
    <formula>'School Info Sheet'!$B$1:$M$44</formula>
    <oldFormula>'School Info Sheet'!$B$1:$M$44</oldFormula>
  </rdn>
  <rdn rId="0" localSheetId="4" customView="1" name="Z_DE68060A_2A25_42C0_9BA9_84D1B4D38D14_.wvu.PrintTitles" hidden="1" oldHidden="1">
    <formula>'School Info Sheet'!$1:$1</formula>
    <oldFormula>'School Info Sheet'!$1:$1</oldFormula>
  </rdn>
  <rdn rId="0" localSheetId="5" customView="1" name="Z_DE68060A_2A25_42C0_9BA9_84D1B4D38D14_.wvu.PrintArea" hidden="1" oldHidden="1">
    <formula>Overview!$B$1:$C$81</formula>
    <oldFormula>Overview!$B$1:$C$81</oldFormula>
  </rdn>
  <rdn rId="0" localSheetId="5" customView="1" name="Z_DE68060A_2A25_42C0_9BA9_84D1B4D38D14_.wvu.Cols" hidden="1" oldHidden="1">
    <formula>Overview!$D:$D</formula>
    <oldFormula>Overview!$D:$D</oldFormula>
  </rdn>
  <rdn rId="0" localSheetId="17" customView="1" name="Z_DE68060A_2A25_42C0_9BA9_84D1B4D38D14_.wvu.Cols" hidden="1" oldHidden="1">
    <formula>'Re-Identified Focus Schools'!$C:$C</formula>
    <oldFormula>'Re-Identified Focus Schools'!$C:$C</oldFormula>
  </rdn>
  <rdn rId="0" localSheetId="6" customView="1" name="Z_DE68060A_2A25_42C0_9BA9_84D1B4D38D14_.wvu.PrintArea" hidden="1" oldHidden="1">
    <formula>'Re-Identified Priority Schools'!$B$1:$B$44</formula>
    <oldFormula>'Re-Identified Priority Schools'!$B$1:$B$44</oldFormula>
  </rdn>
  <rdn rId="0" localSheetId="6" customView="1" name="Z_DE68060A_2A25_42C0_9BA9_84D1B4D38D14_.wvu.Cols" hidden="1" oldHidden="1">
    <formula>'Re-Identified Priority Schools'!$C:$C</formula>
    <oldFormula>'Re-Identified Priority Schools'!$C:$C</oldFormula>
  </rdn>
  <rdn rId="0" localSheetId="16" customView="1" name="Z_DE68060A_2A25_42C0_9BA9_84D1B4D38D14_.wvu.Cols" hidden="1" oldHidden="1">
    <formula>'New Identified Priority Schools'!$C:$C</formula>
    <oldFormula>'New Identified Priority Schools'!$C:$C</oldFormula>
  </rdn>
  <rdn rId="0" localSheetId="7" customView="1" name="Z_DE68060A_2A25_42C0_9BA9_84D1B4D38D14_.wvu.PrintArea" hidden="1" oldHidden="1">
    <formula>'PS ELT Plan'!$B$1:$B$48</formula>
    <oldFormula>'PS ELT Plan'!$B$1:$B$48</oldFormula>
  </rdn>
  <rdn rId="0" localSheetId="7" customView="1" name="Z_DE68060A_2A25_42C0_9BA9_84D1B4D38D14_.wvu.Cols" hidden="1" oldHidden="1">
    <formula>'PS ELT Plan'!$C:$C</formula>
    <oldFormula>'PS ELT Plan'!$C:$C</oldFormula>
  </rdn>
  <rdn rId="0" localSheetId="8" customView="1" name="Z_DE68060A_2A25_42C0_9BA9_84D1B4D38D14_.wvu.PrintArea" hidden="1" oldHidden="1">
    <formula>'Leading Indicators'!$B$1:$G$35</formula>
    <oldFormula>'Leading Indicators'!$B$1:$G$35</oldFormula>
  </rdn>
  <rdn rId="0" localSheetId="8" customView="1" name="Z_DE68060A_2A25_42C0_9BA9_84D1B4D38D14_.wvu.Cols" hidden="1" oldHidden="1">
    <formula>'Leading Indicators'!$H:$L</formula>
    <oldFormula>'Leading Indicators'!$H:$L</oldFormula>
  </rdn>
  <rdn rId="0" localSheetId="9" customView="1" name="Z_DE68060A_2A25_42C0_9BA9_84D1B4D38D14_.wvu.PrintArea" hidden="1" oldHidden="1">
    <formula>'Tenet 2'!$B$1:$D$19</formula>
    <oldFormula>'Tenet 2'!$B$1:$D$19</oldFormula>
  </rdn>
  <rdn rId="0" localSheetId="10" customView="1" name="Z_DE68060A_2A25_42C0_9BA9_84D1B4D38D14_.wvu.PrintArea" hidden="1" oldHidden="1">
    <formula>'Tenet 3'!$B$1:$D$16</formula>
    <oldFormula>'Tenet 3'!$B$1:$D$16</oldFormula>
  </rdn>
  <rdn rId="0" localSheetId="11" customView="1" name="Z_DE68060A_2A25_42C0_9BA9_84D1B4D38D14_.wvu.PrintArea" hidden="1" oldHidden="1">
    <formula>'Tenet 4'!$B$1:$D$19</formula>
    <oldFormula>'Tenet 4'!$B$1:$D$19</oldFormula>
  </rdn>
  <rdn rId="0" localSheetId="12" customView="1" name="Z_DE68060A_2A25_42C0_9BA9_84D1B4D38D14_.wvu.PrintArea" hidden="1" oldHidden="1">
    <formula>'Tenet 5'!$B$1:$D$15</formula>
    <oldFormula>'Tenet 5'!$B$1:$D$15</oldFormula>
  </rdn>
  <rdn rId="0" localSheetId="13" customView="1" name="Z_DE68060A_2A25_42C0_9BA9_84D1B4D38D14_.wvu.PrintArea" hidden="1" oldHidden="1">
    <formula>'Tenet 6'!$B$1:$D$17</formula>
    <oldFormula>'Tenet 6'!$B$1:$D$17</oldFormula>
  </rdn>
  <rdn rId="0" localSheetId="14" customView="1" name="Z_DE68060A_2A25_42C0_9BA9_84D1B4D38D14_.wvu.PrintArea" hidden="1" oldHidden="1">
    <formula>StatementsofPractice!$A$2:$A$34</formula>
    <oldFormula>StatementsofPractice!$A$2:$A$34</oldFormula>
  </rdn>
  <rdn rId="0" localSheetId="15" customView="1" name="Z_DE68060A_2A25_42C0_9BA9_84D1B4D38D14_.wvu.FilterData" hidden="1" oldHidden="1">
    <formula>'SI Set Aside Rates'!$A$2:$J$134</formula>
    <oldFormula>'SI Set Aside Rates'!$A$2:$J$134</oldFormula>
  </rdn>
  <rcv guid="{DE68060A-2A25-42C0-9BA9-84D1B4D38D1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printerSettings" Target="../printerSettings/printerSettings42.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hyperlink" Target="http://www.p12.nysed.gov/accountability/ChecklistforDeterminingPrioritySchoolLeaderQualification.docx" TargetMode="External"/><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printerSettings" Target="../printerSettings/printerSettings84.bin"/><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 Id="rId6" Type="http://schemas.openxmlformats.org/officeDocument/2006/relationships/printerSettings" Target="../printerSettings/printerSettings96.bin"/><Relationship Id="rId5" Type="http://schemas.openxmlformats.org/officeDocument/2006/relationships/printerSettings" Target="../printerSettings/printerSettings95.bin"/><Relationship Id="rId4" Type="http://schemas.openxmlformats.org/officeDocument/2006/relationships/printerSettings" Target="../printerSettings/printerSettings94.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6" Type="http://schemas.openxmlformats.org/officeDocument/2006/relationships/printerSettings" Target="../printerSettings/printerSettings102.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zoomScaleNormal="80" workbookViewId="0">
      <selection activeCell="B6" sqref="B6:E6"/>
    </sheetView>
  </sheetViews>
  <sheetFormatPr defaultColWidth="9.140625" defaultRowHeight="15.75" x14ac:dyDescent="0.25"/>
  <cols>
    <col min="1" max="1" width="5.5703125" style="45" customWidth="1"/>
    <col min="2" max="2" width="27.42578125" style="45" customWidth="1"/>
    <col min="3" max="3" width="50.7109375" style="45" customWidth="1"/>
    <col min="4" max="4" width="33.85546875" style="45" customWidth="1"/>
    <col min="5" max="5" width="38.28515625" style="45" customWidth="1"/>
    <col min="6" max="16384" width="9.140625" style="45"/>
  </cols>
  <sheetData>
    <row r="1" spans="2:5" x14ac:dyDescent="0.25">
      <c r="B1" s="43" t="s">
        <v>349</v>
      </c>
      <c r="C1" s="44" t="s">
        <v>569</v>
      </c>
      <c r="D1" s="212" t="s">
        <v>495</v>
      </c>
      <c r="E1" s="213"/>
    </row>
    <row r="2" spans="2:5" s="165" customFormat="1" x14ac:dyDescent="0.25">
      <c r="B2" s="167" t="s">
        <v>509</v>
      </c>
      <c r="C2" s="168" t="s">
        <v>570</v>
      </c>
      <c r="D2" s="212"/>
      <c r="E2" s="213"/>
    </row>
    <row r="3" spans="2:5" x14ac:dyDescent="0.25">
      <c r="B3" s="43" t="s">
        <v>422</v>
      </c>
      <c r="C3" s="46" t="s">
        <v>571</v>
      </c>
      <c r="D3" s="214"/>
      <c r="E3" s="213"/>
    </row>
    <row r="4" spans="2:5" x14ac:dyDescent="0.25">
      <c r="E4" s="36"/>
    </row>
    <row r="5" spans="2:5" x14ac:dyDescent="0.25">
      <c r="E5" s="36"/>
    </row>
    <row r="6" spans="2:5" ht="23.25" x14ac:dyDescent="0.35">
      <c r="B6" s="217" t="s">
        <v>632</v>
      </c>
      <c r="C6" s="218"/>
      <c r="D6" s="218"/>
      <c r="E6" s="218"/>
    </row>
    <row r="8" spans="2:5" x14ac:dyDescent="0.25">
      <c r="B8" s="47" t="s">
        <v>350</v>
      </c>
      <c r="C8" s="48" t="s">
        <v>572</v>
      </c>
      <c r="D8" s="47" t="s">
        <v>351</v>
      </c>
      <c r="E8" s="48" t="s">
        <v>573</v>
      </c>
    </row>
    <row r="9" spans="2:5" x14ac:dyDescent="0.25">
      <c r="B9" s="47" t="s">
        <v>352</v>
      </c>
      <c r="C9" s="48" t="s">
        <v>574</v>
      </c>
      <c r="D9" s="47" t="s">
        <v>353</v>
      </c>
      <c r="E9" s="48" t="s">
        <v>575</v>
      </c>
    </row>
    <row r="10" spans="2:5" ht="15.75" customHeight="1" x14ac:dyDescent="0.25">
      <c r="B10" s="47" t="s">
        <v>354</v>
      </c>
      <c r="C10" s="219" t="s">
        <v>576</v>
      </c>
      <c r="D10" s="220"/>
      <c r="E10" s="221"/>
    </row>
    <row r="12" spans="2:5" ht="30.75" customHeight="1" x14ac:dyDescent="0.25">
      <c r="B12" s="222" t="s">
        <v>355</v>
      </c>
      <c r="C12" s="223"/>
      <c r="D12" s="223"/>
      <c r="E12" s="223"/>
    </row>
    <row r="14" spans="2:5" x14ac:dyDescent="0.25">
      <c r="B14" s="224" t="s">
        <v>356</v>
      </c>
      <c r="C14" s="223"/>
      <c r="D14" s="223"/>
      <c r="E14" s="223"/>
    </row>
    <row r="16" spans="2:5" ht="45.75" customHeight="1" x14ac:dyDescent="0.25">
      <c r="B16" s="225" t="s">
        <v>510</v>
      </c>
      <c r="C16" s="223"/>
      <c r="D16" s="223"/>
      <c r="E16" s="223"/>
    </row>
    <row r="18" spans="2:5" x14ac:dyDescent="0.25">
      <c r="B18" s="215" t="s">
        <v>357</v>
      </c>
      <c r="C18" s="216"/>
      <c r="D18" s="216"/>
      <c r="E18" s="216"/>
    </row>
    <row r="19" spans="2:5" x14ac:dyDescent="0.25">
      <c r="B19" s="49" t="s">
        <v>358</v>
      </c>
      <c r="C19" s="49" t="s">
        <v>359</v>
      </c>
      <c r="D19" s="49" t="s">
        <v>360</v>
      </c>
      <c r="E19" s="49" t="s">
        <v>361</v>
      </c>
    </row>
    <row r="20" spans="2:5" ht="30" customHeight="1" x14ac:dyDescent="0.25">
      <c r="B20" s="50" t="s">
        <v>362</v>
      </c>
      <c r="C20" s="51"/>
      <c r="D20" s="48"/>
      <c r="E20" s="48"/>
    </row>
    <row r="21" spans="2:5" ht="30" customHeight="1" x14ac:dyDescent="0.25">
      <c r="B21" s="50" t="s">
        <v>363</v>
      </c>
      <c r="C21" s="51"/>
      <c r="D21" s="48"/>
      <c r="E21" s="48"/>
    </row>
  </sheetData>
  <customSheetViews>
    <customSheetView guid="{DE68060A-2A25-42C0-9BA9-84D1B4D38D14}" showPageBreaks="1" printArea="1">
      <selection activeCell="B6" sqref="B6:E6"/>
      <pageMargins left="0.45" right="0.45" top="0.5" bottom="0.5" header="0.3" footer="0.05"/>
      <pageSetup scale="80" orientation="landscape" r:id="rId1"/>
      <headerFooter>
        <oddFooter>&amp;R&amp;P</oddFooter>
      </headerFooter>
    </customSheetView>
    <customSheetView guid="{D084C74A-34CE-4171-80D6-1BE5E86C1BB8}" showPageBreaks="1" printArea="1">
      <selection activeCell="B6" sqref="B6:E6"/>
      <pageMargins left="0.45" right="0.45" top="0.5" bottom="0.5" header="0.3" footer="0.05"/>
      <pageSetup scale="80" orientation="landscape" r:id="rId2"/>
      <headerFooter>
        <oddFooter>&amp;R&amp;P</oddFooter>
      </headerFooter>
    </customSheetView>
    <customSheetView guid="{44594B27-9C70-41F1-9630-666DBB02377F}" showPageBreaks="1" printArea="1">
      <pageMargins left="0.45" right="0.45" top="0.5" bottom="0.5" header="0.3" footer="0.05"/>
      <pageSetup scale="80" orientation="landscape" r:id="rId3"/>
      <headerFooter>
        <oddFooter>&amp;R&amp;P</oddFooter>
      </headerFooter>
    </customSheetView>
    <customSheetView guid="{DDADB3A2-DB41-4153-918F-0FEFFA24DAEF}">
      <selection activeCell="B6" sqref="B6:E6"/>
      <pageMargins left="0.45" right="0.45" top="0.5" bottom="0.5" header="0.3" footer="0.05"/>
      <pageSetup scale="80" orientation="landscape" r:id="rId4"/>
      <headerFooter>
        <oddFooter>&amp;R&amp;P</oddFooter>
      </headerFooter>
    </customSheetView>
    <customSheetView guid="{5568A9EB-330A-4FA0-8503-22BD3B14982D}" scale="80" showPageBreaks="1" printArea="1" topLeftCell="A2">
      <selection activeCell="C10" sqref="C10:E10"/>
      <pageMargins left="0.45" right="0.45" top="0.5" bottom="0.5" header="0.3" footer="0.05"/>
      <pageSetup scale="80" orientation="landscape" r:id="rId5"/>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6"/>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10" workbookViewId="0">
      <selection activeCell="B3" sqref="B3:C5"/>
    </sheetView>
  </sheetViews>
  <sheetFormatPr defaultColWidth="9.140625" defaultRowHeight="15" x14ac:dyDescent="0.25"/>
  <cols>
    <col min="1" max="1" width="5.5703125" style="144" customWidth="1"/>
    <col min="2" max="2" width="5.7109375" style="144" customWidth="1"/>
    <col min="3" max="3" width="150.7109375" style="155" customWidth="1"/>
    <col min="4" max="16384" width="9.140625" style="155"/>
  </cols>
  <sheetData>
    <row r="1" spans="1:29" s="156" customFormat="1" ht="18.75" x14ac:dyDescent="0.3">
      <c r="A1" s="160"/>
      <c r="B1" s="160"/>
      <c r="C1" s="154" t="s">
        <v>507</v>
      </c>
    </row>
    <row r="2" spans="1:29" ht="18.75" x14ac:dyDescent="0.3">
      <c r="C2" s="85"/>
    </row>
    <row r="3" spans="1:29" s="161" customFormat="1" x14ac:dyDescent="0.25">
      <c r="A3" s="77"/>
      <c r="B3" s="169"/>
      <c r="C3" s="169" t="s">
        <v>508</v>
      </c>
      <c r="D3" s="77"/>
      <c r="E3" s="77"/>
      <c r="F3" s="77"/>
      <c r="G3" s="77"/>
      <c r="H3" s="77"/>
      <c r="I3" s="77"/>
      <c r="J3" s="77"/>
      <c r="K3" s="77"/>
      <c r="L3" s="77"/>
      <c r="M3" s="77"/>
      <c r="N3" s="77"/>
      <c r="O3" s="77"/>
      <c r="P3" s="77"/>
      <c r="Q3" s="77"/>
      <c r="R3" s="77"/>
      <c r="S3" s="77"/>
      <c r="T3" s="77"/>
      <c r="U3" s="77"/>
      <c r="V3" s="77"/>
      <c r="W3" s="77"/>
      <c r="X3" s="77"/>
      <c r="Y3" s="77"/>
      <c r="Z3" s="77"/>
      <c r="AA3" s="77"/>
      <c r="AB3" s="77"/>
      <c r="AC3" s="77"/>
    </row>
    <row r="4" spans="1:29" s="75" customFormat="1" x14ac:dyDescent="0.25">
      <c r="A4" s="77"/>
      <c r="B4" s="77"/>
      <c r="C4" s="157"/>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29" s="75" customFormat="1" ht="45" x14ac:dyDescent="0.25">
      <c r="A5" s="77"/>
      <c r="B5" s="104"/>
      <c r="C5" s="80" t="s">
        <v>531</v>
      </c>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s="75" customFormat="1" x14ac:dyDescent="0.25">
      <c r="A6" s="77"/>
      <c r="B6" s="174"/>
      <c r="C6" s="80"/>
      <c r="D6" s="77"/>
      <c r="E6" s="77"/>
      <c r="F6" s="77"/>
      <c r="G6" s="77"/>
      <c r="H6" s="77"/>
      <c r="I6" s="77"/>
      <c r="J6" s="77"/>
      <c r="K6" s="77"/>
      <c r="L6" s="77"/>
      <c r="M6" s="77"/>
      <c r="N6" s="77"/>
      <c r="O6" s="77"/>
      <c r="P6" s="77"/>
      <c r="Q6" s="77"/>
      <c r="R6" s="77"/>
      <c r="S6" s="77"/>
      <c r="T6" s="77"/>
      <c r="U6" s="77"/>
      <c r="V6" s="77"/>
      <c r="W6" s="77"/>
      <c r="X6" s="77"/>
      <c r="Y6" s="77"/>
      <c r="Z6" s="77"/>
      <c r="AA6" s="77"/>
      <c r="AB6" s="77"/>
      <c r="AC6" s="77"/>
    </row>
    <row r="7" spans="1:29" s="161" customFormat="1" x14ac:dyDescent="0.25">
      <c r="A7" s="77"/>
      <c r="B7" s="77"/>
      <c r="C7" s="80"/>
      <c r="D7" s="77"/>
      <c r="E7" s="77"/>
      <c r="F7" s="77"/>
      <c r="G7" s="77"/>
      <c r="H7" s="77"/>
      <c r="I7" s="77"/>
      <c r="J7" s="77"/>
      <c r="K7" s="77"/>
      <c r="L7" s="77"/>
      <c r="M7" s="77"/>
      <c r="N7" s="77"/>
      <c r="O7" s="77"/>
      <c r="P7" s="77"/>
      <c r="Q7" s="77"/>
      <c r="R7" s="77"/>
      <c r="S7" s="77"/>
      <c r="T7" s="77"/>
      <c r="U7" s="77"/>
      <c r="V7" s="77"/>
      <c r="W7" s="77"/>
      <c r="X7" s="77"/>
      <c r="Y7" s="77"/>
      <c r="Z7" s="77"/>
      <c r="AA7" s="77"/>
      <c r="AB7" s="77"/>
      <c r="AC7" s="77"/>
    </row>
    <row r="8" spans="1:29" s="161" customFormat="1" ht="30" x14ac:dyDescent="0.25">
      <c r="A8" s="77"/>
      <c r="B8" s="104" t="s">
        <v>633</v>
      </c>
      <c r="C8" s="80" t="s">
        <v>534</v>
      </c>
      <c r="D8" s="77"/>
      <c r="E8" s="77"/>
      <c r="F8" s="77"/>
      <c r="G8" s="77"/>
      <c r="H8" s="77"/>
      <c r="I8" s="77"/>
      <c r="J8" s="77"/>
      <c r="K8" s="77"/>
      <c r="L8" s="77"/>
      <c r="M8" s="77"/>
      <c r="N8" s="77"/>
      <c r="O8" s="77"/>
      <c r="P8" s="77"/>
      <c r="Q8" s="77"/>
      <c r="R8" s="77"/>
      <c r="S8" s="77"/>
      <c r="T8" s="77"/>
      <c r="U8" s="77"/>
      <c r="V8" s="77"/>
      <c r="W8" s="77"/>
      <c r="X8" s="77"/>
      <c r="Y8" s="77"/>
      <c r="Z8" s="77"/>
      <c r="AA8" s="77"/>
      <c r="AB8" s="77"/>
      <c r="AC8" s="77"/>
    </row>
    <row r="9" spans="1:29" s="161" customFormat="1" x14ac:dyDescent="0.25">
      <c r="A9" s="77"/>
      <c r="B9" s="77"/>
      <c r="C9" s="80"/>
      <c r="D9" s="77"/>
      <c r="E9" s="77"/>
      <c r="F9" s="77"/>
      <c r="G9" s="77"/>
      <c r="H9" s="77"/>
      <c r="I9" s="77"/>
      <c r="J9" s="77"/>
      <c r="K9" s="77"/>
      <c r="L9" s="77"/>
      <c r="M9" s="77"/>
      <c r="N9" s="77"/>
      <c r="O9" s="77"/>
      <c r="P9" s="77"/>
      <c r="Q9" s="77"/>
      <c r="R9" s="77"/>
      <c r="S9" s="77"/>
      <c r="T9" s="77"/>
      <c r="U9" s="77"/>
      <c r="V9" s="77"/>
      <c r="W9" s="77"/>
      <c r="X9" s="77"/>
      <c r="Y9" s="77"/>
      <c r="Z9" s="77"/>
      <c r="AA9" s="77"/>
      <c r="AB9" s="77"/>
      <c r="AC9" s="77"/>
    </row>
    <row r="10" spans="1:29" s="161" customFormat="1" x14ac:dyDescent="0.25">
      <c r="A10" s="77"/>
      <c r="B10" s="77"/>
      <c r="C10" s="80"/>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row>
    <row r="11" spans="1:29" s="75" customFormat="1" ht="30" customHeight="1" x14ac:dyDescent="0.25">
      <c r="A11" s="77"/>
      <c r="B11" s="104" t="s">
        <v>633</v>
      </c>
      <c r="C11" s="162" t="s">
        <v>535</v>
      </c>
    </row>
    <row r="12" spans="1:29" s="75" customFormat="1" x14ac:dyDescent="0.25">
      <c r="A12" s="77"/>
      <c r="B12" s="77"/>
      <c r="C12" s="163"/>
    </row>
    <row r="13" spans="1:29" s="75" customFormat="1" x14ac:dyDescent="0.25">
      <c r="A13" s="77"/>
      <c r="B13" s="77"/>
      <c r="C13" s="163"/>
    </row>
    <row r="14" spans="1:29" s="75" customFormat="1" ht="30" customHeight="1" x14ac:dyDescent="0.25">
      <c r="A14" s="77"/>
      <c r="B14" s="104" t="s">
        <v>633</v>
      </c>
      <c r="C14" s="80" t="s">
        <v>536</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row>
    <row r="15" spans="1:29" s="161" customFormat="1" x14ac:dyDescent="0.25">
      <c r="A15" s="77"/>
      <c r="B15" s="77"/>
      <c r="C15" s="80"/>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row>
    <row r="16" spans="1:29" s="161" customFormat="1" x14ac:dyDescent="0.25">
      <c r="A16" s="77"/>
      <c r="B16" s="77"/>
      <c r="C16" s="80"/>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row>
    <row r="17" spans="1:3" s="75" customFormat="1" ht="30" customHeight="1" x14ac:dyDescent="0.25">
      <c r="A17" s="77"/>
      <c r="B17" s="104" t="s">
        <v>633</v>
      </c>
      <c r="C17" s="80" t="s">
        <v>537</v>
      </c>
    </row>
    <row r="18" spans="1:3" s="75" customFormat="1" x14ac:dyDescent="0.25">
      <c r="A18" s="77"/>
      <c r="B18" s="77"/>
      <c r="C18" s="80"/>
    </row>
    <row r="19" spans="1:3" s="75" customFormat="1" x14ac:dyDescent="0.25">
      <c r="A19" s="77"/>
      <c r="B19" s="77"/>
      <c r="C19" s="80"/>
    </row>
    <row r="20" spans="1:3" s="75" customFormat="1" ht="30" customHeight="1" x14ac:dyDescent="0.25">
      <c r="A20" s="77"/>
      <c r="B20" s="104" t="s">
        <v>633</v>
      </c>
      <c r="C20" s="164" t="s">
        <v>538</v>
      </c>
    </row>
  </sheetData>
  <customSheetViews>
    <customSheetView guid="{DE68060A-2A25-42C0-9BA9-84D1B4D38D14}" showPageBreaks="1" printArea="1">
      <selection activeCell="B3" sqref="B3:C5"/>
      <pageMargins left="0.45" right="0.45" top="0.5" bottom="0.5" header="0.3" footer="0.05"/>
      <pageSetup scale="80" fitToHeight="7" orientation="landscape" r:id="rId1"/>
      <headerFooter>
        <oddFooter>&amp;R&amp;P</oddFooter>
      </headerFooter>
    </customSheetView>
    <customSheetView guid="{D084C74A-34CE-4171-80D6-1BE5E86C1BB8}" showPageBreaks="1" printArea="1">
      <selection activeCell="B3" sqref="B3:C5"/>
      <pageMargins left="0.45" right="0.45" top="0.5" bottom="0.5" header="0.3" footer="0.05"/>
      <pageSetup scale="80" fitToHeight="7" orientation="landscape" r:id="rId2"/>
      <headerFooter>
        <oddFooter>&amp;R&amp;P</oddFooter>
      </headerFooter>
    </customSheetView>
    <customSheetView guid="{44594B27-9C70-41F1-9630-666DBB02377F}" scale="110" showPageBreaks="1" printArea="1">
      <pageMargins left="0.45" right="0.45" top="0.5" bottom="0.5" header="0.3" footer="0.05"/>
      <pageSetup scale="80" fitToHeight="7" orientation="landscape" r:id="rId3"/>
      <headerFooter>
        <oddFooter>&amp;R&amp;P</oddFooter>
      </headerFooter>
    </customSheetView>
    <customSheetView guid="{DDADB3A2-DB41-4153-918F-0FEFFA24DAEF}">
      <selection activeCell="B3" sqref="B3:C5"/>
      <pageMargins left="0.45" right="0.45" top="0.5" bottom="0.5" header="0.3" footer="0.05"/>
      <pageSetup scale="80" fitToHeight="7" orientation="landscape" r:id="rId4"/>
      <headerFooter>
        <oddFooter>&amp;R&amp;P</oddFooter>
      </headerFooter>
    </customSheetView>
    <customSheetView guid="{5568A9EB-330A-4FA0-8503-22BD3B14982D}" showPageBreaks="1" printArea="1" topLeftCell="A4">
      <selection activeCell="B3" sqref="B3:C5"/>
      <pageMargins left="0.45" right="0.45" top="0.5" bottom="0.5" header="0.3" footer="0.05"/>
      <pageSetup scale="80" fitToHeight="7" orientation="landscape" r:id="rId5"/>
      <headerFooter>
        <oddFooter>&amp;R&amp;P</oddFooter>
      </headerFooter>
    </customSheetView>
  </customSheetViews>
  <pageMargins left="0.45" right="0.45" top="0.5" bottom="0.5" header="0.3" footer="0.05"/>
  <pageSetup scale="80" fitToHeight="7" orientation="landscape" r:id="rId6"/>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3"/>
  <sheetViews>
    <sheetView zoomScaleNormal="110" workbookViewId="0">
      <selection activeCell="E9" sqref="E9"/>
    </sheetView>
  </sheetViews>
  <sheetFormatPr defaultColWidth="9.140625" defaultRowHeight="15" x14ac:dyDescent="0.25"/>
  <cols>
    <col min="1" max="1" width="5.7109375" style="57" customWidth="1"/>
    <col min="2" max="2" width="27.7109375" style="57" customWidth="1"/>
    <col min="3" max="3" width="52.140625" style="57" customWidth="1"/>
    <col min="4" max="4" width="27.85546875" style="57" customWidth="1"/>
    <col min="5" max="5" width="50" style="57" customWidth="1"/>
    <col min="6" max="16384" width="9.140625" style="57"/>
  </cols>
  <sheetData>
    <row r="1" spans="2:13" s="52" customFormat="1" ht="18.75" customHeight="1" x14ac:dyDescent="0.3">
      <c r="B1" s="226" t="s">
        <v>423</v>
      </c>
      <c r="C1" s="227"/>
      <c r="D1" s="227"/>
      <c r="E1" s="227"/>
      <c r="F1" s="36"/>
      <c r="G1" s="36"/>
      <c r="H1" s="36"/>
      <c r="I1" s="36"/>
      <c r="J1" s="36"/>
      <c r="K1" s="36"/>
      <c r="L1" s="36"/>
      <c r="M1" s="36"/>
    </row>
    <row r="2" spans="2:13" s="52" customFormat="1" ht="15.75" x14ac:dyDescent="0.25">
      <c r="B2" s="54"/>
      <c r="C2" s="55"/>
      <c r="D2" s="56"/>
      <c r="E2" s="36"/>
    </row>
    <row r="3" spans="2:13" ht="45" customHeight="1" x14ac:dyDescent="0.25">
      <c r="B3" s="228" t="s">
        <v>436</v>
      </c>
      <c r="C3" s="228"/>
      <c r="D3" s="228"/>
      <c r="E3" s="228"/>
    </row>
    <row r="5" spans="2:13" ht="30" customHeight="1" x14ac:dyDescent="0.25">
      <c r="B5" s="229" t="s">
        <v>521</v>
      </c>
      <c r="C5" s="229"/>
      <c r="D5" s="229"/>
      <c r="E5" s="229"/>
    </row>
    <row r="6" spans="2:13" x14ac:dyDescent="0.25">
      <c r="B6" s="58"/>
      <c r="D6" s="58"/>
      <c r="E6" s="59"/>
    </row>
    <row r="7" spans="2:13" x14ac:dyDescent="0.25">
      <c r="B7" s="66" t="s">
        <v>366</v>
      </c>
      <c r="C7" s="66" t="s">
        <v>367</v>
      </c>
      <c r="D7" s="66" t="s">
        <v>366</v>
      </c>
      <c r="E7" s="66" t="s">
        <v>368</v>
      </c>
    </row>
    <row r="8" spans="2:13" ht="15" customHeight="1" x14ac:dyDescent="0.25">
      <c r="B8" s="67">
        <v>42922</v>
      </c>
      <c r="C8" s="62" t="s">
        <v>571</v>
      </c>
      <c r="D8" s="67">
        <v>42947</v>
      </c>
      <c r="E8" s="210" t="s">
        <v>571</v>
      </c>
    </row>
    <row r="9" spans="2:13" ht="15" customHeight="1" x14ac:dyDescent="0.25">
      <c r="B9" s="67">
        <v>42923</v>
      </c>
      <c r="C9" s="200" t="s">
        <v>571</v>
      </c>
      <c r="D9" s="67">
        <v>42949</v>
      </c>
      <c r="E9" s="211" t="s">
        <v>571</v>
      </c>
    </row>
    <row r="10" spans="2:13" ht="15" customHeight="1" x14ac:dyDescent="0.25">
      <c r="B10" s="67">
        <v>42934</v>
      </c>
      <c r="C10" s="200" t="s">
        <v>571</v>
      </c>
      <c r="D10" s="68"/>
      <c r="E10" s="68"/>
    </row>
    <row r="11" spans="2:13" ht="15" customHeight="1" x14ac:dyDescent="0.25">
      <c r="B11" s="67">
        <v>42937</v>
      </c>
      <c r="C11" s="200" t="s">
        <v>571</v>
      </c>
      <c r="D11" s="68"/>
      <c r="E11" s="68"/>
    </row>
    <row r="12" spans="2:13" ht="15" customHeight="1" x14ac:dyDescent="0.25">
      <c r="B12" s="67">
        <v>42942</v>
      </c>
      <c r="C12" s="210" t="s">
        <v>571</v>
      </c>
      <c r="D12" s="68"/>
      <c r="E12" s="68"/>
    </row>
    <row r="14" spans="2:13" x14ac:dyDescent="0.25">
      <c r="B14" s="60" t="s">
        <v>364</v>
      </c>
      <c r="C14" s="230" t="s">
        <v>365</v>
      </c>
      <c r="D14" s="230"/>
      <c r="E14" s="61" t="s">
        <v>359</v>
      </c>
    </row>
    <row r="15" spans="2:13" ht="15" customHeight="1" x14ac:dyDescent="0.25">
      <c r="B15" s="200" t="s">
        <v>577</v>
      </c>
      <c r="C15" s="231" t="s">
        <v>578</v>
      </c>
      <c r="D15" s="231"/>
      <c r="E15" s="63"/>
    </row>
    <row r="16" spans="2:13" ht="15" customHeight="1" x14ac:dyDescent="0.25">
      <c r="B16" s="62" t="s">
        <v>579</v>
      </c>
      <c r="C16" s="231" t="s">
        <v>580</v>
      </c>
      <c r="D16" s="231"/>
      <c r="E16" s="63"/>
    </row>
    <row r="17" spans="2:5" ht="15" customHeight="1" x14ac:dyDescent="0.25">
      <c r="B17" s="62" t="s">
        <v>572</v>
      </c>
      <c r="C17" s="231" t="s">
        <v>581</v>
      </c>
      <c r="D17" s="231"/>
      <c r="E17" s="63"/>
    </row>
    <row r="18" spans="2:5" ht="15" customHeight="1" x14ac:dyDescent="0.25">
      <c r="B18" s="62" t="s">
        <v>582</v>
      </c>
      <c r="C18" s="231" t="s">
        <v>583</v>
      </c>
      <c r="D18" s="231"/>
      <c r="E18" s="63"/>
    </row>
    <row r="19" spans="2:5" ht="15" customHeight="1" x14ac:dyDescent="0.25">
      <c r="B19" s="62" t="s">
        <v>584</v>
      </c>
      <c r="C19" s="231" t="s">
        <v>585</v>
      </c>
      <c r="D19" s="231"/>
      <c r="E19" s="63"/>
    </row>
    <row r="20" spans="2:5" ht="15" customHeight="1" x14ac:dyDescent="0.25">
      <c r="B20" s="62"/>
      <c r="C20" s="231"/>
      <c r="D20" s="231"/>
      <c r="E20" s="63"/>
    </row>
    <row r="21" spans="2:5" ht="15" customHeight="1" x14ac:dyDescent="0.25">
      <c r="B21" s="62"/>
      <c r="C21" s="231"/>
      <c r="D21" s="231"/>
      <c r="E21" s="63"/>
    </row>
    <row r="22" spans="2:5" ht="15" customHeight="1" x14ac:dyDescent="0.25">
      <c r="B22" s="62"/>
      <c r="C22" s="231"/>
      <c r="D22" s="231"/>
      <c r="E22" s="63"/>
    </row>
    <row r="23" spans="2:5" ht="15" customHeight="1" x14ac:dyDescent="0.25">
      <c r="B23" s="62"/>
      <c r="C23" s="231"/>
      <c r="D23" s="231"/>
      <c r="E23" s="63"/>
    </row>
    <row r="24" spans="2:5" ht="15" customHeight="1" x14ac:dyDescent="0.25">
      <c r="B24" s="62"/>
      <c r="C24" s="231"/>
      <c r="D24" s="231"/>
      <c r="E24" s="63"/>
    </row>
    <row r="25" spans="2:5" ht="15" customHeight="1" x14ac:dyDescent="0.25">
      <c r="B25" s="62"/>
      <c r="C25" s="231"/>
      <c r="D25" s="231"/>
      <c r="E25" s="63"/>
    </row>
    <row r="26" spans="2:5" ht="15" customHeight="1" x14ac:dyDescent="0.25">
      <c r="B26" s="62"/>
      <c r="C26" s="231"/>
      <c r="D26" s="231"/>
      <c r="E26" s="63"/>
    </row>
    <row r="27" spans="2:5" ht="15" customHeight="1" x14ac:dyDescent="0.25">
      <c r="B27" s="62"/>
      <c r="C27" s="231"/>
      <c r="D27" s="231"/>
      <c r="E27" s="63"/>
    </row>
    <row r="28" spans="2:5" ht="15" customHeight="1" x14ac:dyDescent="0.25">
      <c r="B28" s="62"/>
      <c r="C28" s="231"/>
      <c r="D28" s="231"/>
      <c r="E28" s="63"/>
    </row>
    <row r="29" spans="2:5" ht="15" customHeight="1" x14ac:dyDescent="0.25">
      <c r="B29" s="62"/>
      <c r="C29" s="231"/>
      <c r="D29" s="231"/>
      <c r="E29" s="63"/>
    </row>
    <row r="30" spans="2:5" ht="15" customHeight="1" x14ac:dyDescent="0.25">
      <c r="B30" s="62"/>
      <c r="C30" s="231"/>
      <c r="D30" s="231"/>
      <c r="E30" s="63"/>
    </row>
    <row r="31" spans="2:5" ht="15" customHeight="1" x14ac:dyDescent="0.25">
      <c r="B31" s="62"/>
      <c r="C31" s="231"/>
      <c r="D31" s="231"/>
      <c r="E31" s="63"/>
    </row>
    <row r="32" spans="2:5" ht="15" customHeight="1" x14ac:dyDescent="0.25">
      <c r="B32" s="62"/>
      <c r="C32" s="231"/>
      <c r="D32" s="231"/>
      <c r="E32" s="62"/>
    </row>
    <row r="33" spans="2:5" x14ac:dyDescent="0.25">
      <c r="B33" s="64"/>
      <c r="C33" s="65"/>
      <c r="D33" s="65"/>
      <c r="E33" s="64"/>
    </row>
  </sheetData>
  <customSheetViews>
    <customSheetView guid="{DE68060A-2A25-42C0-9BA9-84D1B4D38D14}" showPageBreaks="1" printArea="1">
      <selection activeCell="E9" sqref="E9"/>
      <pageMargins left="0.45" right="0.45" top="0.5" bottom="0.5" header="0.3" footer="0.05"/>
      <pageSetup scale="80" orientation="landscape" r:id="rId1"/>
      <headerFooter>
        <oddFooter>&amp;R&amp;P</oddFooter>
      </headerFooter>
    </customSheetView>
    <customSheetView guid="{D084C74A-34CE-4171-80D6-1BE5E86C1BB8}" showPageBreaks="1" printArea="1">
      <pageMargins left="0.45" right="0.45" top="0.5" bottom="0.5" header="0.3" footer="0.05"/>
      <pageSetup scale="80" orientation="landscape" r:id="rId2"/>
      <headerFooter>
        <oddFooter>&amp;R&amp;P</oddFooter>
      </headerFooter>
    </customSheetView>
    <customSheetView guid="{44594B27-9C70-41F1-9630-666DBB02377F}" scale="110" showPageBreaks="1" printArea="1">
      <pageMargins left="0.45" right="0.45" top="0.5" bottom="0.5" header="0.3" footer="0.05"/>
      <pageSetup scale="80" orientation="landscape" r:id="rId3"/>
      <headerFooter>
        <oddFooter>&amp;R&amp;P</oddFooter>
      </headerFooter>
    </customSheetView>
    <customSheetView guid="{DDADB3A2-DB41-4153-918F-0FEFFA24DAEF}">
      <pageMargins left="0.45" right="0.45" top="0.5" bottom="0.5" header="0.3" footer="0.05"/>
      <pageSetup scale="80" orientation="landscape" r:id="rId4"/>
      <headerFooter>
        <oddFooter>&amp;R&amp;P</oddFooter>
      </headerFooter>
    </customSheetView>
    <customSheetView guid="{5568A9EB-330A-4FA0-8503-22BD3B14982D}" showPageBreaks="1" printArea="1" topLeftCell="A5">
      <selection activeCell="C26" sqref="C26:D26"/>
      <pageMargins left="0.45" right="0.45" top="0.5" bottom="0.5" header="0.3" footer="0.05"/>
      <pageSetup scale="80" orientation="landscape" r:id="rId5"/>
      <headerFooter>
        <oddFooter>&amp;R&amp;P</oddFooter>
      </headerFooter>
    </customSheetView>
  </customSheetViews>
  <mergeCells count="22">
    <mergeCell ref="C32:D32"/>
    <mergeCell ref="C26:D26"/>
    <mergeCell ref="C27:D27"/>
    <mergeCell ref="C28:D28"/>
    <mergeCell ref="C29:D29"/>
    <mergeCell ref="C30:D30"/>
    <mergeCell ref="C31:D31"/>
    <mergeCell ref="C25:D25"/>
    <mergeCell ref="C16:D16"/>
    <mergeCell ref="C17:D17"/>
    <mergeCell ref="C18:D18"/>
    <mergeCell ref="C19:D19"/>
    <mergeCell ref="C20:D20"/>
    <mergeCell ref="C21:D21"/>
    <mergeCell ref="C22:D22"/>
    <mergeCell ref="C23:D23"/>
    <mergeCell ref="C24:D24"/>
    <mergeCell ref="B1:E1"/>
    <mergeCell ref="B3:E3"/>
    <mergeCell ref="B5:E5"/>
    <mergeCell ref="C14:D14"/>
    <mergeCell ref="C15:D15"/>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2"/>
    <dataValidation allowBlank="1" showInputMessage="1" showErrorMessage="1" promptTitle="Instructions" prompt="Enter the name of each member of the district's DCIP planning team." sqref="B15:B32"/>
  </dataValidations>
  <pageMargins left="0.45" right="0.45" top="0.5" bottom="0.5" header="0.3" footer="0.05"/>
  <pageSetup scale="80" orientation="landscape" r:id="rId6"/>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16" zoomScaleNormal="90" workbookViewId="0">
      <selection activeCell="D12" sqref="D12"/>
    </sheetView>
  </sheetViews>
  <sheetFormatPr defaultColWidth="9.140625" defaultRowHeight="15.75" x14ac:dyDescent="0.25"/>
  <cols>
    <col min="1" max="1" width="5.7109375" style="53" customWidth="1"/>
    <col min="2" max="2" width="14.7109375" style="53" customWidth="1"/>
    <col min="3" max="3" width="9.85546875" style="53" customWidth="1"/>
    <col min="4" max="4" width="14.7109375" style="53" customWidth="1"/>
    <col min="5" max="5" width="9.85546875" style="53" customWidth="1"/>
    <col min="6" max="6" width="14.7109375" style="53" customWidth="1"/>
    <col min="7" max="7" width="9.85546875" style="53" customWidth="1"/>
    <col min="8" max="8" width="15.28515625" style="53" bestFit="1" customWidth="1"/>
    <col min="9" max="9" width="9.85546875" style="53" customWidth="1"/>
    <col min="10" max="10" width="14.7109375" style="53" customWidth="1"/>
    <col min="11" max="11" width="9.85546875" style="53" customWidth="1"/>
    <col min="12" max="12" width="14.7109375" style="53" customWidth="1"/>
    <col min="13" max="13" width="9.85546875" style="53" customWidth="1"/>
    <col min="14" max="16384" width="9.140625" style="53"/>
  </cols>
  <sheetData>
    <row r="1" spans="2:13" ht="18.75" x14ac:dyDescent="0.3">
      <c r="B1" s="226" t="s">
        <v>434</v>
      </c>
      <c r="C1" s="251"/>
      <c r="D1" s="251"/>
      <c r="E1" s="251"/>
      <c r="F1" s="252"/>
      <c r="G1" s="252"/>
      <c r="H1" s="252"/>
      <c r="I1" s="252"/>
      <c r="J1" s="252"/>
      <c r="K1" s="252"/>
      <c r="L1" s="252"/>
      <c r="M1" s="252"/>
    </row>
    <row r="2" spans="2:13" ht="15.75" customHeight="1" x14ac:dyDescent="0.25">
      <c r="B2" s="71"/>
      <c r="C2" s="71"/>
      <c r="D2" s="71"/>
      <c r="E2" s="71"/>
      <c r="F2" s="71"/>
      <c r="G2" s="71"/>
      <c r="H2" s="71"/>
      <c r="I2" s="71"/>
      <c r="J2" s="71"/>
      <c r="K2" s="71"/>
      <c r="L2" s="71"/>
      <c r="M2" s="71"/>
    </row>
    <row r="3" spans="2:13" x14ac:dyDescent="0.25">
      <c r="B3" s="253" t="s">
        <v>434</v>
      </c>
      <c r="C3" s="253"/>
      <c r="D3" s="253"/>
      <c r="E3" s="253"/>
      <c r="F3" s="253"/>
      <c r="G3" s="253"/>
      <c r="H3" s="253"/>
      <c r="I3" s="254"/>
      <c r="J3" s="254"/>
      <c r="K3" s="254"/>
      <c r="L3" s="254"/>
      <c r="M3" s="254"/>
    </row>
    <row r="4" spans="2:13" s="70" customFormat="1" ht="45" customHeight="1" x14ac:dyDescent="0.25">
      <c r="B4" s="117" t="s">
        <v>437</v>
      </c>
      <c r="C4" s="151" t="s">
        <v>586</v>
      </c>
      <c r="D4" s="117" t="s">
        <v>369</v>
      </c>
      <c r="E4" s="104">
        <v>675</v>
      </c>
      <c r="F4" s="117" t="s">
        <v>370</v>
      </c>
      <c r="G4" s="104"/>
      <c r="H4" s="117" t="s">
        <v>371</v>
      </c>
      <c r="I4" s="104"/>
      <c r="J4" s="253"/>
      <c r="K4" s="253"/>
      <c r="L4" s="253"/>
      <c r="M4" s="253"/>
    </row>
    <row r="5" spans="2:13" ht="45" customHeight="1" x14ac:dyDescent="0.25">
      <c r="B5" s="117" t="s">
        <v>438</v>
      </c>
      <c r="C5" s="104"/>
      <c r="D5" s="117" t="s">
        <v>439</v>
      </c>
      <c r="E5" s="104"/>
      <c r="F5" s="117" t="s">
        <v>440</v>
      </c>
      <c r="G5" s="104"/>
      <c r="H5" s="117" t="s">
        <v>441</v>
      </c>
      <c r="I5" s="104"/>
      <c r="J5" s="253"/>
      <c r="K5" s="253"/>
      <c r="L5" s="253"/>
      <c r="M5" s="253"/>
    </row>
    <row r="6" spans="2:13" x14ac:dyDescent="0.25">
      <c r="B6" s="118"/>
      <c r="C6" s="118"/>
      <c r="D6" s="118"/>
      <c r="E6" s="118"/>
      <c r="F6" s="118"/>
      <c r="G6" s="118"/>
      <c r="H6" s="118"/>
      <c r="I6" s="118"/>
      <c r="J6" s="118"/>
      <c r="K6" s="118"/>
      <c r="L6" s="118"/>
      <c r="M6" s="118"/>
    </row>
    <row r="7" spans="2:13" s="70" customFormat="1" x14ac:dyDescent="0.25">
      <c r="B7" s="253" t="s">
        <v>465</v>
      </c>
      <c r="C7" s="253"/>
      <c r="D7" s="253"/>
      <c r="E7" s="253"/>
      <c r="F7" s="253"/>
      <c r="G7" s="253"/>
      <c r="H7" s="253"/>
      <c r="I7" s="254"/>
      <c r="J7" s="254"/>
      <c r="K7" s="254"/>
      <c r="L7" s="254"/>
      <c r="M7" s="254"/>
    </row>
    <row r="8" spans="2:13" s="70" customFormat="1" ht="60" customHeight="1" x14ac:dyDescent="0.25">
      <c r="B8" s="117" t="s">
        <v>372</v>
      </c>
      <c r="C8" s="201">
        <v>6.2199999999999998E-2</v>
      </c>
      <c r="D8" s="117" t="s">
        <v>373</v>
      </c>
      <c r="E8" s="201">
        <v>0.4178</v>
      </c>
      <c r="F8" s="117" t="s">
        <v>374</v>
      </c>
      <c r="G8" s="201">
        <v>4.7399999999999998E-2</v>
      </c>
      <c r="H8" s="117" t="s">
        <v>442</v>
      </c>
      <c r="I8" s="201">
        <v>5.8999999999999999E-3</v>
      </c>
      <c r="J8" s="117" t="s">
        <v>375</v>
      </c>
      <c r="K8" s="201">
        <v>0.29930000000000001</v>
      </c>
      <c r="L8" s="117" t="s">
        <v>376</v>
      </c>
      <c r="M8" s="201">
        <v>0.16739999999999999</v>
      </c>
    </row>
    <row r="9" spans="2:13" s="70" customFormat="1" x14ac:dyDescent="0.25">
      <c r="B9" s="118"/>
      <c r="C9" s="118"/>
      <c r="D9" s="118"/>
      <c r="E9" s="118"/>
      <c r="F9" s="118"/>
      <c r="G9" s="118"/>
      <c r="H9" s="118"/>
      <c r="I9" s="118"/>
      <c r="J9" s="118"/>
      <c r="K9" s="118"/>
      <c r="L9" s="118"/>
      <c r="M9" s="118"/>
    </row>
    <row r="10" spans="2:13" s="70" customFormat="1" x14ac:dyDescent="0.25">
      <c r="B10" s="253" t="s">
        <v>443</v>
      </c>
      <c r="C10" s="253"/>
      <c r="D10" s="253"/>
      <c r="E10" s="253"/>
      <c r="F10" s="253"/>
      <c r="G10" s="253"/>
      <c r="H10" s="253"/>
      <c r="I10" s="254"/>
      <c r="J10" s="254"/>
      <c r="K10" s="254"/>
      <c r="L10" s="254"/>
      <c r="M10" s="254"/>
    </row>
    <row r="11" spans="2:13" s="70" customFormat="1" ht="45" customHeight="1" x14ac:dyDescent="0.25">
      <c r="B11" s="249" t="s">
        <v>444</v>
      </c>
      <c r="C11" s="250"/>
      <c r="D11" s="104">
        <v>4</v>
      </c>
      <c r="E11" s="249" t="s">
        <v>445</v>
      </c>
      <c r="F11" s="250"/>
      <c r="G11" s="104">
        <v>1</v>
      </c>
      <c r="H11" s="249" t="s">
        <v>446</v>
      </c>
      <c r="I11" s="250"/>
      <c r="J11" s="104">
        <v>1.5</v>
      </c>
      <c r="K11" s="249" t="s">
        <v>447</v>
      </c>
      <c r="L11" s="250"/>
      <c r="M11" s="104">
        <v>2</v>
      </c>
    </row>
    <row r="12" spans="2:13" s="70" customFormat="1" ht="45" customHeight="1" x14ac:dyDescent="0.25">
      <c r="B12" s="249" t="s">
        <v>511</v>
      </c>
      <c r="C12" s="250"/>
      <c r="D12" s="104">
        <v>0</v>
      </c>
      <c r="E12" s="249" t="s">
        <v>448</v>
      </c>
      <c r="F12" s="250"/>
      <c r="G12" s="104">
        <v>0</v>
      </c>
      <c r="H12" s="249" t="s">
        <v>449</v>
      </c>
      <c r="I12" s="250"/>
      <c r="J12" s="104">
        <v>0</v>
      </c>
      <c r="K12" s="249" t="s">
        <v>450</v>
      </c>
      <c r="L12" s="250"/>
      <c r="M12" s="104"/>
    </row>
    <row r="13" spans="2:13" s="70" customFormat="1" x14ac:dyDescent="0.25">
      <c r="B13" s="118"/>
      <c r="C13" s="118"/>
      <c r="D13" s="118"/>
      <c r="E13" s="118"/>
      <c r="F13" s="118"/>
      <c r="G13" s="118"/>
      <c r="H13" s="118"/>
      <c r="I13" s="118"/>
      <c r="J13" s="118"/>
      <c r="K13" s="118"/>
      <c r="L13" s="118"/>
      <c r="M13" s="118"/>
    </row>
    <row r="14" spans="2:13" s="70" customFormat="1" x14ac:dyDescent="0.25">
      <c r="B14" s="253" t="s">
        <v>377</v>
      </c>
      <c r="C14" s="253"/>
      <c r="D14" s="253"/>
      <c r="E14" s="253"/>
      <c r="F14" s="253"/>
      <c r="G14" s="253"/>
      <c r="H14" s="253"/>
      <c r="I14" s="254"/>
      <c r="J14" s="254"/>
      <c r="K14" s="254"/>
      <c r="L14" s="254"/>
      <c r="M14" s="254"/>
    </row>
    <row r="15" spans="2:13" ht="45" customHeight="1" x14ac:dyDescent="0.25">
      <c r="B15" s="249" t="s">
        <v>451</v>
      </c>
      <c r="C15" s="250"/>
      <c r="D15" s="104"/>
      <c r="E15" s="249" t="s">
        <v>452</v>
      </c>
      <c r="F15" s="250"/>
      <c r="G15" s="104"/>
      <c r="H15" s="249" t="s">
        <v>522</v>
      </c>
      <c r="I15" s="250"/>
      <c r="J15" s="104"/>
      <c r="K15" s="249" t="s">
        <v>523</v>
      </c>
      <c r="L15" s="250"/>
      <c r="M15" s="104"/>
    </row>
    <row r="16" spans="2:13" s="106" customFormat="1" ht="45" customHeight="1" x14ac:dyDescent="0.25">
      <c r="B16" s="249" t="s">
        <v>453</v>
      </c>
      <c r="C16" s="250"/>
      <c r="D16" s="104"/>
      <c r="E16" s="249" t="s">
        <v>454</v>
      </c>
      <c r="F16" s="250"/>
      <c r="G16" s="104"/>
      <c r="H16" s="249" t="s">
        <v>455</v>
      </c>
      <c r="I16" s="250"/>
      <c r="J16" s="104"/>
      <c r="K16" s="249" t="s">
        <v>456</v>
      </c>
      <c r="L16" s="250"/>
      <c r="M16" s="104"/>
    </row>
    <row r="17" spans="2:13" s="106" customFormat="1" ht="45" customHeight="1" x14ac:dyDescent="0.25">
      <c r="B17" s="249" t="s">
        <v>457</v>
      </c>
      <c r="C17" s="250"/>
      <c r="D17" s="104"/>
      <c r="E17" s="249" t="s">
        <v>458</v>
      </c>
      <c r="F17" s="250"/>
      <c r="G17" s="104"/>
      <c r="H17" s="249" t="s">
        <v>459</v>
      </c>
      <c r="I17" s="250"/>
      <c r="J17" s="104"/>
      <c r="K17" s="249" t="s">
        <v>460</v>
      </c>
      <c r="L17" s="250"/>
      <c r="M17" s="104"/>
    </row>
    <row r="18" spans="2:13" s="106" customFormat="1" ht="45" customHeight="1" x14ac:dyDescent="0.25">
      <c r="B18" s="249" t="s">
        <v>461</v>
      </c>
      <c r="C18" s="250"/>
      <c r="D18" s="104"/>
      <c r="E18" s="249" t="s">
        <v>462</v>
      </c>
      <c r="F18" s="250"/>
      <c r="G18" s="104"/>
      <c r="H18" s="249" t="s">
        <v>463</v>
      </c>
      <c r="I18" s="250"/>
      <c r="J18" s="104"/>
      <c r="K18" s="249" t="s">
        <v>464</v>
      </c>
      <c r="L18" s="250"/>
      <c r="M18" s="104"/>
    </row>
    <row r="19" spans="2:13" s="172" customFormat="1" ht="45" customHeight="1" x14ac:dyDescent="0.25">
      <c r="B19" s="258" t="s">
        <v>532</v>
      </c>
      <c r="C19" s="259"/>
      <c r="D19" s="175"/>
      <c r="E19" s="258" t="s">
        <v>533</v>
      </c>
      <c r="F19" s="259"/>
      <c r="G19" s="175"/>
      <c r="H19" s="253"/>
      <c r="I19" s="253"/>
      <c r="J19" s="253"/>
      <c r="K19" s="255"/>
      <c r="L19" s="256"/>
      <c r="M19" s="257"/>
    </row>
    <row r="20" spans="2:13" s="106" customFormat="1" ht="15.75" customHeight="1" x14ac:dyDescent="0.25">
      <c r="B20" s="135"/>
      <c r="C20" s="133"/>
      <c r="D20" s="134"/>
      <c r="E20" s="135"/>
      <c r="F20" s="133"/>
      <c r="G20" s="134"/>
      <c r="H20" s="135"/>
      <c r="I20" s="133"/>
      <c r="J20" s="134"/>
      <c r="K20" s="135"/>
      <c r="L20" s="133"/>
      <c r="M20" s="134"/>
    </row>
    <row r="21" spans="2:13" s="120" customFormat="1" ht="15.75" customHeight="1" x14ac:dyDescent="0.25">
      <c r="B21" s="71"/>
      <c r="C21" s="136"/>
      <c r="D21" s="137"/>
      <c r="E21" s="71"/>
      <c r="F21" s="136"/>
      <c r="G21" s="137"/>
      <c r="H21" s="71"/>
      <c r="I21" s="136"/>
      <c r="J21" s="137"/>
      <c r="K21" s="71"/>
      <c r="L21" s="136"/>
      <c r="M21" s="137"/>
    </row>
    <row r="22" spans="2:13" s="106" customFormat="1" ht="15.75" customHeight="1" x14ac:dyDescent="0.25">
      <c r="B22" s="246" t="s">
        <v>378</v>
      </c>
      <c r="C22" s="247"/>
      <c r="D22" s="247"/>
      <c r="E22" s="247"/>
      <c r="F22" s="247"/>
      <c r="G22" s="247"/>
      <c r="H22" s="247"/>
      <c r="I22" s="247"/>
      <c r="J22" s="247"/>
      <c r="K22" s="247"/>
      <c r="L22" s="247"/>
      <c r="M22" s="248"/>
    </row>
    <row r="23" spans="2:13" s="106" customFormat="1" ht="15.75" customHeight="1" x14ac:dyDescent="0.25">
      <c r="B23" s="239"/>
      <c r="C23" s="240"/>
      <c r="D23" s="241" t="s">
        <v>379</v>
      </c>
      <c r="E23" s="242"/>
      <c r="F23" s="242"/>
      <c r="G23" s="243"/>
      <c r="H23" s="239"/>
      <c r="I23" s="240"/>
      <c r="J23" s="241" t="s">
        <v>380</v>
      </c>
      <c r="K23" s="242"/>
      <c r="L23" s="242"/>
      <c r="M23" s="243"/>
    </row>
    <row r="24" spans="2:13" ht="15.75" customHeight="1" x14ac:dyDescent="0.25">
      <c r="B24" s="239"/>
      <c r="C24" s="240"/>
      <c r="D24" s="241" t="s">
        <v>381</v>
      </c>
      <c r="E24" s="242"/>
      <c r="F24" s="242"/>
      <c r="G24" s="243"/>
      <c r="H24" s="239"/>
      <c r="I24" s="240"/>
      <c r="J24" s="241" t="s">
        <v>382</v>
      </c>
      <c r="K24" s="242"/>
      <c r="L24" s="242"/>
      <c r="M24" s="243"/>
    </row>
    <row r="25" spans="2:13" s="70" customFormat="1" ht="15.75" customHeight="1" x14ac:dyDescent="0.25">
      <c r="B25" s="239"/>
      <c r="C25" s="240"/>
      <c r="D25" s="241" t="s">
        <v>383</v>
      </c>
      <c r="E25" s="242"/>
      <c r="F25" s="242"/>
      <c r="G25" s="243"/>
      <c r="H25" s="239"/>
      <c r="I25" s="240"/>
      <c r="J25" s="241" t="s">
        <v>384</v>
      </c>
      <c r="K25" s="242"/>
      <c r="L25" s="242"/>
      <c r="M25" s="243"/>
    </row>
    <row r="26" spans="2:13" s="70" customFormat="1" ht="15.75" customHeight="1" x14ac:dyDescent="0.25">
      <c r="B26" s="239"/>
      <c r="C26" s="240"/>
      <c r="D26" s="241" t="s">
        <v>385</v>
      </c>
      <c r="E26" s="242"/>
      <c r="F26" s="242"/>
      <c r="G26" s="243"/>
      <c r="H26" s="239"/>
      <c r="I26" s="240"/>
      <c r="J26" s="241" t="s">
        <v>386</v>
      </c>
      <c r="K26" s="242"/>
      <c r="L26" s="242"/>
      <c r="M26" s="243"/>
    </row>
    <row r="27" spans="2:13" ht="15.75" customHeight="1" x14ac:dyDescent="0.25">
      <c r="B27" s="239"/>
      <c r="C27" s="240"/>
      <c r="D27" s="241" t="s">
        <v>387</v>
      </c>
      <c r="E27" s="242"/>
      <c r="F27" s="242"/>
      <c r="G27" s="243"/>
      <c r="H27" s="239"/>
      <c r="I27" s="240"/>
      <c r="J27" s="241"/>
      <c r="K27" s="242"/>
      <c r="L27" s="242"/>
      <c r="M27" s="243"/>
    </row>
    <row r="28" spans="2:13" ht="15.75" customHeight="1" x14ac:dyDescent="0.25">
      <c r="B28" s="71"/>
      <c r="C28" s="71"/>
      <c r="D28" s="71"/>
      <c r="E28" s="71"/>
      <c r="F28" s="70"/>
      <c r="G28" s="70"/>
      <c r="H28" s="70"/>
      <c r="I28" s="70"/>
      <c r="J28" s="70"/>
      <c r="K28" s="70"/>
      <c r="L28" s="70"/>
      <c r="M28" s="70"/>
    </row>
    <row r="29" spans="2:13" ht="15.75" customHeight="1" x14ac:dyDescent="0.25">
      <c r="B29" s="244" t="s">
        <v>388</v>
      </c>
      <c r="C29" s="245"/>
      <c r="D29" s="245"/>
      <c r="E29" s="245"/>
      <c r="F29" s="245"/>
      <c r="G29" s="245"/>
      <c r="H29" s="245"/>
      <c r="I29" s="245"/>
      <c r="J29" s="245"/>
      <c r="K29" s="245"/>
      <c r="L29" s="245"/>
      <c r="M29" s="245"/>
    </row>
    <row r="30" spans="2:13" ht="15.75" customHeight="1" x14ac:dyDescent="0.25">
      <c r="B30" s="239"/>
      <c r="C30" s="240"/>
      <c r="D30" s="241" t="s">
        <v>379</v>
      </c>
      <c r="E30" s="242"/>
      <c r="F30" s="242"/>
      <c r="G30" s="243"/>
      <c r="H30" s="239"/>
      <c r="I30" s="240"/>
      <c r="J30" s="241" t="s">
        <v>380</v>
      </c>
      <c r="K30" s="242"/>
      <c r="L30" s="242"/>
      <c r="M30" s="243"/>
    </row>
    <row r="31" spans="2:13" ht="15.75" customHeight="1" x14ac:dyDescent="0.25">
      <c r="B31" s="239"/>
      <c r="C31" s="240"/>
      <c r="D31" s="241" t="s">
        <v>381</v>
      </c>
      <c r="E31" s="242"/>
      <c r="F31" s="242"/>
      <c r="G31" s="243"/>
      <c r="H31" s="239"/>
      <c r="I31" s="240"/>
      <c r="J31" s="241" t="s">
        <v>382</v>
      </c>
      <c r="K31" s="242"/>
      <c r="L31" s="242"/>
      <c r="M31" s="243"/>
    </row>
    <row r="32" spans="2:13" ht="15.75" customHeight="1" x14ac:dyDescent="0.25">
      <c r="B32" s="239"/>
      <c r="C32" s="240"/>
      <c r="D32" s="241" t="s">
        <v>383</v>
      </c>
      <c r="E32" s="242"/>
      <c r="F32" s="242"/>
      <c r="G32" s="243"/>
      <c r="H32" s="239"/>
      <c r="I32" s="240"/>
      <c r="J32" s="241" t="s">
        <v>384</v>
      </c>
      <c r="K32" s="242"/>
      <c r="L32" s="242"/>
      <c r="M32" s="243"/>
    </row>
    <row r="33" spans="2:13" s="70" customFormat="1" ht="15.75" customHeight="1" x14ac:dyDescent="0.25">
      <c r="B33" s="239"/>
      <c r="C33" s="240"/>
      <c r="D33" s="241" t="s">
        <v>385</v>
      </c>
      <c r="E33" s="242"/>
      <c r="F33" s="242"/>
      <c r="G33" s="243"/>
      <c r="H33" s="239"/>
      <c r="I33" s="240"/>
      <c r="J33" s="241" t="s">
        <v>386</v>
      </c>
      <c r="K33" s="242"/>
      <c r="L33" s="242"/>
      <c r="M33" s="243"/>
    </row>
    <row r="34" spans="2:13" ht="15.75" customHeight="1" x14ac:dyDescent="0.25">
      <c r="B34" s="239"/>
      <c r="C34" s="240"/>
      <c r="D34" s="241" t="s">
        <v>387</v>
      </c>
      <c r="E34" s="242"/>
      <c r="F34" s="242"/>
      <c r="G34" s="243"/>
      <c r="H34" s="239"/>
      <c r="I34" s="240"/>
      <c r="J34" s="241"/>
      <c r="K34" s="242"/>
      <c r="L34" s="242"/>
      <c r="M34" s="243"/>
    </row>
    <row r="35" spans="2:13" ht="15.75" customHeight="1" x14ac:dyDescent="0.25">
      <c r="B35" s="69"/>
      <c r="C35" s="69"/>
      <c r="D35" s="69"/>
      <c r="E35" s="69"/>
      <c r="F35" s="70"/>
      <c r="G35" s="70"/>
      <c r="H35" s="70"/>
      <c r="I35" s="70"/>
      <c r="J35" s="70"/>
      <c r="K35" s="70"/>
      <c r="L35" s="70"/>
      <c r="M35" s="70"/>
    </row>
    <row r="36" spans="2:13" ht="15.75" customHeight="1" x14ac:dyDescent="0.25">
      <c r="B36" s="236" t="s">
        <v>389</v>
      </c>
      <c r="C36" s="237"/>
      <c r="D36" s="237"/>
      <c r="E36" s="237"/>
      <c r="F36" s="238"/>
      <c r="G36" s="238"/>
      <c r="H36" s="238"/>
      <c r="I36" s="238"/>
      <c r="J36" s="238"/>
      <c r="K36" s="238"/>
      <c r="L36" s="238"/>
      <c r="M36" s="238"/>
    </row>
    <row r="37" spans="2:13" ht="15.75" customHeight="1" x14ac:dyDescent="0.25">
      <c r="B37" s="232"/>
      <c r="C37" s="233"/>
      <c r="D37" s="235" t="s">
        <v>379</v>
      </c>
      <c r="E37" s="233"/>
      <c r="F37" s="233"/>
      <c r="G37" s="233"/>
      <c r="H37" s="232"/>
      <c r="I37" s="233"/>
      <c r="J37" s="235" t="s">
        <v>380</v>
      </c>
      <c r="K37" s="233"/>
      <c r="L37" s="233"/>
      <c r="M37" s="233"/>
    </row>
    <row r="38" spans="2:13" ht="15.75" customHeight="1" x14ac:dyDescent="0.25">
      <c r="B38" s="232"/>
      <c r="C38" s="233"/>
      <c r="D38" s="235" t="s">
        <v>381</v>
      </c>
      <c r="E38" s="233"/>
      <c r="F38" s="233"/>
      <c r="G38" s="233"/>
      <c r="H38" s="232"/>
      <c r="I38" s="233"/>
      <c r="J38" s="235" t="s">
        <v>382</v>
      </c>
      <c r="K38" s="233"/>
      <c r="L38" s="233"/>
      <c r="M38" s="233"/>
    </row>
    <row r="39" spans="2:13" ht="15.75" customHeight="1" x14ac:dyDescent="0.25">
      <c r="B39" s="232"/>
      <c r="C39" s="233"/>
      <c r="D39" s="235" t="s">
        <v>383</v>
      </c>
      <c r="E39" s="233"/>
      <c r="F39" s="233"/>
      <c r="G39" s="233"/>
      <c r="H39" s="232"/>
      <c r="I39" s="233"/>
      <c r="J39" s="235" t="s">
        <v>384</v>
      </c>
      <c r="K39" s="233"/>
      <c r="L39" s="233"/>
      <c r="M39" s="233"/>
    </row>
    <row r="40" spans="2:13" s="70" customFormat="1" x14ac:dyDescent="0.25">
      <c r="B40" s="232"/>
      <c r="C40" s="233"/>
      <c r="D40" s="235" t="s">
        <v>385</v>
      </c>
      <c r="E40" s="233"/>
      <c r="F40" s="233"/>
      <c r="G40" s="233"/>
      <c r="H40" s="232"/>
      <c r="I40" s="233"/>
      <c r="J40" s="235" t="s">
        <v>386</v>
      </c>
      <c r="K40" s="233"/>
      <c r="L40" s="233"/>
      <c r="M40" s="233"/>
    </row>
    <row r="41" spans="2:13" ht="15.75" customHeight="1" x14ac:dyDescent="0.25">
      <c r="B41" s="232"/>
      <c r="C41" s="233"/>
      <c r="D41" s="235" t="s">
        <v>387</v>
      </c>
      <c r="E41" s="233"/>
      <c r="F41" s="233"/>
      <c r="G41" s="233"/>
      <c r="H41" s="232"/>
      <c r="I41" s="233"/>
      <c r="J41" s="235"/>
      <c r="K41" s="233"/>
      <c r="L41" s="233"/>
      <c r="M41" s="233"/>
    </row>
    <row r="42" spans="2:13" x14ac:dyDescent="0.25">
      <c r="B42" s="132"/>
      <c r="C42" s="72"/>
      <c r="D42" s="73"/>
      <c r="E42" s="72"/>
      <c r="F42" s="72"/>
      <c r="G42" s="72"/>
      <c r="H42" s="74"/>
      <c r="I42" s="72"/>
      <c r="J42" s="73"/>
      <c r="K42" s="72"/>
      <c r="L42" s="72"/>
      <c r="M42" s="72"/>
    </row>
    <row r="43" spans="2:13" x14ac:dyDescent="0.25">
      <c r="B43" s="236" t="s">
        <v>390</v>
      </c>
      <c r="C43" s="237"/>
      <c r="D43" s="237"/>
      <c r="E43" s="237"/>
      <c r="F43" s="238"/>
      <c r="G43" s="238"/>
      <c r="H43" s="238"/>
      <c r="I43" s="238"/>
      <c r="J43" s="238"/>
      <c r="K43" s="238"/>
      <c r="L43" s="238"/>
      <c r="M43" s="238"/>
    </row>
    <row r="44" spans="2:13" x14ac:dyDescent="0.25">
      <c r="B44" s="232"/>
      <c r="C44" s="233"/>
      <c r="D44" s="234" t="s">
        <v>386</v>
      </c>
      <c r="E44" s="220"/>
      <c r="F44" s="220"/>
      <c r="G44" s="220"/>
      <c r="H44" s="220"/>
      <c r="I44" s="220"/>
      <c r="J44" s="220"/>
      <c r="K44" s="220"/>
      <c r="L44" s="220"/>
      <c r="M44" s="221"/>
    </row>
    <row r="47" spans="2:13" s="70" customFormat="1" x14ac:dyDescent="0.25">
      <c r="B47" s="53"/>
      <c r="C47" s="53"/>
      <c r="D47" s="53"/>
      <c r="E47" s="53"/>
      <c r="F47" s="53"/>
      <c r="G47" s="53"/>
      <c r="H47" s="53"/>
      <c r="I47" s="53"/>
      <c r="J47" s="53"/>
      <c r="K47" s="53"/>
      <c r="L47" s="53"/>
      <c r="M47" s="53"/>
    </row>
    <row r="48" spans="2:13" ht="15.75" customHeight="1" x14ac:dyDescent="0.25"/>
  </sheetData>
  <customSheetViews>
    <customSheetView guid="{DE68060A-2A25-42C0-9BA9-84D1B4D38D14}" showPageBreaks="1" printArea="1" topLeftCell="A16">
      <selection activeCell="D12" sqref="D12"/>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D084C74A-34CE-4171-80D6-1BE5E86C1BB8}" showPageBreaks="1" printArea="1">
      <selection activeCell="G15" sqref="G15"/>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44594B27-9C70-41F1-9630-666DBB02377F}" scale="110" showPageBreaks="1" printArea="1">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 guid="{DDADB3A2-DB41-4153-918F-0FEFFA24DAEF}">
      <selection activeCell="G15" sqref="G15"/>
      <rowBreaks count="2" manualBreakCount="2">
        <brk id="20" min="1" max="12" man="1"/>
        <brk id="44" min="1" max="12" man="1"/>
      </rowBreaks>
      <pageMargins left="0.45" right="0.45" top="0.5" bottom="0.5" header="0.3" footer="0.05"/>
      <printOptions horizontalCentered="1"/>
      <pageSetup scale="80" orientation="landscape" r:id="rId4"/>
      <headerFooter>
        <oddFooter>&amp;R&amp;P</oddFooter>
      </headerFooter>
    </customSheetView>
    <customSheetView guid="{5568A9EB-330A-4FA0-8503-22BD3B14982D}" scale="90" showPageBreaks="1" printArea="1" topLeftCell="A27">
      <selection activeCell="D50" sqref="D50"/>
      <rowBreaks count="2" manualBreakCount="2">
        <brk id="20" min="1" max="12" man="1"/>
        <brk id="44" min="1" max="12" man="1"/>
      </rowBreaks>
      <pageMargins left="0.45" right="0.45" top="0.5" bottom="0.5" header="0.3" footer="0.05"/>
      <printOptions horizontalCentered="1"/>
      <pageSetup scale="80" orientation="landscape" r:id="rId5"/>
      <headerFooter>
        <oddFooter>&amp;R&amp;P</oddFooter>
      </headerFooter>
    </customSheetView>
  </customSheetViews>
  <mergeCells count="101">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 ref="K11:L11"/>
    <mergeCell ref="K16:L16"/>
    <mergeCell ref="E17:F17"/>
    <mergeCell ref="K17:L17"/>
    <mergeCell ref="B11:C11"/>
    <mergeCell ref="H11:I11"/>
    <mergeCell ref="H17:I17"/>
    <mergeCell ref="E16:F16"/>
    <mergeCell ref="B1:M1"/>
    <mergeCell ref="B3:M3"/>
    <mergeCell ref="B7:M7"/>
    <mergeCell ref="B25:C25"/>
    <mergeCell ref="D25:G25"/>
    <mergeCell ref="H25:I25"/>
    <mergeCell ref="J25:M25"/>
    <mergeCell ref="B22:M22"/>
    <mergeCell ref="B23:C23"/>
    <mergeCell ref="D23:G23"/>
    <mergeCell ref="H23:I23"/>
    <mergeCell ref="J23:M23"/>
    <mergeCell ref="B24:C24"/>
    <mergeCell ref="D24:G24"/>
    <mergeCell ref="H24:I24"/>
    <mergeCell ref="J24:M24"/>
    <mergeCell ref="B26:C26"/>
    <mergeCell ref="D26:G26"/>
    <mergeCell ref="H26:I26"/>
    <mergeCell ref="J26:M26"/>
    <mergeCell ref="B29:M29"/>
    <mergeCell ref="B27:C27"/>
    <mergeCell ref="D27:G27"/>
    <mergeCell ref="H27:I27"/>
    <mergeCell ref="J27:M27"/>
    <mergeCell ref="B31:C31"/>
    <mergeCell ref="D31:G31"/>
    <mergeCell ref="H31:I31"/>
    <mergeCell ref="J31:M31"/>
    <mergeCell ref="B30:C30"/>
    <mergeCell ref="D30:G30"/>
    <mergeCell ref="H30:I30"/>
    <mergeCell ref="J30:M30"/>
    <mergeCell ref="B32:C32"/>
    <mergeCell ref="D32:G32"/>
    <mergeCell ref="H32:I32"/>
    <mergeCell ref="J32:M32"/>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s>
  <printOptions horizontalCentered="1"/>
  <pageMargins left="0.45" right="0.45" top="0.5" bottom="0.5" header="0.3" footer="0.05"/>
  <pageSetup scale="80" orientation="landscape" r:id="rId6"/>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DE68060A-2A25-42C0-9BA9-84D1B4D38D14}" state="hidden">
      <pageMargins left="0.7" right="0.7" top="0.75" bottom="0.75" header="0.3" footer="0.3"/>
    </customSheetView>
    <customSheetView guid="{5568A9EB-330A-4FA0-8503-22BD3B14982D}">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5"/>
  <sheetViews>
    <sheetView topLeftCell="B1" zoomScaleNormal="90" workbookViewId="0">
      <selection activeCell="C7" sqref="C7:C8"/>
    </sheetView>
  </sheetViews>
  <sheetFormatPr defaultColWidth="9.140625" defaultRowHeight="15" x14ac:dyDescent="0.25"/>
  <cols>
    <col min="1" max="1" width="5.5703125" style="98" customWidth="1"/>
    <col min="2" max="2" width="3.42578125" style="100" customWidth="1"/>
    <col min="3" max="3" width="155.7109375" style="98" customWidth="1"/>
    <col min="4" max="4" width="145.85546875" style="186" hidden="1" customWidth="1"/>
    <col min="5" max="16384" width="9.140625" style="98"/>
  </cols>
  <sheetData>
    <row r="1" spans="2:4" s="99" customFormat="1" ht="26.25" x14ac:dyDescent="0.3">
      <c r="B1" s="101"/>
      <c r="C1" s="97" t="s">
        <v>424</v>
      </c>
      <c r="D1" s="196" t="s">
        <v>560</v>
      </c>
    </row>
    <row r="2" spans="2:4" ht="12" customHeight="1" x14ac:dyDescent="0.3">
      <c r="C2" s="85"/>
      <c r="D2" s="98"/>
    </row>
    <row r="3" spans="2:4" s="75" customFormat="1" ht="45" customHeight="1" x14ac:dyDescent="0.25">
      <c r="C3" s="75" t="s">
        <v>487</v>
      </c>
      <c r="D3" s="190"/>
    </row>
    <row r="4" spans="2:4" s="75" customFormat="1" ht="30" customHeight="1" x14ac:dyDescent="0.25">
      <c r="C4" s="75" t="s">
        <v>488</v>
      </c>
      <c r="D4" s="191"/>
    </row>
    <row r="5" spans="2:4" s="75" customFormat="1" x14ac:dyDescent="0.25">
      <c r="D5" s="192"/>
    </row>
    <row r="6" spans="2:4" s="75" customFormat="1" x14ac:dyDescent="0.25">
      <c r="B6" s="260" t="s">
        <v>524</v>
      </c>
      <c r="C6" s="261"/>
      <c r="D6" s="192"/>
    </row>
    <row r="7" spans="2:4" s="75" customFormat="1" x14ac:dyDescent="0.25">
      <c r="B7" s="104"/>
      <c r="C7" t="s">
        <v>401</v>
      </c>
      <c r="D7" s="192"/>
    </row>
    <row r="8" spans="2:4" s="75" customFormat="1" x14ac:dyDescent="0.25">
      <c r="B8" s="104"/>
      <c r="C8" t="s">
        <v>402</v>
      </c>
      <c r="D8" s="192"/>
    </row>
    <row r="9" spans="2:4" s="75" customFormat="1" x14ac:dyDescent="0.25">
      <c r="B9" s="104"/>
      <c r="C9" t="s">
        <v>403</v>
      </c>
      <c r="D9" s="192"/>
    </row>
    <row r="10" spans="2:4" s="75" customFormat="1" x14ac:dyDescent="0.25">
      <c r="B10" s="104" t="s">
        <v>633</v>
      </c>
      <c r="C10" t="s">
        <v>404</v>
      </c>
      <c r="D10" s="193"/>
    </row>
    <row r="11" spans="2:4" s="77" customFormat="1" x14ac:dyDescent="0.25">
      <c r="C11" s="78"/>
      <c r="D11" s="192"/>
    </row>
    <row r="12" spans="2:4" s="75" customFormat="1" x14ac:dyDescent="0.25">
      <c r="B12" s="260" t="s">
        <v>525</v>
      </c>
      <c r="C12" s="261"/>
      <c r="D12" s="193"/>
    </row>
    <row r="13" spans="2:4" s="75" customFormat="1" x14ac:dyDescent="0.25">
      <c r="B13" s="105"/>
      <c r="C13" t="s">
        <v>405</v>
      </c>
      <c r="D13" s="193"/>
    </row>
    <row r="14" spans="2:4" s="75" customFormat="1" x14ac:dyDescent="0.25">
      <c r="B14" s="105"/>
      <c r="C14" t="s">
        <v>406</v>
      </c>
      <c r="D14" s="193"/>
    </row>
    <row r="15" spans="2:4" s="75" customFormat="1" x14ac:dyDescent="0.25">
      <c r="B15" s="105"/>
      <c r="C15" t="s">
        <v>407</v>
      </c>
      <c r="D15" s="193"/>
    </row>
    <row r="16" spans="2:4" s="75" customFormat="1" x14ac:dyDescent="0.25">
      <c r="B16" s="105" t="s">
        <v>633</v>
      </c>
      <c r="C16" t="s">
        <v>408</v>
      </c>
      <c r="D16" s="193"/>
    </row>
    <row r="17" spans="2:4" s="77" customFormat="1" x14ac:dyDescent="0.25">
      <c r="C17" s="78"/>
      <c r="D17" s="193"/>
    </row>
    <row r="18" spans="2:4" s="77" customFormat="1" x14ac:dyDescent="0.25">
      <c r="B18" s="262" t="s">
        <v>526</v>
      </c>
      <c r="C18" s="261"/>
      <c r="D18" s="193"/>
    </row>
    <row r="19" spans="2:4" s="75" customFormat="1" x14ac:dyDescent="0.25">
      <c r="B19" s="105"/>
      <c r="C19" s="102" t="s">
        <v>409</v>
      </c>
      <c r="D19" s="193"/>
    </row>
    <row r="20" spans="2:4" s="75" customFormat="1" x14ac:dyDescent="0.25">
      <c r="B20" s="105"/>
      <c r="C20" s="102" t="s">
        <v>410</v>
      </c>
      <c r="D20" s="193"/>
    </row>
    <row r="21" spans="2:4" s="75" customFormat="1" x14ac:dyDescent="0.25">
      <c r="B21" s="105"/>
      <c r="C21" s="102" t="s">
        <v>411</v>
      </c>
      <c r="D21" s="193"/>
    </row>
    <row r="22" spans="2:4" s="75" customFormat="1" x14ac:dyDescent="0.25">
      <c r="B22" s="105" t="s">
        <v>633</v>
      </c>
      <c r="C22" s="102" t="s">
        <v>412</v>
      </c>
      <c r="D22" s="193"/>
    </row>
    <row r="23" spans="2:4" s="77" customFormat="1" x14ac:dyDescent="0.25">
      <c r="C23" s="78"/>
      <c r="D23" s="193"/>
    </row>
    <row r="24" spans="2:4" s="75" customFormat="1" x14ac:dyDescent="0.25">
      <c r="B24" s="260" t="s">
        <v>527</v>
      </c>
      <c r="C24" s="261"/>
      <c r="D24" s="193"/>
    </row>
    <row r="25" spans="2:4" s="75" customFormat="1" x14ac:dyDescent="0.25">
      <c r="B25" s="105"/>
      <c r="C25" s="102" t="s">
        <v>413</v>
      </c>
      <c r="D25" s="193"/>
    </row>
    <row r="26" spans="2:4" s="75" customFormat="1" x14ac:dyDescent="0.25">
      <c r="B26" s="105"/>
      <c r="C26" s="102" t="s">
        <v>414</v>
      </c>
      <c r="D26" s="193"/>
    </row>
    <row r="27" spans="2:4" s="75" customFormat="1" x14ac:dyDescent="0.25">
      <c r="B27" s="105" t="s">
        <v>633</v>
      </c>
      <c r="C27" s="102" t="s">
        <v>415</v>
      </c>
      <c r="D27" s="193"/>
    </row>
    <row r="28" spans="2:4" s="75" customFormat="1" x14ac:dyDescent="0.25">
      <c r="B28" s="105"/>
      <c r="C28" s="102" t="s">
        <v>416</v>
      </c>
      <c r="D28" s="193"/>
    </row>
    <row r="29" spans="2:4" s="77" customFormat="1" x14ac:dyDescent="0.25">
      <c r="C29" s="78"/>
      <c r="D29" s="193"/>
    </row>
    <row r="30" spans="2:4" s="75" customFormat="1" x14ac:dyDescent="0.25">
      <c r="B30" s="260" t="s">
        <v>528</v>
      </c>
      <c r="C30" s="261"/>
      <c r="D30" s="193"/>
    </row>
    <row r="31" spans="2:4" s="75" customFormat="1" x14ac:dyDescent="0.25">
      <c r="B31" s="105" t="s">
        <v>633</v>
      </c>
      <c r="C31" t="s">
        <v>417</v>
      </c>
      <c r="D31" s="193"/>
    </row>
    <row r="32" spans="2:4" s="75" customFormat="1" x14ac:dyDescent="0.25">
      <c r="B32" s="105"/>
      <c r="C32" t="s">
        <v>418</v>
      </c>
      <c r="D32" s="193"/>
    </row>
    <row r="33" spans="1:4" s="75" customFormat="1" x14ac:dyDescent="0.25">
      <c r="B33" s="105"/>
      <c r="C33" t="s">
        <v>419</v>
      </c>
      <c r="D33" s="193"/>
    </row>
    <row r="34" spans="1:4" s="75" customFormat="1" x14ac:dyDescent="0.25">
      <c r="B34" s="105"/>
      <c r="C34" t="s">
        <v>420</v>
      </c>
      <c r="D34" s="193"/>
    </row>
    <row r="35" spans="1:4" s="77" customFormat="1" x14ac:dyDescent="0.25">
      <c r="C35" s="78"/>
      <c r="D35" s="193"/>
    </row>
    <row r="36" spans="1:4" s="75" customFormat="1" x14ac:dyDescent="0.25">
      <c r="B36" s="260" t="s">
        <v>529</v>
      </c>
      <c r="C36" s="261"/>
      <c r="D36" s="193"/>
    </row>
    <row r="37" spans="1:4" s="75" customFormat="1" x14ac:dyDescent="0.25">
      <c r="B37" s="104"/>
      <c r="C37" s="102" t="s">
        <v>421</v>
      </c>
      <c r="D37" s="193"/>
    </row>
    <row r="38" spans="1:4" s="75" customFormat="1" x14ac:dyDescent="0.25">
      <c r="B38" s="104" t="s">
        <v>633</v>
      </c>
      <c r="C38" s="102" t="s">
        <v>638</v>
      </c>
      <c r="D38" s="193"/>
    </row>
    <row r="39" spans="1:4" s="75" customFormat="1" x14ac:dyDescent="0.25">
      <c r="B39" s="104"/>
      <c r="C39" s="102" t="s">
        <v>637</v>
      </c>
      <c r="D39" s="193"/>
    </row>
    <row r="40" spans="1:4" s="75" customFormat="1" x14ac:dyDescent="0.25">
      <c r="B40" s="104"/>
      <c r="C40" s="102" t="s">
        <v>636</v>
      </c>
      <c r="D40" s="193"/>
    </row>
    <row r="41" spans="1:4" s="75" customFormat="1" x14ac:dyDescent="0.25">
      <c r="B41" s="103"/>
      <c r="C41" s="102" t="s">
        <v>639</v>
      </c>
      <c r="D41" s="193"/>
    </row>
    <row r="42" spans="1:4" s="75" customFormat="1" x14ac:dyDescent="0.25">
      <c r="B42" s="103"/>
      <c r="C42" s="102" t="s">
        <v>640</v>
      </c>
      <c r="D42" s="193"/>
    </row>
    <row r="43" spans="1:4" s="77" customFormat="1" x14ac:dyDescent="0.25">
      <c r="C43" s="78"/>
      <c r="D43" s="193"/>
    </row>
    <row r="44" spans="1:4" s="75" customFormat="1" x14ac:dyDescent="0.25">
      <c r="A44" s="77"/>
      <c r="B44" s="77"/>
      <c r="C44" s="78" t="s">
        <v>391</v>
      </c>
      <c r="D44" s="193"/>
    </row>
    <row r="45" spans="1:4" s="75" customFormat="1" x14ac:dyDescent="0.25">
      <c r="A45" s="77"/>
      <c r="B45" s="77"/>
      <c r="C45" s="78"/>
      <c r="D45" s="193"/>
    </row>
    <row r="46" spans="1:4" s="75" customFormat="1" ht="30" x14ac:dyDescent="0.25">
      <c r="C46" s="79" t="s">
        <v>484</v>
      </c>
      <c r="D46" s="188"/>
    </row>
    <row r="47" spans="1:4" s="75" customFormat="1" ht="30" x14ac:dyDescent="0.25">
      <c r="A47" s="77"/>
      <c r="B47" s="77"/>
      <c r="C47" s="187" t="s">
        <v>642</v>
      </c>
      <c r="D47" s="189"/>
    </row>
    <row r="48" spans="1:4" s="77" customFormat="1" x14ac:dyDescent="0.25">
      <c r="C48" s="187" t="s">
        <v>641</v>
      </c>
      <c r="D48" s="189"/>
    </row>
    <row r="49" spans="1:4" s="77" customFormat="1" ht="15" customHeight="1" x14ac:dyDescent="0.25">
      <c r="C49" s="80"/>
      <c r="D49" s="188"/>
    </row>
    <row r="50" spans="1:4" s="77" customFormat="1" x14ac:dyDescent="0.25">
      <c r="A50" s="75"/>
      <c r="B50" s="75"/>
      <c r="C50" s="81" t="s">
        <v>392</v>
      </c>
      <c r="D50" s="188"/>
    </row>
    <row r="51" spans="1:4" s="75" customFormat="1" ht="15" customHeight="1" x14ac:dyDescent="0.3">
      <c r="A51" s="98"/>
      <c r="B51" s="100"/>
      <c r="C51" s="85"/>
      <c r="D51" s="188"/>
    </row>
    <row r="52" spans="1:4" s="77" customFormat="1" x14ac:dyDescent="0.25">
      <c r="C52" s="82" t="s">
        <v>514</v>
      </c>
      <c r="D52" s="188"/>
    </row>
    <row r="53" spans="1:4" s="77" customFormat="1" ht="75" x14ac:dyDescent="0.25">
      <c r="C53" s="187" t="s">
        <v>643</v>
      </c>
      <c r="D53" s="189"/>
    </row>
    <row r="54" spans="1:4" s="75" customFormat="1" x14ac:dyDescent="0.25">
      <c r="C54" s="83"/>
      <c r="D54" s="188"/>
    </row>
    <row r="55" spans="1:4" s="77" customFormat="1" x14ac:dyDescent="0.25">
      <c r="C55" s="82" t="s">
        <v>520</v>
      </c>
      <c r="D55" s="188"/>
    </row>
    <row r="56" spans="1:4" s="77" customFormat="1" ht="30" x14ac:dyDescent="0.25">
      <c r="C56" s="187" t="s">
        <v>644</v>
      </c>
      <c r="D56" s="189"/>
    </row>
    <row r="57" spans="1:4" s="77" customFormat="1" x14ac:dyDescent="0.25">
      <c r="C57" s="80"/>
      <c r="D57" s="188"/>
    </row>
    <row r="58" spans="1:4" s="75" customFormat="1" ht="15" customHeight="1" x14ac:dyDescent="0.25">
      <c r="C58" s="79" t="s">
        <v>515</v>
      </c>
      <c r="D58" s="188"/>
    </row>
    <row r="59" spans="1:4" s="77" customFormat="1" ht="30" x14ac:dyDescent="0.25">
      <c r="C59" s="187" t="s">
        <v>645</v>
      </c>
      <c r="D59" s="189"/>
    </row>
    <row r="60" spans="1:4" s="77" customFormat="1" x14ac:dyDescent="0.25">
      <c r="C60" s="80"/>
      <c r="D60" s="188"/>
    </row>
    <row r="61" spans="1:4" s="75" customFormat="1" x14ac:dyDescent="0.25">
      <c r="C61" s="79" t="s">
        <v>394</v>
      </c>
      <c r="D61" s="188"/>
    </row>
    <row r="62" spans="1:4" s="77" customFormat="1" x14ac:dyDescent="0.25">
      <c r="C62" s="187"/>
      <c r="D62" s="189"/>
    </row>
    <row r="63" spans="1:4" s="77" customFormat="1" x14ac:dyDescent="0.25">
      <c r="C63" s="80"/>
      <c r="D63" s="188"/>
    </row>
    <row r="64" spans="1:4" s="77" customFormat="1" x14ac:dyDescent="0.25">
      <c r="C64" s="82" t="s">
        <v>516</v>
      </c>
      <c r="D64" s="188"/>
    </row>
    <row r="65" spans="1:4" s="77" customFormat="1" ht="30" x14ac:dyDescent="0.25">
      <c r="C65" s="187" t="s">
        <v>646</v>
      </c>
      <c r="D65" s="189"/>
    </row>
    <row r="66" spans="1:4" s="77" customFormat="1" x14ac:dyDescent="0.25">
      <c r="C66" s="80"/>
      <c r="D66" s="188"/>
    </row>
    <row r="67" spans="1:4" s="77" customFormat="1" x14ac:dyDescent="0.25">
      <c r="C67" s="82" t="s">
        <v>512</v>
      </c>
      <c r="D67" s="188"/>
    </row>
    <row r="68" spans="1:4" s="77" customFormat="1" ht="30" x14ac:dyDescent="0.25">
      <c r="C68" s="187" t="s">
        <v>650</v>
      </c>
      <c r="D68" s="189"/>
    </row>
    <row r="69" spans="1:4" s="77" customFormat="1" x14ac:dyDescent="0.25">
      <c r="C69" s="80"/>
      <c r="D69" s="188"/>
    </row>
    <row r="70" spans="1:4" s="166" customFormat="1" x14ac:dyDescent="0.25">
      <c r="C70" s="84" t="s">
        <v>513</v>
      </c>
      <c r="D70" s="188"/>
    </row>
    <row r="71" spans="1:4" s="77" customFormat="1" ht="30" x14ac:dyDescent="0.25">
      <c r="C71" s="187" t="s">
        <v>651</v>
      </c>
      <c r="D71" s="189"/>
    </row>
    <row r="72" spans="1:4" s="166" customFormat="1" x14ac:dyDescent="0.25">
      <c r="D72" s="188"/>
    </row>
    <row r="73" spans="1:4" s="166" customFormat="1" x14ac:dyDescent="0.25">
      <c r="C73" s="84" t="s">
        <v>517</v>
      </c>
      <c r="D73" s="188"/>
    </row>
    <row r="74" spans="1:4" s="77" customFormat="1" ht="27.75" customHeight="1" x14ac:dyDescent="0.25">
      <c r="C74" s="187" t="s">
        <v>647</v>
      </c>
      <c r="D74" s="189"/>
    </row>
    <row r="75" spans="1:4" s="166" customFormat="1" x14ac:dyDescent="0.25">
      <c r="D75" s="188"/>
    </row>
    <row r="76" spans="1:4" s="166" customFormat="1" x14ac:dyDescent="0.25">
      <c r="C76" s="84" t="s">
        <v>393</v>
      </c>
      <c r="D76" s="188"/>
    </row>
    <row r="77" spans="1:4" s="77" customFormat="1" x14ac:dyDescent="0.25">
      <c r="C77" s="187" t="s">
        <v>648</v>
      </c>
      <c r="D77" s="189"/>
    </row>
    <row r="78" spans="1:4" s="77" customFormat="1" x14ac:dyDescent="0.25">
      <c r="A78" s="98"/>
      <c r="B78" s="100"/>
      <c r="C78" s="98"/>
      <c r="D78" s="188"/>
    </row>
    <row r="79" spans="1:4" ht="30" x14ac:dyDescent="0.25">
      <c r="C79" s="58" t="s">
        <v>466</v>
      </c>
      <c r="D79" s="188"/>
    </row>
    <row r="80" spans="1:4" ht="45" x14ac:dyDescent="0.25">
      <c r="C80" s="187" t="s">
        <v>649</v>
      </c>
      <c r="D80" s="189"/>
    </row>
    <row r="81" spans="1:4" s="77" customFormat="1" x14ac:dyDescent="0.25">
      <c r="A81" s="98"/>
      <c r="B81" s="100"/>
      <c r="C81" s="98"/>
      <c r="D81" s="188"/>
    </row>
    <row r="84" spans="1:4" s="77" customFormat="1" x14ac:dyDescent="0.25">
      <c r="A84" s="98"/>
      <c r="B84" s="100"/>
      <c r="C84" s="98"/>
      <c r="D84" s="186"/>
    </row>
    <row r="85" spans="1:4" x14ac:dyDescent="0.25">
      <c r="B85" s="98"/>
    </row>
  </sheetData>
  <customSheetViews>
    <customSheetView guid="{DE68060A-2A25-42C0-9BA9-84D1B4D38D14}" showPageBreaks="1" printArea="1" hiddenColumns="1" topLeftCell="B1">
      <selection activeCell="C7" sqref="C7:C8"/>
      <rowBreaks count="1" manualBreakCount="1">
        <brk id="42" min="1" max="2" man="1"/>
      </rowBreaks>
      <pageMargins left="0.45" right="0.45" top="0.5" bottom="0.5" header="0.3" footer="0.05"/>
      <pageSetup scale="80" fitToHeight="7" orientation="landscape" r:id="rId1"/>
      <headerFooter>
        <oddFooter>&amp;R&amp;P</oddFooter>
      </headerFooter>
    </customSheetView>
    <customSheetView guid="{D084C74A-34CE-4171-80D6-1BE5E86C1BB8}" showPageBreaks="1" printArea="1" hiddenColumns="1">
      <selection activeCell="D1" sqref="D1:D1048576"/>
      <rowBreaks count="1" manualBreakCount="1">
        <brk id="43" min="1" max="2" man="1"/>
      </rowBreaks>
      <pageMargins left="0.45" right="0.45" top="0.5" bottom="0.5" header="0.3" footer="0.05"/>
      <pageSetup scale="80" fitToHeight="7" orientation="landscape" r:id="rId2"/>
      <headerFooter>
        <oddFooter>&amp;R&amp;P</oddFooter>
      </headerFooter>
    </customSheetView>
    <customSheetView guid="{44594B27-9C70-41F1-9630-666DBB02377F}" scale="110" showPageBreaks="1" printArea="1">
      <rowBreaks count="1" manualBreakCount="1">
        <brk id="43" min="1" max="2" man="1"/>
      </rowBreaks>
      <pageMargins left="0.45" right="0.45" top="0.5" bottom="0.5" header="0.3" footer="0.05"/>
      <pageSetup scale="79" fitToHeight="7" orientation="landscape" r:id="rId3"/>
      <headerFooter>
        <oddFooter>&amp;R&amp;P</oddFooter>
      </headerFooter>
    </customSheetView>
    <customSheetView guid="{DDADB3A2-DB41-4153-918F-0FEFFA24DAEF}" hiddenColumns="1">
      <selection activeCell="D1" sqref="D1:D1048576"/>
      <rowBreaks count="1" manualBreakCount="1">
        <brk id="43" min="1" max="2" man="1"/>
      </rowBreaks>
      <pageMargins left="0.45" right="0.45" top="0.5" bottom="0.5" header="0.3" footer="0.05"/>
      <pageSetup scale="80" fitToHeight="7" orientation="landscape" r:id="rId4"/>
      <headerFooter>
        <oddFooter>&amp;R&amp;P</oddFooter>
      </headerFooter>
    </customSheetView>
    <customSheetView guid="{5568A9EB-330A-4FA0-8503-22BD3B14982D}" scale="90" showPageBreaks="1" printArea="1" hiddenColumns="1" topLeftCell="C56">
      <selection activeCell="C56" sqref="C56"/>
      <rowBreaks count="1" manualBreakCount="1">
        <brk id="43" min="1" max="2" man="1"/>
      </rowBreaks>
      <pageMargins left="0.45" right="0.45" top="0.5" bottom="0.5" header="0.3" footer="0.05"/>
      <pageSetup scale="80" fitToHeight="7" orientation="landscape" r:id="rId5"/>
      <headerFooter>
        <oddFooter>&amp;R&amp;P</oddFooter>
      </headerFooter>
    </customSheetView>
  </customSheetViews>
  <mergeCells count="6">
    <mergeCell ref="B36:C36"/>
    <mergeCell ref="B6:C6"/>
    <mergeCell ref="B12:C12"/>
    <mergeCell ref="B18:C18"/>
    <mergeCell ref="B24:C24"/>
    <mergeCell ref="B30:C30"/>
  </mergeCells>
  <pageMargins left="0.45" right="0.45" top="0.5" bottom="0.5" header="0.3" footer="0.05"/>
  <pageSetup scale="80" fitToHeight="7" orientation="landscape" r:id="rId6"/>
  <headerFooter>
    <oddFooter>&amp;R&amp;P</oddFooter>
  </headerFooter>
  <rowBreaks count="1" manualBreakCount="1">
    <brk id="42" min="1"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Normal="110" workbookViewId="0">
      <selection activeCell="C1" sqref="C1:C1048576"/>
    </sheetView>
  </sheetViews>
  <sheetFormatPr defaultRowHeight="15" x14ac:dyDescent="0.25"/>
  <cols>
    <col min="1" max="1" width="5.5703125" customWidth="1"/>
    <col min="2" max="2" width="155.7109375" customWidth="1"/>
    <col min="3" max="3" width="145.7109375" hidden="1" customWidth="1"/>
  </cols>
  <sheetData>
    <row r="1" spans="2:3" ht="26.25" x14ac:dyDescent="0.3">
      <c r="B1" s="181" t="s">
        <v>544</v>
      </c>
      <c r="C1" s="196" t="s">
        <v>560</v>
      </c>
    </row>
    <row r="2" spans="2:3" ht="26.25" x14ac:dyDescent="0.3">
      <c r="B2" s="85" t="s">
        <v>555</v>
      </c>
      <c r="C2" s="196" t="s">
        <v>560</v>
      </c>
    </row>
    <row r="3" spans="2:3" ht="18.75" x14ac:dyDescent="0.3">
      <c r="B3" s="85"/>
      <c r="C3" s="194"/>
    </row>
    <row r="4" spans="2:3" ht="117.75" customHeight="1" x14ac:dyDescent="0.25">
      <c r="B4" s="184" t="s">
        <v>553</v>
      </c>
      <c r="C4" s="194"/>
    </row>
    <row r="5" spans="2:3" x14ac:dyDescent="0.25">
      <c r="B5" s="184"/>
      <c r="C5" s="194"/>
    </row>
    <row r="6" spans="2:3" x14ac:dyDescent="0.25">
      <c r="B6" s="184" t="s">
        <v>552</v>
      </c>
      <c r="C6" s="194"/>
    </row>
    <row r="7" spans="2:3" x14ac:dyDescent="0.25">
      <c r="B7" s="182"/>
    </row>
    <row r="8" spans="2:3" x14ac:dyDescent="0.25">
      <c r="B8" s="158" t="s">
        <v>545</v>
      </c>
    </row>
    <row r="9" spans="2:3" x14ac:dyDescent="0.25">
      <c r="B9" s="76"/>
      <c r="C9" s="195"/>
    </row>
    <row r="10" spans="2:3" x14ac:dyDescent="0.25">
      <c r="B10" s="182"/>
    </row>
    <row r="11" spans="2:3" x14ac:dyDescent="0.25">
      <c r="B11" s="158" t="s">
        <v>546</v>
      </c>
    </row>
    <row r="12" spans="2:3" x14ac:dyDescent="0.25">
      <c r="B12" s="76"/>
      <c r="C12" s="195"/>
    </row>
    <row r="13" spans="2:3" x14ac:dyDescent="0.25">
      <c r="B13" s="182"/>
    </row>
    <row r="14" spans="2:3" x14ac:dyDescent="0.25">
      <c r="B14" s="183" t="s">
        <v>547</v>
      </c>
    </row>
    <row r="15" spans="2:3" x14ac:dyDescent="0.25">
      <c r="B15" s="76"/>
      <c r="C15" s="195"/>
    </row>
  </sheetData>
  <customSheetViews>
    <customSheetView guid="{DE68060A-2A25-42C0-9BA9-84D1B4D38D14}" hiddenColumns="1">
      <selection activeCell="C1" sqref="C1:C1048576"/>
      <pageMargins left="0.7" right="0.7" top="0.75" bottom="0.75" header="0.3" footer="0.3"/>
      <pageSetup orientation="portrait" r:id="rId1"/>
    </customSheetView>
    <customSheetView guid="{D084C74A-34CE-4171-80D6-1BE5E86C1BB8}" showPageBreaks="1" hiddenColumns="1">
      <selection activeCell="C1" sqref="C1:C1048576"/>
      <pageMargins left="0.7" right="0.7" top="0.75" bottom="0.75" header="0.3" footer="0.3"/>
      <pageSetup orientation="portrait" r:id="rId2"/>
    </customSheetView>
    <customSheetView guid="{44594B27-9C70-41F1-9630-666DBB02377F}" scale="110" showPageBreaks="1" printArea="1">
      <pageMargins left="0.7" right="0.7" top="0.75" bottom="0.75" header="0.3" footer="0.3"/>
      <pageSetup scale="80" orientation="landscape" r:id="rId3"/>
    </customSheetView>
    <customSheetView guid="{DDADB3A2-DB41-4153-918F-0FEFFA24DAEF}" hiddenColumns="1">
      <selection activeCell="C1" sqref="C1:C1048576"/>
      <pageMargins left="0.7" right="0.7" top="0.75" bottom="0.75" header="0.3" footer="0.3"/>
      <pageSetup orientation="portrait" r:id="rId4"/>
    </customSheetView>
    <customSheetView guid="{5568A9EB-330A-4FA0-8503-22BD3B14982D}" hiddenColumns="1">
      <selection activeCell="C1" sqref="C1:C1048576"/>
      <pageMargins left="0.7" right="0.7" top="0.75" bottom="0.75" header="0.3" footer="0.3"/>
      <pageSetup orientation="portrait" r:id="rId5"/>
    </customSheetView>
  </customSheetViews>
  <pageMargins left="0.7" right="0.7" top="0.75" bottom="0.75" header="0.3" footer="0.3"/>
  <pageSetup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Normal="110" workbookViewId="0">
      <selection activeCell="C1" sqref="C1:C1048576"/>
    </sheetView>
  </sheetViews>
  <sheetFormatPr defaultColWidth="9.140625" defaultRowHeight="15" x14ac:dyDescent="0.25"/>
  <cols>
    <col min="1" max="1" width="5.5703125" style="108" customWidth="1"/>
    <col min="2" max="2" width="155.7109375" style="108" customWidth="1"/>
    <col min="3" max="3" width="145.5703125" style="108" hidden="1" customWidth="1"/>
    <col min="4" max="16384" width="9.140625" style="108"/>
  </cols>
  <sheetData>
    <row r="1" spans="2:3" s="109" customFormat="1" ht="26.25" x14ac:dyDescent="0.3">
      <c r="B1" s="107" t="s">
        <v>549</v>
      </c>
      <c r="C1" s="196" t="s">
        <v>560</v>
      </c>
    </row>
    <row r="2" spans="2:3" s="178" customFormat="1" ht="18.75" x14ac:dyDescent="0.3">
      <c r="B2" s="85" t="s">
        <v>550</v>
      </c>
    </row>
    <row r="3" spans="2:3" s="123" customFormat="1" ht="15" customHeight="1" x14ac:dyDescent="0.3">
      <c r="B3" s="121"/>
      <c r="C3" s="197"/>
    </row>
    <row r="4" spans="2:3" s="112" customFormat="1" ht="90" x14ac:dyDescent="0.25">
      <c r="B4" s="143" t="s">
        <v>541</v>
      </c>
      <c r="C4" s="197"/>
    </row>
    <row r="5" spans="2:3" s="173" customFormat="1" x14ac:dyDescent="0.25">
      <c r="B5" s="143"/>
      <c r="C5" s="197"/>
    </row>
    <row r="6" spans="2:3" s="173" customFormat="1" x14ac:dyDescent="0.25">
      <c r="B6" s="176" t="s">
        <v>540</v>
      </c>
      <c r="C6" s="197"/>
    </row>
    <row r="7" spans="2:3" s="123" customFormat="1" ht="15.75" x14ac:dyDescent="0.25">
      <c r="B7" s="119"/>
      <c r="C7" s="197"/>
    </row>
    <row r="8" spans="2:3" ht="19.5" customHeight="1" x14ac:dyDescent="0.3">
      <c r="B8" s="113" t="s">
        <v>485</v>
      </c>
      <c r="C8" s="144"/>
    </row>
    <row r="9" spans="2:3" s="75" customFormat="1" x14ac:dyDescent="0.25">
      <c r="B9" s="142"/>
    </row>
    <row r="10" spans="2:3" s="75" customFormat="1" ht="30" x14ac:dyDescent="0.25">
      <c r="B10" s="81" t="s">
        <v>561</v>
      </c>
    </row>
    <row r="11" spans="2:3" s="75" customFormat="1" x14ac:dyDescent="0.25">
      <c r="B11" s="81"/>
    </row>
    <row r="12" spans="2:3" s="75" customFormat="1" x14ac:dyDescent="0.25">
      <c r="B12" s="76"/>
      <c r="C12" s="198"/>
    </row>
    <row r="13" spans="2:3" s="75" customFormat="1" x14ac:dyDescent="0.25">
      <c r="B13"/>
    </row>
    <row r="14" spans="2:3" s="75" customFormat="1" ht="45" x14ac:dyDescent="0.25">
      <c r="B14" s="130" t="s">
        <v>562</v>
      </c>
    </row>
    <row r="15" spans="2:3" s="75" customFormat="1" x14ac:dyDescent="0.25">
      <c r="B15" s="130"/>
    </row>
    <row r="16" spans="2:3" s="77" customFormat="1" x14ac:dyDescent="0.25">
      <c r="B16" s="76"/>
      <c r="C16" s="199"/>
    </row>
    <row r="17" spans="2:3" s="75" customFormat="1" ht="15" customHeight="1" x14ac:dyDescent="0.25">
      <c r="B17"/>
    </row>
    <row r="18" spans="2:3" s="75" customFormat="1" ht="45" x14ac:dyDescent="0.25">
      <c r="B18" s="129" t="s">
        <v>563</v>
      </c>
    </row>
    <row r="19" spans="2:3" s="75" customFormat="1" x14ac:dyDescent="0.25">
      <c r="B19" s="129"/>
    </row>
    <row r="20" spans="2:3" s="75" customFormat="1" x14ac:dyDescent="0.25">
      <c r="B20" s="76"/>
      <c r="C20" s="198"/>
    </row>
    <row r="21" spans="2:3" s="75" customFormat="1" x14ac:dyDescent="0.25">
      <c r="B21"/>
    </row>
    <row r="22" spans="2:3" s="75" customFormat="1" x14ac:dyDescent="0.25">
      <c r="B22" s="58" t="s">
        <v>564</v>
      </c>
    </row>
    <row r="23" spans="2:3" s="75" customFormat="1" x14ac:dyDescent="0.25">
      <c r="B23" s="58"/>
    </row>
    <row r="24" spans="2:3" s="77" customFormat="1" x14ac:dyDescent="0.25">
      <c r="B24" s="76"/>
      <c r="C24" s="199"/>
    </row>
    <row r="25" spans="2:3" s="77" customFormat="1" x14ac:dyDescent="0.25">
      <c r="B25"/>
    </row>
    <row r="26" spans="2:3" s="75" customFormat="1" ht="60" x14ac:dyDescent="0.25">
      <c r="B26" s="111" t="s">
        <v>565</v>
      </c>
    </row>
    <row r="27" spans="2:3" s="75" customFormat="1" x14ac:dyDescent="0.25">
      <c r="B27" s="124"/>
    </row>
    <row r="28" spans="2:3" s="75" customFormat="1" x14ac:dyDescent="0.25">
      <c r="B28" s="76"/>
      <c r="C28" s="198"/>
    </row>
    <row r="29" spans="2:3" s="75" customFormat="1" x14ac:dyDescent="0.25">
      <c r="B29" s="102"/>
    </row>
    <row r="30" spans="2:3" s="75" customFormat="1" ht="60" x14ac:dyDescent="0.25">
      <c r="B30" s="111" t="s">
        <v>566</v>
      </c>
    </row>
    <row r="31" spans="2:3" s="75" customFormat="1" x14ac:dyDescent="0.25">
      <c r="B31" s="124"/>
    </row>
    <row r="32" spans="2:3" s="75" customFormat="1" x14ac:dyDescent="0.25">
      <c r="B32" s="76"/>
      <c r="C32" s="198"/>
    </row>
    <row r="33" spans="2:3" s="75" customFormat="1" x14ac:dyDescent="0.25">
      <c r="B33" s="102"/>
    </row>
    <row r="34" spans="2:3" s="75" customFormat="1" ht="18.75" x14ac:dyDescent="0.3">
      <c r="B34" s="116" t="s">
        <v>486</v>
      </c>
    </row>
    <row r="35" spans="2:3" s="77" customFormat="1" ht="30" x14ac:dyDescent="0.25">
      <c r="B35" s="144" t="s">
        <v>435</v>
      </c>
    </row>
    <row r="36" spans="2:3" s="77" customFormat="1" x14ac:dyDescent="0.25">
      <c r="B36" s="114"/>
    </row>
    <row r="37" spans="2:3" s="75" customFormat="1" ht="30" x14ac:dyDescent="0.25">
      <c r="B37" s="115" t="s">
        <v>542</v>
      </c>
    </row>
    <row r="38" spans="2:3" s="75" customFormat="1" x14ac:dyDescent="0.25">
      <c r="B38" s="115"/>
    </row>
    <row r="39" spans="2:3" s="75" customFormat="1" x14ac:dyDescent="0.25">
      <c r="B39" s="76"/>
      <c r="C39" s="198"/>
    </row>
    <row r="40" spans="2:3" s="75" customFormat="1" x14ac:dyDescent="0.25">
      <c r="B40" s="179"/>
    </row>
    <row r="41" spans="2:3" s="75" customFormat="1" ht="30" x14ac:dyDescent="0.25">
      <c r="B41" s="58" t="s">
        <v>548</v>
      </c>
    </row>
    <row r="42" spans="2:3" s="75" customFormat="1" x14ac:dyDescent="0.25">
      <c r="B42" s="58"/>
    </row>
    <row r="43" spans="2:3" s="75" customFormat="1" x14ac:dyDescent="0.25">
      <c r="B43" s="76"/>
      <c r="C43" s="198"/>
    </row>
    <row r="44" spans="2:3" s="75" customFormat="1" x14ac:dyDescent="0.25">
      <c r="B44" s="110"/>
    </row>
    <row r="45" spans="2:3" s="75" customFormat="1" ht="18.75" x14ac:dyDescent="0.3">
      <c r="B45" s="116"/>
    </row>
    <row r="46" spans="2:3" s="75" customFormat="1" x14ac:dyDescent="0.25">
      <c r="B46" s="102"/>
    </row>
    <row r="47" spans="2:3" s="75" customFormat="1" x14ac:dyDescent="0.25">
      <c r="B47" s="102"/>
    </row>
    <row r="48" spans="2:3" s="75" customFormat="1" x14ac:dyDescent="0.25">
      <c r="B48" s="102"/>
    </row>
    <row r="49" spans="1:2" s="77" customFormat="1" x14ac:dyDescent="0.25">
      <c r="B49" s="102"/>
    </row>
    <row r="50" spans="1:2" s="75" customFormat="1" x14ac:dyDescent="0.25">
      <c r="A50" s="77"/>
      <c r="B50" s="102"/>
    </row>
    <row r="51" spans="1:2" s="75" customFormat="1" x14ac:dyDescent="0.25">
      <c r="A51" s="77"/>
      <c r="B51" s="111"/>
    </row>
    <row r="52" spans="1:2" s="75" customFormat="1" x14ac:dyDescent="0.25">
      <c r="A52" s="77"/>
    </row>
    <row r="53" spans="1:2" s="75" customFormat="1" x14ac:dyDescent="0.25"/>
    <row r="54" spans="1:2" s="75" customFormat="1" x14ac:dyDescent="0.25">
      <c r="A54" s="77"/>
    </row>
    <row r="55" spans="1:2" s="75" customFormat="1" x14ac:dyDescent="0.25">
      <c r="A55" s="77"/>
    </row>
    <row r="56" spans="1:2" s="75" customFormat="1" x14ac:dyDescent="0.25"/>
    <row r="57" spans="1:2" s="77" customFormat="1" x14ac:dyDescent="0.25"/>
    <row r="58" spans="1:2" s="77" customFormat="1" ht="15" customHeight="1" x14ac:dyDescent="0.25"/>
    <row r="59" spans="1:2" s="77" customFormat="1" x14ac:dyDescent="0.25">
      <c r="A59" s="75"/>
    </row>
    <row r="60" spans="1:2" s="75" customFormat="1" ht="15" customHeight="1" x14ac:dyDescent="0.25">
      <c r="A60" s="108"/>
    </row>
    <row r="61" spans="1:2" s="77" customFormat="1" x14ac:dyDescent="0.25"/>
    <row r="62" spans="1:2" s="77" customFormat="1" x14ac:dyDescent="0.25"/>
    <row r="63" spans="1:2" s="75" customFormat="1" x14ac:dyDescent="0.25"/>
    <row r="64" spans="1:2" s="77" customFormat="1" x14ac:dyDescent="0.25">
      <c r="A64" s="75"/>
    </row>
    <row r="65" spans="1:1" s="77" customFormat="1" x14ac:dyDescent="0.25"/>
    <row r="66" spans="1:1" s="75" customFormat="1" ht="15" customHeight="1" x14ac:dyDescent="0.25">
      <c r="A66" s="77"/>
    </row>
    <row r="68" spans="1:1" s="77" customFormat="1" x14ac:dyDescent="0.25"/>
    <row r="69" spans="1:1" s="77" customFormat="1" x14ac:dyDescent="0.25"/>
    <row r="70" spans="1:1" s="75" customFormat="1" x14ac:dyDescent="0.25">
      <c r="A70" s="77"/>
    </row>
    <row r="71" spans="1:1" s="75" customFormat="1" x14ac:dyDescent="0.25">
      <c r="A71" s="77"/>
    </row>
    <row r="72" spans="1:1" s="77" customFormat="1" x14ac:dyDescent="0.25"/>
    <row r="73" spans="1:1" s="77" customFormat="1" x14ac:dyDescent="0.25">
      <c r="A73" s="75"/>
    </row>
    <row r="74" spans="1:1" x14ac:dyDescent="0.25">
      <c r="A74" s="77"/>
    </row>
    <row r="75" spans="1:1" s="77" customFormat="1" x14ac:dyDescent="0.25"/>
    <row r="76" spans="1:1" s="77" customFormat="1" x14ac:dyDescent="0.25">
      <c r="A76" s="108"/>
    </row>
    <row r="77" spans="1:1" s="77" customFormat="1" x14ac:dyDescent="0.25"/>
    <row r="78" spans="1:1" s="77" customFormat="1" x14ac:dyDescent="0.25"/>
    <row r="79" spans="1:1" s="77" customFormat="1" x14ac:dyDescent="0.25"/>
    <row r="80" spans="1:1" s="75" customFormat="1" ht="15" customHeight="1" x14ac:dyDescent="0.25">
      <c r="A80" s="77"/>
    </row>
    <row r="81" spans="1:1" s="77" customFormat="1" x14ac:dyDescent="0.25"/>
    <row r="82" spans="1:1" s="77" customFormat="1" x14ac:dyDescent="0.25"/>
    <row r="83" spans="1:1" x14ac:dyDescent="0.25">
      <c r="A83" s="77"/>
    </row>
    <row r="84" spans="1:1" s="77" customFormat="1" x14ac:dyDescent="0.25"/>
    <row r="85" spans="1:1" s="77" customFormat="1" x14ac:dyDescent="0.25">
      <c r="A85" s="75"/>
    </row>
    <row r="86" spans="1:1" s="77" customFormat="1" x14ac:dyDescent="0.25"/>
    <row r="87" spans="1:1" s="77" customFormat="1" x14ac:dyDescent="0.25"/>
    <row r="88" spans="1:1" s="77" customFormat="1" x14ac:dyDescent="0.25">
      <c r="A88" s="108"/>
    </row>
    <row r="89" spans="1:1" s="77" customFormat="1" x14ac:dyDescent="0.25"/>
    <row r="90" spans="1:1" s="77" customFormat="1" x14ac:dyDescent="0.25">
      <c r="A90" s="108"/>
    </row>
    <row r="91" spans="1:1" s="77" customFormat="1" x14ac:dyDescent="0.25">
      <c r="A91" s="108"/>
    </row>
    <row r="92" spans="1:1" s="75" customFormat="1" x14ac:dyDescent="0.25">
      <c r="A92" s="77"/>
    </row>
    <row r="93" spans="1:1" s="77" customFormat="1" x14ac:dyDescent="0.25">
      <c r="A93" s="108"/>
    </row>
    <row r="94" spans="1:1" s="77" customFormat="1" x14ac:dyDescent="0.25">
      <c r="A94" s="108"/>
    </row>
    <row r="95" spans="1:1" x14ac:dyDescent="0.25">
      <c r="A95" s="77"/>
    </row>
    <row r="96" spans="1:1" s="77" customFormat="1" x14ac:dyDescent="0.25">
      <c r="A96" s="108"/>
    </row>
    <row r="99" spans="1:2" s="77" customFormat="1" x14ac:dyDescent="0.25">
      <c r="A99" s="108"/>
      <c r="B99" s="108"/>
    </row>
    <row r="102" spans="1:2" s="77" customFormat="1" x14ac:dyDescent="0.25">
      <c r="A102" s="108"/>
      <c r="B102" s="108"/>
    </row>
  </sheetData>
  <customSheetViews>
    <customSheetView guid="{DE68060A-2A25-42C0-9BA9-84D1B4D38D14}" showPageBreaks="1" printArea="1" hiddenColumns="1">
      <selection activeCell="C1" sqref="C1:C1048576"/>
      <rowBreaks count="1" manualBreakCount="1">
        <brk id="27" min="1" max="1" man="1"/>
      </rowBreaks>
      <pageMargins left="0.45" right="0.45" top="0.5" bottom="0.5" header="0.3" footer="0.05"/>
      <pageSetup scale="80" fitToHeight="7" orientation="landscape" r:id="rId1"/>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2"/>
      <headerFooter>
        <oddFooter>&amp;R&amp;P</oddFooter>
      </headerFooter>
    </customSheetView>
    <customSheetView guid="{44594B27-9C70-41F1-9630-666DBB02377F}" scale="110" showPageBreaks="1" printArea="1">
      <rowBreaks count="1" manualBreakCount="1">
        <brk id="25" min="1" max="1" man="1"/>
      </rowBreaks>
      <pageMargins left="0.45" right="0.45" top="0.5" bottom="0.5" header="0.3" footer="0.05"/>
      <pageSetup scale="80" fitToHeight="7" orientation="landscape" r:id="rId3"/>
      <headerFooter>
        <oddFooter>&amp;R&amp;P</oddFooter>
      </headerFooter>
    </customSheetView>
    <customSheetView guid="{DDADB3A2-DB41-4153-918F-0FEFFA24DAEF}" hiddenColumns="1">
      <selection activeCell="C1" sqref="C1:C1048576"/>
      <rowBreaks count="1" manualBreakCount="1">
        <brk id="27" min="1" max="1" man="1"/>
      </rowBreaks>
      <pageMargins left="0.45" right="0.45" top="0.5" bottom="0.5" header="0.3" footer="0.05"/>
      <pageSetup scale="80" fitToHeight="7" orientation="landscape" r:id="rId4"/>
      <headerFooter>
        <oddFooter>&amp;R&amp;P</oddFooter>
      </headerFooter>
    </customSheetView>
    <customSheetView guid="{5568A9EB-330A-4FA0-8503-22BD3B14982D}" showPageBreaks="1" printArea="1" hiddenColumns="1" topLeftCell="A76">
      <selection activeCell="C1" sqref="C1:C1048576"/>
      <rowBreaks count="1" manualBreakCount="1">
        <brk id="27" min="1" max="1" man="1"/>
      </rowBreaks>
      <pageMargins left="0.45" right="0.45" top="0.5" bottom="0.5" header="0.3" footer="0.05"/>
      <pageSetup scale="80" fitToHeight="7" orientation="landscape" r:id="rId5"/>
      <headerFooter>
        <oddFooter>&amp;R&amp;P</oddFooter>
      </headerFooter>
    </customSheetView>
  </customSheetViews>
  <hyperlinks>
    <hyperlink ref="B6" r:id="rId6" display="www.p12.nysed.gov/accountability/ChecklistforDeterminingPrioritySchoolLeaderQualification.docx  "/>
  </hyperlinks>
  <pageMargins left="0.45" right="0.45" top="0.5" bottom="0.5" header="0.3" footer="0.05"/>
  <pageSetup scale="80" fitToHeight="7" orientation="landscape" r:id="rId7"/>
  <headerFooter>
    <oddFooter>&amp;R&amp;P</oddFooter>
  </headerFooter>
  <rowBreaks count="1" manualBreakCount="1">
    <brk id="27" min="1" max="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10" workbookViewId="0">
      <selection activeCell="C1" sqref="C1:C1048576"/>
    </sheetView>
  </sheetViews>
  <sheetFormatPr defaultRowHeight="15" x14ac:dyDescent="0.25"/>
  <cols>
    <col min="1" max="1" width="5.5703125" customWidth="1"/>
    <col min="2" max="2" width="155.7109375" customWidth="1"/>
    <col min="3" max="3" width="145.7109375" hidden="1" customWidth="1"/>
  </cols>
  <sheetData>
    <row r="1" spans="1:3" ht="26.25" x14ac:dyDescent="0.25">
      <c r="B1" s="180" t="s">
        <v>549</v>
      </c>
      <c r="C1" s="196" t="s">
        <v>560</v>
      </c>
    </row>
    <row r="2" spans="1:3" ht="18.75" x14ac:dyDescent="0.25">
      <c r="B2" s="185" t="s">
        <v>556</v>
      </c>
    </row>
    <row r="3" spans="1:3" x14ac:dyDescent="0.25">
      <c r="A3" s="169"/>
      <c r="B3" s="169"/>
    </row>
    <row r="4" spans="1:3" ht="60" x14ac:dyDescent="0.25">
      <c r="A4" s="77"/>
      <c r="B4" s="177" t="s">
        <v>554</v>
      </c>
      <c r="C4" s="194"/>
    </row>
    <row r="5" spans="1:3" x14ac:dyDescent="0.25">
      <c r="A5" s="77"/>
      <c r="B5" s="143"/>
    </row>
    <row r="6" spans="1:3" x14ac:dyDescent="0.25">
      <c r="B6" s="163" t="s">
        <v>543</v>
      </c>
    </row>
    <row r="7" spans="1:3" x14ac:dyDescent="0.25">
      <c r="B7" s="163"/>
    </row>
    <row r="8" spans="1:3" ht="18.75" customHeight="1" x14ac:dyDescent="0.25">
      <c r="B8" s="104"/>
      <c r="C8" s="195"/>
    </row>
    <row r="10" spans="1:3" x14ac:dyDescent="0.25">
      <c r="B10" s="177"/>
    </row>
  </sheetData>
  <customSheetViews>
    <customSheetView guid="{DE68060A-2A25-42C0-9BA9-84D1B4D38D14}" hiddenColumns="1">
      <selection activeCell="C1" sqref="C1:C1048576"/>
      <pageMargins left="0.7" right="0.7" top="0.75" bottom="0.75" header="0.3" footer="0.3"/>
      <pageSetup orientation="portrait" r:id="rId1"/>
    </customSheetView>
    <customSheetView guid="{D084C74A-34CE-4171-80D6-1BE5E86C1BB8}" showPageBreaks="1" hiddenColumns="1">
      <selection activeCell="C1" sqref="C1:C1048576"/>
      <pageMargins left="0.7" right="0.7" top="0.75" bottom="0.75" header="0.3" footer="0.3"/>
      <pageSetup orientation="portrait" r:id="rId2"/>
    </customSheetView>
    <customSheetView guid="{44594B27-9C70-41F1-9630-666DBB02377F}" scale="110" showPageBreaks="1" printArea="1">
      <pageMargins left="0.7" right="0.7" top="0.75" bottom="0.75" header="0.3" footer="0.3"/>
      <pageSetup scale="80" orientation="landscape" r:id="rId3"/>
    </customSheetView>
    <customSheetView guid="{DDADB3A2-DB41-4153-918F-0FEFFA24DAEF}" hiddenColumns="1">
      <selection activeCell="C1" sqref="C1:C1048576"/>
      <pageMargins left="0.7" right="0.7" top="0.75" bottom="0.75" header="0.3" footer="0.3"/>
      <pageSetup orientation="portrait" r:id="rId4"/>
    </customSheetView>
    <customSheetView guid="{5568A9EB-330A-4FA0-8503-22BD3B14982D}" hiddenColumns="1">
      <selection activeCell="C1" sqref="C1:C1048576"/>
      <pageMargins left="0.7" right="0.7" top="0.75" bottom="0.75" header="0.3" footer="0.3"/>
      <pageSetup orientation="portrait" r:id="rId5"/>
    </customSheetView>
  </customSheetViews>
  <pageMargins left="0.7" right="0.7" top="0.75" bottom="0.75" header="0.3" footer="0.3"/>
  <pageSetup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D1" zoomScaleNormal="110" workbookViewId="0">
      <selection activeCell="C1" sqref="C1:C1048576"/>
    </sheetView>
  </sheetViews>
  <sheetFormatPr defaultColWidth="9.140625" defaultRowHeight="15" x14ac:dyDescent="0.25"/>
  <cols>
    <col min="1" max="1" width="5.5703125" style="148" customWidth="1"/>
    <col min="2" max="2" width="155.7109375" style="148" customWidth="1"/>
    <col min="3" max="3" width="145.85546875" style="148" hidden="1" customWidth="1"/>
    <col min="4" max="16384" width="9.140625" style="148"/>
  </cols>
  <sheetData>
    <row r="1" spans="2:4" s="149" customFormat="1" ht="26.25" x14ac:dyDescent="0.3">
      <c r="B1" s="147" t="s">
        <v>496</v>
      </c>
      <c r="C1" s="196" t="s">
        <v>560</v>
      </c>
    </row>
    <row r="2" spans="2:4" s="149" customFormat="1" ht="15" customHeight="1" x14ac:dyDescent="0.3">
      <c r="B2" s="147"/>
    </row>
    <row r="3" spans="2:4" s="149" customFormat="1" ht="45" x14ac:dyDescent="0.25">
      <c r="B3" s="152" t="s">
        <v>551</v>
      </c>
      <c r="C3" s="197"/>
    </row>
    <row r="4" spans="2:4" s="149" customFormat="1" ht="15.75" x14ac:dyDescent="0.25">
      <c r="B4" s="119"/>
    </row>
    <row r="5" spans="2:4" s="75" customFormat="1" ht="30" x14ac:dyDescent="0.25">
      <c r="B5" s="81" t="s">
        <v>539</v>
      </c>
    </row>
    <row r="6" spans="2:4" s="75" customFormat="1" x14ac:dyDescent="0.25">
      <c r="B6" s="81"/>
    </row>
    <row r="7" spans="2:4" s="75" customFormat="1" x14ac:dyDescent="0.25">
      <c r="B7" s="131"/>
      <c r="C7" s="198"/>
    </row>
    <row r="8" spans="2:4" s="75" customFormat="1" ht="15" customHeight="1" x14ac:dyDescent="0.25">
      <c r="B8" s="81"/>
    </row>
    <row r="9" spans="2:4" s="75" customFormat="1" x14ac:dyDescent="0.25">
      <c r="B9" s="81" t="s">
        <v>505</v>
      </c>
    </row>
    <row r="10" spans="2:4" s="75" customFormat="1" x14ac:dyDescent="0.25">
      <c r="B10" s="81"/>
      <c r="D10" s="159"/>
    </row>
    <row r="11" spans="2:4" s="75" customFormat="1" x14ac:dyDescent="0.25">
      <c r="B11" s="76"/>
      <c r="C11" s="198"/>
    </row>
    <row r="12" spans="2:4" s="75" customFormat="1" x14ac:dyDescent="0.25">
      <c r="B12"/>
    </row>
    <row r="13" spans="2:4" s="75" customFormat="1" ht="30" x14ac:dyDescent="0.25">
      <c r="B13" s="130" t="s">
        <v>506</v>
      </c>
    </row>
    <row r="14" spans="2:4" s="75" customFormat="1" x14ac:dyDescent="0.25">
      <c r="B14" s="130"/>
    </row>
    <row r="15" spans="2:4" s="77" customFormat="1" x14ac:dyDescent="0.25">
      <c r="B15" s="76"/>
      <c r="C15" s="199"/>
    </row>
    <row r="16" spans="2:4" s="77" customFormat="1" x14ac:dyDescent="0.25">
      <c r="B16" s="153"/>
    </row>
    <row r="17" spans="2:3" s="75" customFormat="1" ht="30" x14ac:dyDescent="0.25">
      <c r="B17" s="158" t="s">
        <v>497</v>
      </c>
    </row>
    <row r="18" spans="2:3" s="75" customFormat="1" x14ac:dyDescent="0.25"/>
    <row r="19" spans="2:3" s="75" customFormat="1" x14ac:dyDescent="0.25">
      <c r="B19" s="76"/>
      <c r="C19" s="198"/>
    </row>
    <row r="20" spans="2:3" s="75" customFormat="1" x14ac:dyDescent="0.25">
      <c r="B20"/>
    </row>
    <row r="21" spans="2:3" s="75" customFormat="1" ht="30" x14ac:dyDescent="0.25">
      <c r="B21" s="58" t="s">
        <v>499</v>
      </c>
    </row>
    <row r="22" spans="2:3" s="75" customFormat="1" x14ac:dyDescent="0.25">
      <c r="B22" s="58"/>
    </row>
    <row r="23" spans="2:3" s="77" customFormat="1" x14ac:dyDescent="0.25">
      <c r="B23" s="76"/>
      <c r="C23" s="199"/>
    </row>
    <row r="24" spans="2:3" s="77" customFormat="1" x14ac:dyDescent="0.25">
      <c r="B24"/>
    </row>
    <row r="25" spans="2:3" s="75" customFormat="1" ht="30" x14ac:dyDescent="0.25">
      <c r="B25" s="150" t="s">
        <v>498</v>
      </c>
    </row>
    <row r="26" spans="2:3" s="75" customFormat="1" x14ac:dyDescent="0.25">
      <c r="B26" s="150"/>
    </row>
    <row r="27" spans="2:3" s="75" customFormat="1" x14ac:dyDescent="0.25">
      <c r="B27" s="76"/>
      <c r="C27" s="198"/>
    </row>
    <row r="28" spans="2:3" s="75" customFormat="1" x14ac:dyDescent="0.25">
      <c r="B28" s="102"/>
    </row>
    <row r="29" spans="2:3" s="75" customFormat="1" ht="30" x14ac:dyDescent="0.25">
      <c r="B29" s="115" t="s">
        <v>500</v>
      </c>
    </row>
    <row r="30" spans="2:3" s="75" customFormat="1" x14ac:dyDescent="0.25">
      <c r="B30" s="115"/>
    </row>
    <row r="31" spans="2:3" s="77" customFormat="1" x14ac:dyDescent="0.25">
      <c r="B31" s="76"/>
      <c r="C31" s="199"/>
    </row>
    <row r="32" spans="2:3" s="75" customFormat="1" ht="15" customHeight="1" x14ac:dyDescent="0.25">
      <c r="B32" s="102"/>
    </row>
    <row r="33" spans="2:3" s="75" customFormat="1" ht="30" x14ac:dyDescent="0.25">
      <c r="B33" s="150" t="s">
        <v>501</v>
      </c>
    </row>
    <row r="34" spans="2:3" s="75" customFormat="1" x14ac:dyDescent="0.25">
      <c r="B34" s="150"/>
    </row>
    <row r="35" spans="2:3" s="75" customFormat="1" x14ac:dyDescent="0.25">
      <c r="B35" s="76"/>
      <c r="C35" s="198"/>
    </row>
    <row r="36" spans="2:3" s="75" customFormat="1" x14ac:dyDescent="0.25">
      <c r="B36" s="102"/>
    </row>
    <row r="37" spans="2:3" s="75" customFormat="1" ht="30" x14ac:dyDescent="0.25">
      <c r="B37" s="158" t="s">
        <v>502</v>
      </c>
    </row>
    <row r="38" spans="2:3" s="75" customFormat="1" x14ac:dyDescent="0.25"/>
    <row r="39" spans="2:3" s="75" customFormat="1" x14ac:dyDescent="0.25">
      <c r="B39" s="76"/>
      <c r="C39" s="198"/>
    </row>
    <row r="40" spans="2:3" s="75" customFormat="1" x14ac:dyDescent="0.25">
      <c r="B40"/>
    </row>
    <row r="41" spans="2:3" s="75" customFormat="1" ht="30" x14ac:dyDescent="0.25">
      <c r="B41" s="58" t="s">
        <v>503</v>
      </c>
    </row>
    <row r="42" spans="2:3" s="75" customFormat="1" x14ac:dyDescent="0.25">
      <c r="B42" s="58"/>
    </row>
    <row r="43" spans="2:3" s="77" customFormat="1" x14ac:dyDescent="0.25">
      <c r="B43" s="76"/>
      <c r="C43" s="199"/>
    </row>
    <row r="44" spans="2:3" s="77" customFormat="1" x14ac:dyDescent="0.25">
      <c r="B44"/>
    </row>
    <row r="45" spans="2:3" s="75" customFormat="1" ht="30" x14ac:dyDescent="0.25">
      <c r="B45" s="158" t="s">
        <v>504</v>
      </c>
    </row>
    <row r="46" spans="2:3" s="75" customFormat="1" x14ac:dyDescent="0.25"/>
    <row r="47" spans="2:3" s="75" customFormat="1" x14ac:dyDescent="0.25">
      <c r="B47" s="76"/>
      <c r="C47" s="198"/>
    </row>
    <row r="48" spans="2:3" s="75" customFormat="1" x14ac:dyDescent="0.25">
      <c r="B48"/>
    </row>
    <row r="49" spans="1:2" s="75" customFormat="1" x14ac:dyDescent="0.25">
      <c r="A49" s="77"/>
      <c r="B49" s="150"/>
    </row>
    <row r="50" spans="1:2" s="75" customFormat="1" x14ac:dyDescent="0.25">
      <c r="A50" s="77"/>
    </row>
    <row r="51" spans="1:2" s="75" customFormat="1" x14ac:dyDescent="0.25"/>
    <row r="52" spans="1:2" s="75" customFormat="1" x14ac:dyDescent="0.25">
      <c r="A52" s="77"/>
    </row>
    <row r="53" spans="1:2" s="75" customFormat="1" x14ac:dyDescent="0.25">
      <c r="A53" s="77"/>
    </row>
    <row r="54" spans="1:2" s="75" customFormat="1" x14ac:dyDescent="0.25"/>
    <row r="55" spans="1:2" s="77" customFormat="1" x14ac:dyDescent="0.25"/>
    <row r="56" spans="1:2" s="77" customFormat="1" ht="15" customHeight="1" x14ac:dyDescent="0.25"/>
    <row r="57" spans="1:2" s="77" customFormat="1" x14ac:dyDescent="0.25">
      <c r="A57" s="75"/>
    </row>
    <row r="58" spans="1:2" s="75" customFormat="1" ht="15" customHeight="1" x14ac:dyDescent="0.25">
      <c r="A58" s="148"/>
    </row>
    <row r="59" spans="1:2" s="77" customFormat="1" x14ac:dyDescent="0.25"/>
    <row r="60" spans="1:2" s="77" customFormat="1" x14ac:dyDescent="0.25"/>
    <row r="61" spans="1:2" s="75" customFormat="1" x14ac:dyDescent="0.25"/>
    <row r="62" spans="1:2" s="77" customFormat="1" x14ac:dyDescent="0.25">
      <c r="A62" s="75"/>
    </row>
    <row r="63" spans="1:2" s="77" customFormat="1" x14ac:dyDescent="0.25"/>
    <row r="64" spans="1:2" s="75" customFormat="1" ht="15" customHeight="1" x14ac:dyDescent="0.25">
      <c r="A64" s="77"/>
    </row>
    <row r="66" spans="1:1" s="77" customFormat="1" x14ac:dyDescent="0.25"/>
    <row r="67" spans="1:1" s="77" customFormat="1" x14ac:dyDescent="0.25"/>
    <row r="68" spans="1:1" s="75" customFormat="1" x14ac:dyDescent="0.25">
      <c r="A68" s="77"/>
    </row>
    <row r="69" spans="1:1" s="75" customFormat="1" x14ac:dyDescent="0.25">
      <c r="A69" s="77"/>
    </row>
    <row r="70" spans="1:1" s="77" customFormat="1" x14ac:dyDescent="0.25"/>
    <row r="71" spans="1:1" s="77" customFormat="1" x14ac:dyDescent="0.25">
      <c r="A71" s="75"/>
    </row>
    <row r="72" spans="1:1" x14ac:dyDescent="0.25">
      <c r="A72" s="77"/>
    </row>
    <row r="73" spans="1:1" s="77" customFormat="1" x14ac:dyDescent="0.25"/>
    <row r="74" spans="1:1" s="77" customFormat="1" x14ac:dyDescent="0.25">
      <c r="A74" s="148"/>
    </row>
    <row r="75" spans="1:1" s="77" customFormat="1" x14ac:dyDescent="0.25"/>
    <row r="76" spans="1:1" s="77" customFormat="1" x14ac:dyDescent="0.25"/>
    <row r="77" spans="1:1" s="77" customFormat="1" x14ac:dyDescent="0.25"/>
    <row r="78" spans="1:1" s="75" customFormat="1" ht="15" customHeight="1" x14ac:dyDescent="0.25">
      <c r="A78" s="77"/>
    </row>
    <row r="79" spans="1:1" s="77" customFormat="1" x14ac:dyDescent="0.25"/>
    <row r="80" spans="1:1" s="77" customFormat="1" x14ac:dyDescent="0.25"/>
    <row r="81" spans="1:1" x14ac:dyDescent="0.25">
      <c r="A81" s="77"/>
    </row>
    <row r="82" spans="1:1" s="77" customFormat="1" x14ac:dyDescent="0.25"/>
    <row r="83" spans="1:1" s="77" customFormat="1" x14ac:dyDescent="0.25">
      <c r="A83" s="75"/>
    </row>
    <row r="84" spans="1:1" s="77" customFormat="1" x14ac:dyDescent="0.25"/>
    <row r="85" spans="1:1" s="77" customFormat="1" x14ac:dyDescent="0.25"/>
    <row r="86" spans="1:1" s="77" customFormat="1" x14ac:dyDescent="0.25">
      <c r="A86" s="148"/>
    </row>
    <row r="87" spans="1:1" s="77" customFormat="1" x14ac:dyDescent="0.25"/>
    <row r="88" spans="1:1" s="77" customFormat="1" x14ac:dyDescent="0.25">
      <c r="A88" s="148"/>
    </row>
    <row r="89" spans="1:1" s="77" customFormat="1" x14ac:dyDescent="0.25">
      <c r="A89" s="148"/>
    </row>
    <row r="90" spans="1:1" s="75" customFormat="1" x14ac:dyDescent="0.25">
      <c r="A90" s="77"/>
    </row>
    <row r="91" spans="1:1" s="77" customFormat="1" x14ac:dyDescent="0.25">
      <c r="A91" s="148"/>
    </row>
    <row r="92" spans="1:1" s="77" customFormat="1" x14ac:dyDescent="0.25">
      <c r="A92" s="148"/>
    </row>
    <row r="93" spans="1:1" x14ac:dyDescent="0.25">
      <c r="A93" s="77"/>
    </row>
    <row r="94" spans="1:1" s="77" customFormat="1" x14ac:dyDescent="0.25">
      <c r="A94" s="148"/>
    </row>
    <row r="97" spans="1:2" s="77" customFormat="1" x14ac:dyDescent="0.25">
      <c r="A97" s="148"/>
      <c r="B97" s="148"/>
    </row>
    <row r="100" spans="1:2" s="77" customFormat="1" x14ac:dyDescent="0.25">
      <c r="A100" s="148"/>
      <c r="B100" s="148"/>
    </row>
  </sheetData>
  <customSheetViews>
    <customSheetView guid="{DE68060A-2A25-42C0-9BA9-84D1B4D38D14}" showPageBreaks="1" printArea="1" hiddenColumns="1" topLeftCell="D1">
      <selection activeCell="C1" sqref="C1:C1048576"/>
      <pageMargins left="0.45" right="0.45" top="0.5" bottom="0.5" header="0.3" footer="0.05"/>
      <pageSetup scale="80" orientation="landscape" r:id="rId1"/>
      <headerFooter>
        <oddFooter>&amp;R&amp;P</oddFooter>
      </headerFooter>
    </customSheetView>
    <customSheetView guid="{D084C74A-34CE-4171-80D6-1BE5E86C1BB8}" showPageBreaks="1" printArea="1" hiddenColumns="1" topLeftCell="D1">
      <selection activeCell="C1" sqref="C1:C1048576"/>
      <pageMargins left="0.45" right="0.45" top="0.5" bottom="0.5" header="0.3" footer="0.05"/>
      <pageSetup scale="80" orientation="landscape" r:id="rId2"/>
      <headerFooter>
        <oddFooter>&amp;R&amp;P</oddFooter>
      </headerFooter>
    </customSheetView>
    <customSheetView guid="{44594B27-9C70-41F1-9630-666DBB02377F}" scale="110" showPageBreaks="1" printArea="1">
      <pageMargins left="0.45" right="0.45" top="0.5" bottom="0.5" header="0.3" footer="0.05"/>
      <pageSetup scale="80" orientation="landscape" r:id="rId3"/>
      <headerFooter>
        <oddFooter>&amp;R&amp;P</oddFooter>
      </headerFooter>
    </customSheetView>
    <customSheetView guid="{DDADB3A2-DB41-4153-918F-0FEFFA24DAEF}" hiddenColumns="1" topLeftCell="D1">
      <selection activeCell="C1" sqref="C1:C1048576"/>
      <pageMargins left="0.45" right="0.45" top="0.5" bottom="0.5" header="0.3" footer="0.05"/>
      <pageSetup scale="80" orientation="landscape" r:id="rId4"/>
      <headerFooter>
        <oddFooter>&amp;R&amp;P</oddFooter>
      </headerFooter>
    </customSheetView>
    <customSheetView guid="{5568A9EB-330A-4FA0-8503-22BD3B14982D}" showPageBreaks="1" printArea="1" hiddenColumns="1" topLeftCell="D1">
      <selection activeCell="C1" sqref="C1:C1048576"/>
      <pageMargins left="0.45" right="0.45" top="0.5" bottom="0.5" header="0.3" footer="0.05"/>
      <pageSetup scale="80" orientation="landscape" r:id="rId5"/>
      <headerFooter>
        <oddFooter>&amp;R&amp;P</oddFooter>
      </headerFooter>
    </customSheetView>
  </customSheetViews>
  <pageMargins left="0.45" right="0.45" top="0.5" bottom="0.5" header="0.3" footer="0.05"/>
  <pageSetup scale="80" orientation="landscape" r:id="rId6"/>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DE68060A-2A25-42C0-9BA9-84D1B4D38D14}" state="hidden">
      <pageMargins left="0.7" right="0.7" top="0.75" bottom="0.75" header="0.3" footer="0.3"/>
    </customSheetView>
    <customSheetView guid="{5568A9EB-330A-4FA0-8503-22BD3B14982D}" state="hidden">
      <pageMargins left="0.7" right="0.7" top="0.75" bottom="0.75" header="0.3" footer="0.3"/>
    </customSheetView>
  </customSheetView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2" sqref="E22"/>
    </sheetView>
  </sheetViews>
  <sheetFormatPr defaultRowHeight="15" x14ac:dyDescent="0.25"/>
  <sheetData/>
  <customSheetViews>
    <customSheetView guid="{DE68060A-2A25-42C0-9BA9-84D1B4D38D14}" state="hidden">
      <selection activeCell="E22" sqref="E22"/>
      <pageMargins left="0.7" right="0.7" top="0.75" bottom="0.75" header="0.3" footer="0.3"/>
    </customSheetView>
    <customSheetView guid="{5568A9EB-330A-4FA0-8503-22BD3B14982D}" state="hidden">
      <selection activeCell="E22" sqref="E22"/>
      <pageMargins left="0.7" right="0.7" top="0.75" bottom="0.75" header="0.3" footer="0.3"/>
    </customSheetView>
  </customSheetView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DE68060A-2A25-42C0-9BA9-84D1B4D38D14}" state="hidden">
      <pageMargins left="0.7" right="0.7" top="0.75" bottom="0.75" header="0.3" footer="0.3"/>
    </customSheetView>
    <customSheetView guid="{5568A9EB-330A-4FA0-8503-22BD3B14982D}" state="hidden">
      <pageMargins left="0.7" right="0.7" top="0.75" bottom="0.75" header="0.3" footer="0.3"/>
    </customSheetView>
  </customSheetView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DE68060A-2A25-42C0-9BA9-84D1B4D38D14}" state="hidden">
      <pageMargins left="0.7" right="0.7" top="0.75" bottom="0.75" header="0.3" footer="0.3"/>
    </customSheetView>
    <customSheetView guid="{5568A9EB-330A-4FA0-8503-22BD3B14982D}" state="hidden">
      <pageMargins left="0.7" right="0.7" top="0.75" bottom="0.75" header="0.3" footer="0.3"/>
    </customSheetView>
  </customSheetView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DE68060A-2A25-42C0-9BA9-84D1B4D38D14}" state="hidden">
      <pageMargins left="0.7" right="0.7" top="0.75" bottom="0.75" header="0.3" footer="0.3"/>
    </customSheetView>
    <customSheetView guid="{5568A9EB-330A-4FA0-8503-22BD3B14982D}" state="hidden">
      <pageMargins left="0.7" right="0.7" top="0.75" bottom="0.75" header="0.3" footer="0.3"/>
    </customSheetView>
  </customSheetView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Normal="80" workbookViewId="0">
      <selection activeCell="B21" sqref="B21:B23"/>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263" t="s">
        <v>467</v>
      </c>
      <c r="C1" s="264"/>
      <c r="D1" s="264"/>
      <c r="E1" s="264"/>
      <c r="F1" s="264"/>
      <c r="G1" s="264"/>
    </row>
    <row r="3" spans="2:12" ht="30" customHeight="1" x14ac:dyDescent="0.25">
      <c r="B3" s="170" t="s">
        <v>518</v>
      </c>
      <c r="C3" s="126" t="s">
        <v>489</v>
      </c>
      <c r="D3" s="126" t="s">
        <v>490</v>
      </c>
      <c r="E3" s="126" t="s">
        <v>492</v>
      </c>
      <c r="F3" s="126" t="s">
        <v>491</v>
      </c>
      <c r="G3" s="126" t="s">
        <v>493</v>
      </c>
      <c r="H3" s="138" t="s">
        <v>489</v>
      </c>
      <c r="I3" s="138" t="s">
        <v>490</v>
      </c>
      <c r="J3" s="138" t="s">
        <v>492</v>
      </c>
      <c r="K3" s="138" t="s">
        <v>491</v>
      </c>
      <c r="L3" s="138" t="s">
        <v>493</v>
      </c>
    </row>
    <row r="4" spans="2:12" x14ac:dyDescent="0.25">
      <c r="B4" s="127" t="s">
        <v>483</v>
      </c>
      <c r="C4" s="146"/>
      <c r="D4" s="146"/>
      <c r="E4" s="146"/>
      <c r="F4" s="146"/>
      <c r="G4" s="146"/>
      <c r="H4" t="str">
        <f>IF(C4="Y",$B$4,"")</f>
        <v/>
      </c>
      <c r="I4" t="str">
        <f>IF(D4="Y",$B$4,"")</f>
        <v/>
      </c>
      <c r="J4" t="str">
        <f>IF(E4="Y",$B$4,"")</f>
        <v/>
      </c>
      <c r="K4" t="str">
        <f>IF(F4="Y",$B$4,"")</f>
        <v/>
      </c>
      <c r="L4" t="str">
        <f>IF(G4="Y",$B$4,"")</f>
        <v/>
      </c>
    </row>
    <row r="5" spans="2:12" x14ac:dyDescent="0.25">
      <c r="B5" s="127" t="s">
        <v>468</v>
      </c>
      <c r="C5" s="146"/>
      <c r="D5" s="146"/>
      <c r="E5" s="146"/>
      <c r="F5" s="146"/>
      <c r="G5" s="146"/>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127" t="s">
        <v>469</v>
      </c>
      <c r="C6" s="146"/>
      <c r="D6" s="146"/>
      <c r="E6" s="146"/>
      <c r="F6" s="146"/>
      <c r="G6" s="146"/>
      <c r="H6" t="str">
        <f t="shared" si="0"/>
        <v/>
      </c>
      <c r="I6" t="str">
        <f t="shared" si="1"/>
        <v/>
      </c>
      <c r="J6" t="str">
        <f t="shared" si="2"/>
        <v/>
      </c>
      <c r="K6" t="str">
        <f t="shared" si="3"/>
        <v/>
      </c>
      <c r="L6" t="str">
        <f t="shared" si="4"/>
        <v/>
      </c>
    </row>
    <row r="7" spans="2:12" x14ac:dyDescent="0.25">
      <c r="B7" s="127" t="s">
        <v>470</v>
      </c>
      <c r="C7" s="146"/>
      <c r="D7" s="146"/>
      <c r="E7" s="146"/>
      <c r="F7" s="146"/>
      <c r="G7" s="146"/>
      <c r="H7" t="str">
        <f t="shared" si="0"/>
        <v/>
      </c>
      <c r="I7" t="str">
        <f t="shared" si="1"/>
        <v/>
      </c>
      <c r="J7" t="str">
        <f t="shared" si="2"/>
        <v/>
      </c>
      <c r="K7" t="str">
        <f t="shared" si="3"/>
        <v/>
      </c>
      <c r="L7" t="str">
        <f t="shared" si="4"/>
        <v/>
      </c>
    </row>
    <row r="8" spans="2:12" x14ac:dyDescent="0.25">
      <c r="B8" s="127" t="s">
        <v>471</v>
      </c>
      <c r="C8" s="146"/>
      <c r="D8" s="146"/>
      <c r="E8" s="146"/>
      <c r="F8" s="146"/>
      <c r="G8" s="146"/>
      <c r="H8" t="str">
        <f t="shared" si="0"/>
        <v/>
      </c>
      <c r="I8" t="str">
        <f t="shared" si="1"/>
        <v/>
      </c>
      <c r="J8" t="str">
        <f t="shared" si="2"/>
        <v/>
      </c>
      <c r="K8" t="str">
        <f t="shared" si="3"/>
        <v/>
      </c>
      <c r="L8" t="str">
        <f t="shared" si="4"/>
        <v/>
      </c>
    </row>
    <row r="9" spans="2:12" x14ac:dyDescent="0.25">
      <c r="B9" s="127" t="s">
        <v>472</v>
      </c>
      <c r="C9" s="146"/>
      <c r="D9" s="146"/>
      <c r="E9" s="146"/>
      <c r="F9" s="146" t="s">
        <v>567</v>
      </c>
      <c r="G9" s="146"/>
      <c r="H9" t="str">
        <f t="shared" si="0"/>
        <v/>
      </c>
      <c r="I9" t="str">
        <f t="shared" si="1"/>
        <v/>
      </c>
      <c r="J9" t="str">
        <f t="shared" si="2"/>
        <v/>
      </c>
      <c r="K9" t="str">
        <f t="shared" si="3"/>
        <v xml:space="preserve">
Student Suspension Rate (Short-Term / Long-Term)</v>
      </c>
      <c r="L9" t="str">
        <f t="shared" si="4"/>
        <v/>
      </c>
    </row>
    <row r="10" spans="2:12" x14ac:dyDescent="0.25">
      <c r="B10" s="127" t="s">
        <v>473</v>
      </c>
      <c r="C10" s="146"/>
      <c r="D10" s="146"/>
      <c r="E10" s="146"/>
      <c r="F10" s="146" t="s">
        <v>567</v>
      </c>
      <c r="G10" s="146"/>
      <c r="H10" t="str">
        <f t="shared" si="0"/>
        <v/>
      </c>
      <c r="I10" t="str">
        <f t="shared" si="1"/>
        <v/>
      </c>
      <c r="J10" t="str">
        <f t="shared" si="2"/>
        <v/>
      </c>
      <c r="K10" t="str">
        <f t="shared" si="3"/>
        <v xml:space="preserve">
Student Suspension Rate (Short-Term / Long-Term)
Student Discipline Referrals</v>
      </c>
      <c r="L10" t="str">
        <f t="shared" si="4"/>
        <v/>
      </c>
    </row>
    <row r="11" spans="2:12" x14ac:dyDescent="0.25">
      <c r="B11" s="127" t="s">
        <v>474</v>
      </c>
      <c r="C11" s="146"/>
      <c r="D11" s="146"/>
      <c r="E11" s="146"/>
      <c r="F11" s="146"/>
      <c r="G11" s="146"/>
      <c r="H11" t="str">
        <f t="shared" si="0"/>
        <v/>
      </c>
      <c r="I11" t="str">
        <f t="shared" si="1"/>
        <v/>
      </c>
      <c r="J11" t="str">
        <f t="shared" si="2"/>
        <v/>
      </c>
      <c r="K11" t="str">
        <f t="shared" si="3"/>
        <v xml:space="preserve">
Student Suspension Rate (Short-Term / Long-Term)
Student Discipline Referrals</v>
      </c>
      <c r="L11" t="str">
        <f t="shared" si="4"/>
        <v/>
      </c>
    </row>
    <row r="12" spans="2:12" x14ac:dyDescent="0.25">
      <c r="B12" s="127" t="s">
        <v>475</v>
      </c>
      <c r="C12" s="146"/>
      <c r="D12" s="146"/>
      <c r="E12" s="146"/>
      <c r="F12" s="146"/>
      <c r="G12" s="146"/>
      <c r="H12" t="str">
        <f t="shared" si="0"/>
        <v/>
      </c>
      <c r="I12" t="str">
        <f t="shared" si="1"/>
        <v/>
      </c>
      <c r="J12" t="str">
        <f t="shared" si="2"/>
        <v/>
      </c>
      <c r="K12" t="str">
        <f t="shared" si="3"/>
        <v xml:space="preserve">
Student Suspension Rate (Short-Term / Long-Term)
Student Discipline Referrals</v>
      </c>
      <c r="L12" t="str">
        <f t="shared" si="4"/>
        <v/>
      </c>
    </row>
    <row r="13" spans="2:12" x14ac:dyDescent="0.25">
      <c r="B13" s="127" t="s">
        <v>476</v>
      </c>
      <c r="C13" s="146"/>
      <c r="D13" s="146"/>
      <c r="E13" s="146"/>
      <c r="F13" s="146"/>
      <c r="G13" s="146"/>
      <c r="H13" t="str">
        <f t="shared" si="0"/>
        <v/>
      </c>
      <c r="I13" t="str">
        <f t="shared" si="1"/>
        <v/>
      </c>
      <c r="J13" t="str">
        <f t="shared" si="2"/>
        <v/>
      </c>
      <c r="K13" t="str">
        <f t="shared" si="3"/>
        <v xml:space="preserve">
Student Suspension Rate (Short-Term / Long-Term)
Student Discipline Referrals</v>
      </c>
      <c r="L13" t="str">
        <f t="shared" si="4"/>
        <v/>
      </c>
    </row>
    <row r="14" spans="2:12" x14ac:dyDescent="0.25">
      <c r="B14" s="127" t="s">
        <v>477</v>
      </c>
      <c r="C14" s="146"/>
      <c r="D14" s="146"/>
      <c r="E14" s="146"/>
      <c r="F14" s="146"/>
      <c r="G14" s="146"/>
      <c r="H14" t="str">
        <f t="shared" si="0"/>
        <v/>
      </c>
      <c r="I14" t="str">
        <f t="shared" si="1"/>
        <v/>
      </c>
      <c r="J14" t="str">
        <f t="shared" si="2"/>
        <v/>
      </c>
      <c r="K14" t="str">
        <f t="shared" si="3"/>
        <v xml:space="preserve">
Student Suspension Rate (Short-Term / Long-Term)
Student Discipline Referrals</v>
      </c>
      <c r="L14" t="str">
        <f t="shared" si="4"/>
        <v/>
      </c>
    </row>
    <row r="15" spans="2:12" x14ac:dyDescent="0.25">
      <c r="B15" s="127" t="s">
        <v>478</v>
      </c>
      <c r="C15" s="146"/>
      <c r="D15" s="146"/>
      <c r="E15" s="146"/>
      <c r="F15" s="146"/>
      <c r="G15" s="146"/>
      <c r="H15" t="str">
        <f t="shared" si="0"/>
        <v/>
      </c>
      <c r="I15" t="str">
        <f t="shared" si="1"/>
        <v/>
      </c>
      <c r="J15" t="str">
        <f t="shared" si="2"/>
        <v/>
      </c>
      <c r="K15" t="str">
        <f t="shared" si="3"/>
        <v xml:space="preserve">
Student Suspension Rate (Short-Term / Long-Term)
Student Discipline Referrals</v>
      </c>
      <c r="L15" t="str">
        <f t="shared" si="4"/>
        <v/>
      </c>
    </row>
    <row r="16" spans="2:12" x14ac:dyDescent="0.25">
      <c r="B16" s="127" t="s">
        <v>479</v>
      </c>
      <c r="C16" s="146"/>
      <c r="D16" s="146"/>
      <c r="E16" s="146"/>
      <c r="F16" s="146"/>
      <c r="G16" s="146"/>
      <c r="H16" t="str">
        <f t="shared" si="0"/>
        <v/>
      </c>
      <c r="I16" t="str">
        <f t="shared" si="1"/>
        <v/>
      </c>
      <c r="J16" t="str">
        <f t="shared" si="2"/>
        <v/>
      </c>
      <c r="K16" t="str">
        <f t="shared" si="3"/>
        <v xml:space="preserve">
Student Suspension Rate (Short-Term / Long-Term)
Student Discipline Referrals</v>
      </c>
      <c r="L16" t="str">
        <f t="shared" si="4"/>
        <v/>
      </c>
    </row>
    <row r="17" spans="2:12" x14ac:dyDescent="0.25">
      <c r="B17" s="127" t="s">
        <v>480</v>
      </c>
      <c r="C17" s="146"/>
      <c r="D17" s="146" t="s">
        <v>567</v>
      </c>
      <c r="E17" s="146"/>
      <c r="F17" s="146"/>
      <c r="G17" s="146"/>
      <c r="H17" t="str">
        <f t="shared" si="0"/>
        <v/>
      </c>
      <c r="I17" t="str">
        <f t="shared" si="1"/>
        <v xml:space="preserve">
Teacher Attendance at Professional Development</v>
      </c>
      <c r="J17" t="str">
        <f t="shared" si="2"/>
        <v/>
      </c>
      <c r="K17" t="str">
        <f t="shared" si="3"/>
        <v xml:space="preserve">
Student Suspension Rate (Short-Term / Long-Term)
Student Discipline Referrals</v>
      </c>
      <c r="L17" t="str">
        <f t="shared" si="4"/>
        <v/>
      </c>
    </row>
    <row r="18" spans="2:12" x14ac:dyDescent="0.25">
      <c r="B18" s="127" t="s">
        <v>481</v>
      </c>
      <c r="C18" s="146"/>
      <c r="D18" s="146"/>
      <c r="E18" s="146"/>
      <c r="F18" s="146"/>
      <c r="G18" s="146"/>
      <c r="H18" t="str">
        <f t="shared" si="0"/>
        <v/>
      </c>
      <c r="I18" t="str">
        <f t="shared" si="1"/>
        <v xml:space="preserve">
Teacher Attendance at Professional Development</v>
      </c>
      <c r="J18" t="str">
        <f t="shared" si="2"/>
        <v/>
      </c>
      <c r="K18" t="str">
        <f t="shared" si="3"/>
        <v xml:space="preserve">
Student Suspension Rate (Short-Term / Long-Term)
Student Discipline Referrals</v>
      </c>
      <c r="L18" t="str">
        <f t="shared" si="4"/>
        <v/>
      </c>
    </row>
    <row r="19" spans="2:12" x14ac:dyDescent="0.25">
      <c r="B19" s="127" t="s">
        <v>482</v>
      </c>
      <c r="C19" s="146"/>
      <c r="D19" s="146"/>
      <c r="E19" s="146"/>
      <c r="F19" s="146"/>
      <c r="G19" s="146"/>
      <c r="H19" t="str">
        <f t="shared" si="0"/>
        <v/>
      </c>
      <c r="I19" t="str">
        <f t="shared" si="1"/>
        <v xml:space="preserve">
Teacher Attendance at Professional Development</v>
      </c>
      <c r="J19" t="str">
        <f t="shared" si="2"/>
        <v/>
      </c>
      <c r="K19" t="str">
        <f t="shared" si="3"/>
        <v xml:space="preserve">
Student Suspension Rate (Short-Term / Long-Term)
Student Discipline Referrals</v>
      </c>
      <c r="L19" t="str">
        <f t="shared" si="4"/>
        <v/>
      </c>
    </row>
    <row r="20" spans="2:12" x14ac:dyDescent="0.25">
      <c r="B20" s="128" t="s">
        <v>568</v>
      </c>
      <c r="C20" s="146"/>
      <c r="D20" s="146" t="s">
        <v>567</v>
      </c>
      <c r="E20" s="146"/>
      <c r="F20" s="146"/>
      <c r="G20" s="146"/>
      <c r="H20" t="str">
        <f t="shared" si="0"/>
        <v/>
      </c>
      <c r="I20" t="str">
        <f t="shared" si="1"/>
        <v xml:space="preserve">
Teacher Attendance at Professional Development
Meeting Agendas</v>
      </c>
      <c r="J20" t="str">
        <f t="shared" si="2"/>
        <v/>
      </c>
      <c r="K20" t="str">
        <f t="shared" si="3"/>
        <v xml:space="preserve">
Student Suspension Rate (Short-Term / Long-Term)
Student Discipline Referrals</v>
      </c>
      <c r="L20" t="str">
        <f t="shared" si="4"/>
        <v/>
      </c>
    </row>
    <row r="21" spans="2:12" x14ac:dyDescent="0.25">
      <c r="B21" s="128" t="s">
        <v>587</v>
      </c>
      <c r="C21" s="146"/>
      <c r="D21" s="146"/>
      <c r="E21" s="146" t="s">
        <v>567</v>
      </c>
      <c r="F21" s="146"/>
      <c r="G21" s="146"/>
      <c r="H21" t="str">
        <f t="shared" si="0"/>
        <v/>
      </c>
      <c r="I21" t="str">
        <f t="shared" si="1"/>
        <v xml:space="preserve">
Teacher Attendance at Professional Development
Meeting Agendas</v>
      </c>
      <c r="J21" t="str">
        <f t="shared" si="2"/>
        <v xml:space="preserve">
Student Achievement Data</v>
      </c>
      <c r="K21" t="str">
        <f t="shared" si="3"/>
        <v xml:space="preserve">
Student Suspension Rate (Short-Term / Long-Term)
Student Discipline Referrals</v>
      </c>
      <c r="L21" t="str">
        <f t="shared" si="4"/>
        <v/>
      </c>
    </row>
    <row r="22" spans="2:12" x14ac:dyDescent="0.25">
      <c r="B22" s="128" t="s">
        <v>588</v>
      </c>
      <c r="C22" s="146"/>
      <c r="D22" s="146"/>
      <c r="E22" s="146" t="s">
        <v>567</v>
      </c>
      <c r="F22" s="146"/>
      <c r="G22" s="146"/>
      <c r="H22" t="str">
        <f t="shared" si="0"/>
        <v/>
      </c>
      <c r="I22" t="str">
        <f t="shared" si="1"/>
        <v xml:space="preserve">
Teacher Attendance at Professional Development
Meeting Agendas</v>
      </c>
      <c r="J22" t="str">
        <f t="shared" si="2"/>
        <v xml:space="preserve">
Student Achievement Data
Assessment of Student Academic Achievement</v>
      </c>
      <c r="K22" t="str">
        <f t="shared" si="3"/>
        <v xml:space="preserve">
Student Suspension Rate (Short-Term / Long-Term)
Student Discipline Referrals</v>
      </c>
      <c r="L22" t="str">
        <f t="shared" si="4"/>
        <v/>
      </c>
    </row>
    <row r="23" spans="2:12" x14ac:dyDescent="0.25">
      <c r="B23" s="128" t="s">
        <v>589</v>
      </c>
      <c r="C23" s="146"/>
      <c r="D23" s="146"/>
      <c r="E23" s="146" t="s">
        <v>567</v>
      </c>
      <c r="F23" s="146"/>
      <c r="G23" s="146"/>
      <c r="H23" t="str">
        <f t="shared" si="0"/>
        <v/>
      </c>
      <c r="I23" t="str">
        <f t="shared" si="1"/>
        <v xml:space="preserve">
Teacher Attendance at Professional Development
Meeting Agendas</v>
      </c>
      <c r="J23" t="str">
        <f t="shared" si="2"/>
        <v xml:space="preserve">
Student Achievement Data
Assessment of Student Academic Achievement
Individual Student Reflection Form</v>
      </c>
      <c r="K23" t="str">
        <f t="shared" si="3"/>
        <v xml:space="preserve">
Student Suspension Rate (Short-Term / Long-Term)
Student Discipline Referrals</v>
      </c>
      <c r="L23" t="str">
        <f t="shared" si="4"/>
        <v/>
      </c>
    </row>
    <row r="24" spans="2:12" x14ac:dyDescent="0.25">
      <c r="B24" s="128" t="s">
        <v>590</v>
      </c>
      <c r="C24" s="146"/>
      <c r="D24" s="146"/>
      <c r="E24" s="146"/>
      <c r="F24" s="146" t="s">
        <v>567</v>
      </c>
      <c r="G24" s="146"/>
      <c r="H24" t="str">
        <f t="shared" si="0"/>
        <v/>
      </c>
      <c r="I24" t="str">
        <f t="shared" si="1"/>
        <v xml:space="preserve">
Teacher Attendance at Professional Development
Meeting Agendas</v>
      </c>
      <c r="J24" t="str">
        <f t="shared" si="2"/>
        <v xml:space="preserve">
Student Achievement Data
Assessment of Student Academic Achievement
Individual Student Reflection Form</v>
      </c>
      <c r="K24" t="str">
        <f t="shared" si="3"/>
        <v xml:space="preserve">
Student Suspension Rate (Short-Term / Long-Term)
Student Discipline Referrals
Logged Student partcipation in support groups</v>
      </c>
      <c r="L24" t="str">
        <f t="shared" si="4"/>
        <v/>
      </c>
    </row>
    <row r="25" spans="2:12" x14ac:dyDescent="0.25">
      <c r="B25" s="128" t="s">
        <v>591</v>
      </c>
      <c r="C25" s="146"/>
      <c r="D25" s="146"/>
      <c r="E25" s="146"/>
      <c r="F25" s="146"/>
      <c r="G25" s="146"/>
      <c r="H25" t="str">
        <f t="shared" si="0"/>
        <v/>
      </c>
      <c r="I25" t="str">
        <f t="shared" si="1"/>
        <v xml:space="preserve">
Teacher Attendance at Professional Development
Meeting Agendas</v>
      </c>
      <c r="J25" t="str">
        <f t="shared" si="2"/>
        <v xml:space="preserve">
Student Achievement Data
Assessment of Student Academic Achievement
Individual Student Reflection Form</v>
      </c>
      <c r="K25" t="str">
        <f t="shared" si="3"/>
        <v xml:space="preserve">
Student Suspension Rate (Short-Term / Long-Term)
Student Discipline Referrals
Logged Student partcipation in support groups</v>
      </c>
      <c r="L25" t="str">
        <f t="shared" si="4"/>
        <v/>
      </c>
    </row>
    <row r="26" spans="2:12" x14ac:dyDescent="0.25">
      <c r="B26" s="128" t="s">
        <v>593</v>
      </c>
      <c r="C26" s="146"/>
      <c r="D26" s="146"/>
      <c r="E26" s="146"/>
      <c r="F26" s="146"/>
      <c r="G26" s="146"/>
      <c r="H26" t="str">
        <f t="shared" si="0"/>
        <v/>
      </c>
      <c r="I26" t="str">
        <f t="shared" si="1"/>
        <v xml:space="preserve">
Teacher Attendance at Professional Development
Meeting Agendas</v>
      </c>
      <c r="J26" t="str">
        <f t="shared" si="2"/>
        <v xml:space="preserve">
Student Achievement Data
Assessment of Student Academic Achievement
Individual Student Reflection Form</v>
      </c>
      <c r="K26" t="str">
        <f t="shared" si="3"/>
        <v xml:space="preserve">
Student Suspension Rate (Short-Term / Long-Term)
Student Discipline Referrals
Logged Student partcipation in support groups</v>
      </c>
      <c r="L26" t="str">
        <f t="shared" si="4"/>
        <v/>
      </c>
    </row>
    <row r="27" spans="2:12" x14ac:dyDescent="0.25">
      <c r="B27" s="128" t="s">
        <v>592</v>
      </c>
      <c r="C27" s="146"/>
      <c r="D27" s="146"/>
      <c r="E27" s="146"/>
      <c r="F27" s="146"/>
      <c r="G27" s="146"/>
      <c r="H27" t="str">
        <f t="shared" si="0"/>
        <v/>
      </c>
      <c r="I27" t="str">
        <f t="shared" si="1"/>
        <v xml:space="preserve">
Teacher Attendance at Professional Development
Meeting Agendas</v>
      </c>
      <c r="J27" t="str">
        <f t="shared" si="2"/>
        <v xml:space="preserve">
Student Achievement Data
Assessment of Student Academic Achievement
Individual Student Reflection Form</v>
      </c>
      <c r="K27" t="str">
        <f t="shared" si="3"/>
        <v xml:space="preserve">
Student Suspension Rate (Short-Term / Long-Term)
Student Discipline Referrals
Logged Student partcipation in support groups</v>
      </c>
      <c r="L27" t="str">
        <f t="shared" si="4"/>
        <v/>
      </c>
    </row>
    <row r="28" spans="2:12" x14ac:dyDescent="0.25">
      <c r="B28" s="128" t="s">
        <v>594</v>
      </c>
      <c r="C28" s="146"/>
      <c r="D28" s="146"/>
      <c r="E28" s="146"/>
      <c r="F28" s="146"/>
      <c r="G28" s="146" t="s">
        <v>567</v>
      </c>
      <c r="H28" t="str">
        <f t="shared" si="0"/>
        <v/>
      </c>
      <c r="I28" t="str">
        <f t="shared" si="1"/>
        <v xml:space="preserve">
Teacher Attendance at Professional Development
Meeting Agendas</v>
      </c>
      <c r="J28" t="str">
        <f t="shared" si="2"/>
        <v xml:space="preserve">
Student Achievement Data
Assessment of Student Academic Achievement
Individual Student Reflection Form</v>
      </c>
      <c r="K28" t="str">
        <f t="shared" si="3"/>
        <v xml:space="preserve">
Student Suspension Rate (Short-Term / Long-Term)
Student Discipline Referrals
Logged Student partcipation in support groups</v>
      </c>
      <c r="L28" t="str">
        <f t="shared" si="4"/>
        <v xml:space="preserve">
Creation of communication log</v>
      </c>
    </row>
    <row r="29" spans="2:12" x14ac:dyDescent="0.25">
      <c r="B29" s="128" t="s">
        <v>595</v>
      </c>
      <c r="C29" s="146"/>
      <c r="D29" s="146"/>
      <c r="E29" s="146"/>
      <c r="F29" s="146"/>
      <c r="G29" s="146" t="s">
        <v>567</v>
      </c>
      <c r="H29" t="str">
        <f t="shared" si="0"/>
        <v/>
      </c>
      <c r="I29" t="str">
        <f t="shared" si="1"/>
        <v xml:space="preserve">
Teacher Attendance at Professional Development
Meeting Agendas</v>
      </c>
      <c r="J29" t="str">
        <f t="shared" si="2"/>
        <v xml:space="preserve">
Student Achievement Data
Assessment of Student Academic Achievement
Individual Student Reflection Form</v>
      </c>
      <c r="K29" t="str">
        <f t="shared" si="3"/>
        <v xml:space="preserve">
Student Suspension Rate (Short-Term / Long-Term)
Student Discipline Referrals
Logged Student partcipation in support groups</v>
      </c>
      <c r="L29" t="str">
        <f t="shared" si="4"/>
        <v xml:space="preserve">
Creation of communication log
Number of communication log entries</v>
      </c>
    </row>
    <row r="30" spans="2:12" x14ac:dyDescent="0.25">
      <c r="B30" s="128" t="s">
        <v>596</v>
      </c>
      <c r="C30" s="146"/>
      <c r="D30" s="146"/>
      <c r="E30" s="146"/>
      <c r="F30" s="146"/>
      <c r="G30" s="146"/>
      <c r="H30" t="str">
        <f t="shared" si="0"/>
        <v/>
      </c>
      <c r="I30" t="str">
        <f t="shared" si="1"/>
        <v xml:space="preserve">
Teacher Attendance at Professional Development
Meeting Agendas</v>
      </c>
      <c r="J30" t="str">
        <f t="shared" si="2"/>
        <v xml:space="preserve">
Student Achievement Data
Assessment of Student Academic Achievement
Individual Student Reflection Form</v>
      </c>
      <c r="K30" t="str">
        <f t="shared" si="3"/>
        <v xml:space="preserve">
Student Suspension Rate (Short-Term / Long-Term)
Student Discipline Referrals
Logged Student partcipation in support groups</v>
      </c>
      <c r="L30" t="str">
        <f t="shared" si="4"/>
        <v xml:space="preserve">
Creation of communication log
Number of communication log entries</v>
      </c>
    </row>
    <row r="31" spans="2:12" x14ac:dyDescent="0.25">
      <c r="B31" s="128" t="s">
        <v>597</v>
      </c>
      <c r="C31" s="146"/>
      <c r="D31" s="146"/>
      <c r="E31" s="146"/>
      <c r="F31" s="146"/>
      <c r="G31" s="146"/>
      <c r="H31" t="str">
        <f t="shared" si="0"/>
        <v/>
      </c>
      <c r="I31" t="str">
        <f t="shared" si="1"/>
        <v xml:space="preserve">
Teacher Attendance at Professional Development
Meeting Agendas</v>
      </c>
      <c r="J31" t="str">
        <f t="shared" si="2"/>
        <v xml:space="preserve">
Student Achievement Data
Assessment of Student Academic Achievement
Individual Student Reflection Form</v>
      </c>
      <c r="K31" t="str">
        <f t="shared" si="3"/>
        <v xml:space="preserve">
Student Suspension Rate (Short-Term / Long-Term)
Student Discipline Referrals
Logged Student partcipation in support groups</v>
      </c>
      <c r="L31" t="str">
        <f t="shared" si="4"/>
        <v xml:space="preserve">
Creation of communication log
Number of communication log entries</v>
      </c>
    </row>
    <row r="32" spans="2:12" x14ac:dyDescent="0.25">
      <c r="B32" s="128" t="s">
        <v>600</v>
      </c>
      <c r="C32" s="146" t="s">
        <v>567</v>
      </c>
      <c r="D32" s="146"/>
      <c r="E32" s="146"/>
      <c r="F32" s="146"/>
      <c r="G32" s="146"/>
      <c r="H32" t="str">
        <f t="shared" si="0"/>
        <v xml:space="preserve">
Parent Attendance/Sign in at Celebrations</v>
      </c>
      <c r="I32" t="str">
        <f t="shared" si="1"/>
        <v xml:space="preserve">
Teacher Attendance at Professional Development
Meeting Agendas</v>
      </c>
      <c r="J32" t="str">
        <f t="shared" si="2"/>
        <v xml:space="preserve">
Student Achievement Data
Assessment of Student Academic Achievement
Individual Student Reflection Form</v>
      </c>
      <c r="K32" t="str">
        <f t="shared" si="3"/>
        <v xml:space="preserve">
Student Suspension Rate (Short-Term / Long-Term)
Student Discipline Referrals
Logged Student partcipation in support groups</v>
      </c>
      <c r="L32" t="str">
        <f t="shared" si="4"/>
        <v xml:space="preserve">
Creation of communication log
Number of communication log entries</v>
      </c>
    </row>
    <row r="33" spans="2:12" x14ac:dyDescent="0.25">
      <c r="B33" s="128" t="s">
        <v>598</v>
      </c>
      <c r="C33" s="146" t="s">
        <v>567</v>
      </c>
      <c r="D33" s="146"/>
      <c r="E33" s="146"/>
      <c r="F33" s="146"/>
      <c r="G33" s="146"/>
      <c r="H33" t="str">
        <f t="shared" si="0"/>
        <v xml:space="preserve">
Parent Attendance/Sign in at Celebrations
Agenda for Celebrations/Meetings</v>
      </c>
      <c r="I33" t="str">
        <f t="shared" si="1"/>
        <v xml:space="preserve">
Teacher Attendance at Professional Development
Meeting Agendas</v>
      </c>
      <c r="J33" t="str">
        <f t="shared" si="2"/>
        <v xml:space="preserve">
Student Achievement Data
Assessment of Student Academic Achievement
Individual Student Reflection Form</v>
      </c>
      <c r="K33" t="str">
        <f t="shared" si="3"/>
        <v xml:space="preserve">
Student Suspension Rate (Short-Term / Long-Term)
Student Discipline Referrals
Logged Student partcipation in support groups</v>
      </c>
      <c r="L33" t="str">
        <f t="shared" si="4"/>
        <v xml:space="preserve">
Creation of communication log
Number of communication log entries</v>
      </c>
    </row>
    <row r="34" spans="2:12" x14ac:dyDescent="0.25">
      <c r="B34" s="128" t="s">
        <v>599</v>
      </c>
      <c r="C34" s="146" t="s">
        <v>567</v>
      </c>
      <c r="D34" s="146"/>
      <c r="E34" s="146"/>
      <c r="F34" s="146"/>
      <c r="G34" s="146"/>
      <c r="H34" t="str">
        <f t="shared" si="0"/>
        <v xml:space="preserve">
Parent Attendance/Sign in at Celebrations
Agenda for Celebrations/Meetings
Student Impact Survey</v>
      </c>
      <c r="I34" t="str">
        <f t="shared" si="1"/>
        <v xml:space="preserve">
Teacher Attendance at Professional Development
Meeting Agendas</v>
      </c>
      <c r="J34" t="str">
        <f t="shared" si="2"/>
        <v xml:space="preserve">
Student Achievement Data
Assessment of Student Academic Achievement
Individual Student Reflection Form</v>
      </c>
      <c r="K34" t="str">
        <f t="shared" si="3"/>
        <v xml:space="preserve">
Student Suspension Rate (Short-Term / Long-Term)
Student Discipline Referrals
Logged Student partcipation in support groups</v>
      </c>
      <c r="L34" t="str">
        <f t="shared" si="4"/>
        <v xml:space="preserve">
Creation of communication log
Number of communication log entries</v>
      </c>
    </row>
    <row r="35" spans="2:12" x14ac:dyDescent="0.25">
      <c r="B35" s="128"/>
      <c r="C35" s="146"/>
      <c r="D35" s="146"/>
      <c r="E35" s="146"/>
      <c r="F35" s="146"/>
      <c r="G35" s="146"/>
      <c r="H35" t="str">
        <f t="shared" si="0"/>
        <v xml:space="preserve">
Parent Attendance/Sign in at Celebrations
Agenda for Celebrations/Meetings
Student Impact Survey</v>
      </c>
      <c r="I35" t="str">
        <f t="shared" si="1"/>
        <v xml:space="preserve">
Teacher Attendance at Professional Development
Meeting Agendas</v>
      </c>
      <c r="J35" t="str">
        <f t="shared" si="2"/>
        <v xml:space="preserve">
Student Achievement Data
Assessment of Student Academic Achievement
Individual Student Reflection Form</v>
      </c>
      <c r="K35" t="str">
        <f t="shared" si="3"/>
        <v xml:space="preserve">
Student Suspension Rate (Short-Term / Long-Term)
Student Discipline Referrals
Logged Student partcipation in support groups</v>
      </c>
      <c r="L35" t="str">
        <f t="shared" si="4"/>
        <v xml:space="preserve">
Creation of communication log
Number of communication log entries</v>
      </c>
    </row>
  </sheetData>
  <sheetProtection sheet="1" objects="1" scenarios="1"/>
  <protectedRanges>
    <protectedRange sqref="C4:G35 B20:B35" name="Range1"/>
  </protectedRanges>
  <customSheetViews>
    <customSheetView guid="{DE68060A-2A25-42C0-9BA9-84D1B4D38D14}" showPageBreaks="1" printArea="1" hiddenColumns="1">
      <selection activeCell="B21" sqref="B21:B23"/>
      <pageMargins left="0.45" right="0.45" top="0.5" bottom="0.5" header="0.3" footer="0.05"/>
      <pageSetup scale="80" orientation="landscape" r:id="rId1"/>
      <headerFooter>
        <oddFooter>&amp;R&amp;P</oddFooter>
      </headerFooter>
    </customSheetView>
    <customSheetView guid="{D084C74A-34CE-4171-80D6-1BE5E86C1BB8}" showPageBreaks="1" printArea="1" hiddenColumns="1">
      <pageMargins left="0.45" right="0.45" top="0.5" bottom="0.5" header="0.3" footer="0.05"/>
      <pageSetup scale="80" orientation="landscape" r:id="rId2"/>
      <headerFooter>
        <oddFooter>&amp;R&amp;P</oddFooter>
      </headerFooter>
    </customSheetView>
    <customSheetView guid="{44594B27-9C70-41F1-9630-666DBB02377F}" scale="110" showPageBreaks="1" printArea="1" hiddenColumns="1">
      <pageMargins left="0.45" right="0.45" top="0.5" bottom="0.5" header="0.3" footer="0.05"/>
      <pageSetup scale="80" orientation="landscape" r:id="rId3"/>
      <headerFooter>
        <oddFooter>&amp;R&amp;P</oddFooter>
      </headerFooter>
    </customSheetView>
    <customSheetView guid="{DDADB3A2-DB41-4153-918F-0FEFFA24DAEF}" hiddenColumns="1">
      <pageMargins left="0.45" right="0.45" top="0.5" bottom="0.5" header="0.3" footer="0.05"/>
      <pageSetup scale="80" orientation="landscape" r:id="rId4"/>
      <headerFooter>
        <oddFooter>&amp;R&amp;P</oddFooter>
      </headerFooter>
    </customSheetView>
    <customSheetView guid="{5568A9EB-330A-4FA0-8503-22BD3B14982D}" scale="80" showPageBreaks="1" printArea="1" hiddenColumns="1" topLeftCell="A17">
      <selection activeCell="B38" sqref="B38"/>
      <pageMargins left="0.45" right="0.45" top="0.5" bottom="0.5" header="0.3" footer="0.05"/>
      <pageSetup scale="80" orientation="landscape" r:id="rId5"/>
      <headerFooter>
        <oddFooter>&amp;R&amp;P</oddFooter>
      </headerFooter>
    </customSheetView>
  </customSheetViews>
  <mergeCells count="1">
    <mergeCell ref="B1:G1"/>
  </mergeCells>
  <pageMargins left="0.45" right="0.45" top="0.5" bottom="0.5" header="0.3" footer="0.05"/>
  <pageSetup scale="80" orientation="landscape" r:id="rId6"/>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10" sqref="J10"/>
    </sheetView>
  </sheetViews>
  <sheetFormatPr defaultRowHeight="15" x14ac:dyDescent="0.25"/>
  <sheetData/>
  <customSheetViews>
    <customSheetView guid="{DE68060A-2A25-42C0-9BA9-84D1B4D38D14}" state="hidden">
      <selection activeCell="J10" sqref="J10"/>
      <pageMargins left="0.7" right="0.7" top="0.75" bottom="0.75" header="0.3" footer="0.3"/>
    </customSheetView>
    <customSheetView guid="{5568A9EB-330A-4FA0-8503-22BD3B14982D}" state="hidden">
      <selection activeCell="J10" sqref="J10"/>
      <pageMargins left="0.7" right="0.7" top="0.75" bottom="0.75" header="0.3" footer="0.3"/>
    </customSheetView>
  </customSheetView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DE68060A-2A25-42C0-9BA9-84D1B4D38D14}" state="hidden">
      <pageMargins left="0.7" right="0.7" top="0.75" bottom="0.75" header="0.3" footer="0.3"/>
    </customSheetView>
    <customSheetView guid="{5568A9EB-330A-4FA0-8503-22BD3B14982D}" state="hidden">
      <pageMargins left="0.7" right="0.7" top="0.75" bottom="0.75" header="0.3" footer="0.3"/>
    </customSheetView>
  </customSheetView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DE68060A-2A25-42C0-9BA9-84D1B4D38D14}" state="hidden">
      <pageMargins left="0.7" right="0.7" top="0.75" bottom="0.75" header="0.3" footer="0.3"/>
    </customSheetView>
    <customSheetView guid="{5568A9EB-330A-4FA0-8503-22BD3B14982D}" state="hidden">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19" sqref="M19"/>
    </sheetView>
  </sheetViews>
  <sheetFormatPr defaultRowHeight="15" x14ac:dyDescent="0.25"/>
  <sheetData/>
  <customSheetViews>
    <customSheetView guid="{DE68060A-2A25-42C0-9BA9-84D1B4D38D14}" state="hidden">
      <selection activeCell="M19" sqref="M19"/>
      <pageMargins left="0.7" right="0.7" top="0.75" bottom="0.75" header="0.3" footer="0.3"/>
    </customSheetView>
    <customSheetView guid="{5568A9EB-330A-4FA0-8503-22BD3B14982D}" state="hidden">
      <selection activeCell="M19" sqref="M19"/>
      <pageMargins left="0.7" right="0.7" top="0.75" bottom="0.75" header="0.3" footer="0.3"/>
    </customSheetView>
  </customSheetView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9"/>
  <sheetViews>
    <sheetView topLeftCell="B16" zoomScaleNormal="100" workbookViewId="0">
      <selection activeCell="D26" sqref="D26"/>
    </sheetView>
  </sheetViews>
  <sheetFormatPr defaultRowHeight="15" x14ac:dyDescent="0.25"/>
  <cols>
    <col min="1" max="1" width="5.5703125" customWidth="1"/>
    <col min="2" max="3" width="18.7109375" customWidth="1"/>
    <col min="4" max="4" width="120.7109375" customWidth="1"/>
    <col min="5" max="5" width="145.85546875" style="171" customWidth="1"/>
  </cols>
  <sheetData>
    <row r="1" spans="2:8" ht="18.75" customHeight="1" x14ac:dyDescent="0.25">
      <c r="B1" s="263" t="s">
        <v>395</v>
      </c>
      <c r="C1" s="263"/>
      <c r="D1" s="263"/>
      <c r="E1" s="268" t="s">
        <v>560</v>
      </c>
    </row>
    <row r="2" spans="2:8" ht="15" customHeight="1" x14ac:dyDescent="0.25">
      <c r="E2" s="269"/>
    </row>
    <row r="3" spans="2:8" ht="30" customHeight="1" x14ac:dyDescent="0.4">
      <c r="B3" s="270" t="s">
        <v>433</v>
      </c>
      <c r="C3" s="271"/>
      <c r="D3" s="40" t="s">
        <v>530</v>
      </c>
      <c r="E3" s="140" t="str">
        <f>D3</f>
        <v>Visionary leaders create a school community and culture that lead to success, well-being and high academic outcomes for all students via systems of continuous and sustainable school improvement.</v>
      </c>
      <c r="H3" s="139"/>
    </row>
    <row r="4" spans="2:8" x14ac:dyDescent="0.25">
      <c r="B4" s="272" t="s">
        <v>558</v>
      </c>
      <c r="C4" s="273"/>
      <c r="D4" s="42"/>
      <c r="E4" s="125"/>
    </row>
    <row r="5" spans="2:8" ht="15" customHeight="1" x14ac:dyDescent="0.25">
      <c r="B5" s="272" t="s">
        <v>557</v>
      </c>
      <c r="C5" s="273"/>
      <c r="D5" s="42"/>
      <c r="E5" s="125"/>
    </row>
    <row r="6" spans="2:8" x14ac:dyDescent="0.25">
      <c r="B6" s="145"/>
      <c r="C6" s="145"/>
      <c r="E6" s="95" t="s">
        <v>494</v>
      </c>
    </row>
    <row r="7" spans="2:8" ht="77.25" customHeight="1" x14ac:dyDescent="0.25">
      <c r="B7" s="265" t="s">
        <v>347</v>
      </c>
      <c r="C7" s="266"/>
      <c r="D7" s="206" t="s">
        <v>629</v>
      </c>
      <c r="E7" s="94"/>
    </row>
    <row r="8" spans="2:8" x14ac:dyDescent="0.25">
      <c r="B8" s="38"/>
      <c r="C8" s="38"/>
      <c r="E8" s="95" t="s">
        <v>559</v>
      </c>
    </row>
    <row r="9" spans="2:8" ht="75" customHeight="1" x14ac:dyDescent="0.25">
      <c r="B9" s="267" t="s">
        <v>346</v>
      </c>
      <c r="C9" s="266"/>
      <c r="D9" s="206" t="s">
        <v>601</v>
      </c>
      <c r="E9" s="94"/>
    </row>
    <row r="10" spans="2:8" ht="60" customHeight="1" x14ac:dyDescent="0.25">
      <c r="B10" s="265" t="s">
        <v>348</v>
      </c>
      <c r="C10" s="266"/>
      <c r="D10" s="209" t="str">
        <f>'Leading Indicators'!H35</f>
        <v xml:space="preserve">
Parent Attendance/Sign in at Celebrations
Agenda for Celebrations/Meetings
Student Impact Survey</v>
      </c>
      <c r="E10" s="94"/>
    </row>
    <row r="11" spans="2:8" x14ac:dyDescent="0.25">
      <c r="B11" s="38"/>
      <c r="C11" s="38"/>
      <c r="E11" s="96"/>
    </row>
    <row r="12" spans="2:8" ht="60" customHeight="1" x14ac:dyDescent="0.25">
      <c r="B12" s="37" t="s">
        <v>345</v>
      </c>
      <c r="C12" s="39" t="s">
        <v>344</v>
      </c>
      <c r="D12" s="41" t="s">
        <v>519</v>
      </c>
      <c r="E12" s="95" t="s">
        <v>400</v>
      </c>
    </row>
    <row r="13" spans="2:8" ht="45" x14ac:dyDescent="0.25">
      <c r="B13" s="207">
        <v>42979</v>
      </c>
      <c r="C13" s="207">
        <v>42979</v>
      </c>
      <c r="D13" s="204" t="s">
        <v>613</v>
      </c>
      <c r="E13" s="96"/>
    </row>
    <row r="14" spans="2:8" ht="45" x14ac:dyDescent="0.25">
      <c r="B14" s="207">
        <v>42979</v>
      </c>
      <c r="C14" s="207">
        <v>43252</v>
      </c>
      <c r="D14" s="204" t="s">
        <v>604</v>
      </c>
      <c r="E14" s="96"/>
    </row>
    <row r="15" spans="2:8" ht="45" x14ac:dyDescent="0.25">
      <c r="B15" s="207">
        <v>42979</v>
      </c>
      <c r="C15" s="207">
        <v>43252</v>
      </c>
      <c r="D15" s="204" t="s">
        <v>605</v>
      </c>
      <c r="E15" s="96"/>
    </row>
    <row r="16" spans="2:8" ht="30" customHeight="1" x14ac:dyDescent="0.25">
      <c r="B16" s="207">
        <v>42979</v>
      </c>
      <c r="C16" s="207">
        <v>42979</v>
      </c>
      <c r="D16" s="208" t="s">
        <v>602</v>
      </c>
      <c r="E16" s="96"/>
    </row>
    <row r="17" spans="2:5" ht="45" x14ac:dyDescent="0.25">
      <c r="B17" s="207">
        <v>42979</v>
      </c>
      <c r="C17" s="207">
        <v>43252</v>
      </c>
      <c r="D17" s="204" t="s">
        <v>630</v>
      </c>
      <c r="E17" s="96"/>
    </row>
    <row r="18" spans="2:5" ht="45" x14ac:dyDescent="0.25">
      <c r="B18" s="207">
        <v>42979</v>
      </c>
      <c r="C18" s="207">
        <v>43252</v>
      </c>
      <c r="D18" s="204" t="s">
        <v>603</v>
      </c>
      <c r="E18" s="96"/>
    </row>
    <row r="19" spans="2:5" ht="30" x14ac:dyDescent="0.25">
      <c r="B19" s="207">
        <v>43160</v>
      </c>
      <c r="C19" s="207">
        <v>43160</v>
      </c>
      <c r="D19" s="204" t="s">
        <v>631</v>
      </c>
      <c r="E19" s="96"/>
    </row>
  </sheetData>
  <customSheetViews>
    <customSheetView guid="{DE68060A-2A25-42C0-9BA9-84D1B4D38D14}" showPageBreaks="1" printArea="1" topLeftCell="B16">
      <selection activeCell="D26" sqref="D26"/>
      <pageMargins left="0.45" right="0.45" top="0.5" bottom="0.5" header="0.3" footer="0.05"/>
      <pageSetup scale="80" orientation="landscape" r:id="rId1"/>
      <headerFooter>
        <oddFooter>&amp;R&amp;P</oddFooter>
      </headerFooter>
    </customSheetView>
    <customSheetView guid="{D084C74A-34CE-4171-80D6-1BE5E86C1BB8}" scale="110">
      <pageMargins left="0.45" right="0.45" top="0.5" bottom="0.5" header="0.3" footer="0.05"/>
      <pageSetup scale="80" orientation="landscape" r:id="rId2"/>
      <headerFooter>
        <oddFooter>&amp;R&amp;P</oddFooter>
      </headerFooter>
    </customSheetView>
    <customSheetView guid="{44594B27-9C70-41F1-9630-666DBB02377F}" scale="110" showPageBreaks="1" printArea="1">
      <pageMargins left="0.45" right="0.45" top="0.5" bottom="0.5" header="0.3" footer="0.05"/>
      <pageSetup scale="80" orientation="landscape" r:id="rId3"/>
      <headerFooter>
        <oddFooter>&amp;R&amp;P</oddFooter>
      </headerFooter>
    </customSheetView>
    <customSheetView guid="{DDADB3A2-DB41-4153-918F-0FEFFA24DAEF}" scale="110">
      <pageMargins left="0.45" right="0.45" top="0.5" bottom="0.5" header="0.3" footer="0.05"/>
      <pageSetup scale="80" orientation="landscape" r:id="rId4"/>
      <headerFooter>
        <oddFooter>&amp;R&amp;P</oddFooter>
      </headerFooter>
    </customSheetView>
    <customSheetView guid="{5568A9EB-330A-4FA0-8503-22BD3B14982D}" scale="90" printArea="1" topLeftCell="B13">
      <selection activeCell="B13" sqref="A13:XFD13"/>
      <pageMargins left="0.45" right="0.45" top="0.5" bottom="0.5" header="0.3" footer="0.05"/>
      <pageSetup scale="80" orientation="landscape" r:id="rId5"/>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1:C11 B8:C8 D3 B5:C6 B13:C19"/>
  </dataValidations>
  <pageMargins left="0.45" right="0.45" top="0.5" bottom="0.5" header="0.3" footer="0.05"/>
  <pageSetup scale="80" orientation="landscape" r:id="rId6"/>
  <headerFooter>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16"/>
  <sheetViews>
    <sheetView topLeftCell="B16" zoomScaleNormal="100" workbookViewId="0">
      <selection activeCell="D30" sqref="D30"/>
    </sheetView>
  </sheetViews>
  <sheetFormatPr defaultRowHeight="15" x14ac:dyDescent="0.25"/>
  <cols>
    <col min="1" max="1" width="5.5703125" customWidth="1"/>
    <col min="2" max="3" width="18.7109375" customWidth="1"/>
    <col min="4" max="4" width="120.7109375" customWidth="1"/>
    <col min="5" max="5" width="145.85546875" style="122" customWidth="1"/>
  </cols>
  <sheetData>
    <row r="1" spans="2:8" ht="18.75" customHeight="1" x14ac:dyDescent="0.25">
      <c r="B1" s="263" t="s">
        <v>396</v>
      </c>
      <c r="C1" s="263"/>
      <c r="D1" s="263"/>
      <c r="E1" s="268" t="s">
        <v>560</v>
      </c>
    </row>
    <row r="2" spans="2:8" ht="15" customHeight="1" x14ac:dyDescent="0.25">
      <c r="E2" s="269"/>
    </row>
    <row r="3" spans="2:8" ht="45" customHeight="1" x14ac:dyDescent="0.4">
      <c r="B3" s="270" t="s">
        <v>431</v>
      </c>
      <c r="C3" s="271"/>
      <c r="D3" s="40" t="s">
        <v>425</v>
      </c>
      <c r="E3" s="140"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39"/>
    </row>
    <row r="4" spans="2:8" x14ac:dyDescent="0.25">
      <c r="B4" s="270" t="s">
        <v>558</v>
      </c>
      <c r="C4" s="271"/>
      <c r="D4" s="42"/>
      <c r="E4" s="125"/>
    </row>
    <row r="5" spans="2:8" x14ac:dyDescent="0.25">
      <c r="B5" s="270" t="s">
        <v>557</v>
      </c>
      <c r="C5" s="271"/>
      <c r="D5" s="42"/>
      <c r="E5" s="125"/>
    </row>
    <row r="6" spans="2:8" x14ac:dyDescent="0.25">
      <c r="B6" s="145"/>
      <c r="C6" s="145"/>
      <c r="E6" s="95" t="s">
        <v>494</v>
      </c>
    </row>
    <row r="7" spans="2:8" ht="108.75" customHeight="1" x14ac:dyDescent="0.25">
      <c r="B7" s="265" t="s">
        <v>347</v>
      </c>
      <c r="C7" s="266"/>
      <c r="D7" s="206" t="s">
        <v>622</v>
      </c>
      <c r="E7" s="94"/>
    </row>
    <row r="8" spans="2:8" x14ac:dyDescent="0.25">
      <c r="B8" s="38"/>
      <c r="C8" s="38"/>
      <c r="E8" s="95" t="s">
        <v>559</v>
      </c>
    </row>
    <row r="9" spans="2:8" ht="75" customHeight="1" x14ac:dyDescent="0.25">
      <c r="B9" s="267" t="s">
        <v>346</v>
      </c>
      <c r="C9" s="266"/>
      <c r="D9" s="206" t="s">
        <v>614</v>
      </c>
      <c r="E9" s="94"/>
    </row>
    <row r="10" spans="2:8" ht="60" customHeight="1" x14ac:dyDescent="0.25">
      <c r="B10" s="265" t="s">
        <v>348</v>
      </c>
      <c r="C10" s="266"/>
      <c r="D10" s="141" t="str">
        <f>'Leading Indicators'!I35</f>
        <v xml:space="preserve">
Teacher Attendance at Professional Development
Meeting Agendas</v>
      </c>
      <c r="E10" s="94"/>
    </row>
    <row r="11" spans="2:8" x14ac:dyDescent="0.25">
      <c r="B11" s="38"/>
      <c r="C11" s="38"/>
      <c r="E11" s="96"/>
    </row>
    <row r="12" spans="2:8" ht="60" customHeight="1" x14ac:dyDescent="0.25">
      <c r="B12" s="37" t="s">
        <v>345</v>
      </c>
      <c r="C12" s="39" t="s">
        <v>344</v>
      </c>
      <c r="D12" s="41" t="s">
        <v>519</v>
      </c>
      <c r="E12" s="95" t="s">
        <v>400</v>
      </c>
    </row>
    <row r="13" spans="2:8" ht="45" x14ac:dyDescent="0.25">
      <c r="B13" s="207">
        <v>42979</v>
      </c>
      <c r="C13" s="207">
        <v>42979</v>
      </c>
      <c r="D13" s="204" t="s">
        <v>606</v>
      </c>
      <c r="E13" s="96"/>
    </row>
    <row r="14" spans="2:8" ht="45" x14ac:dyDescent="0.25">
      <c r="B14" s="207">
        <v>43040</v>
      </c>
      <c r="C14" s="207">
        <v>43252</v>
      </c>
      <c r="D14" s="204" t="s">
        <v>607</v>
      </c>
      <c r="E14" s="96"/>
    </row>
    <row r="15" spans="2:8" ht="60" x14ac:dyDescent="0.25">
      <c r="B15" s="207">
        <v>43040</v>
      </c>
      <c r="C15" s="207">
        <v>43252</v>
      </c>
      <c r="D15" s="208" t="s">
        <v>608</v>
      </c>
      <c r="E15" s="202"/>
    </row>
    <row r="16" spans="2:8" ht="45" x14ac:dyDescent="0.25">
      <c r="B16" s="207">
        <v>43282</v>
      </c>
      <c r="C16" s="207">
        <v>43313</v>
      </c>
      <c r="D16" s="208" t="s">
        <v>609</v>
      </c>
      <c r="E16" s="202"/>
    </row>
  </sheetData>
  <customSheetViews>
    <customSheetView guid="{DE68060A-2A25-42C0-9BA9-84D1B4D38D14}" showPageBreaks="1" printArea="1" topLeftCell="B16">
      <selection activeCell="D30" sqref="D30"/>
      <pageMargins left="0.45" right="0.45" top="0.5" bottom="0.5" header="0.3" footer="0.05"/>
      <pageSetup scale="80" orientation="landscape" r:id="rId1"/>
      <headerFooter>
        <oddFooter>&amp;R&amp;P</oddFooter>
      </headerFooter>
    </customSheetView>
    <customSheetView guid="{D084C74A-34CE-4171-80D6-1BE5E86C1BB8}" scale="110">
      <pageMargins left="0.45" right="0.45" top="0.5" bottom="0.5" header="0.3" footer="0.05"/>
      <pageSetup scale="80" orientation="landscape" r:id="rId2"/>
      <headerFooter>
        <oddFooter>&amp;R&amp;P</oddFooter>
      </headerFooter>
    </customSheetView>
    <customSheetView guid="{44594B27-9C70-41F1-9630-666DBB02377F}" scale="110" showPageBreaks="1" printArea="1">
      <pageMargins left="0.45" right="0.45" top="0.5" bottom="0.5" header="0.3" footer="0.05"/>
      <pageSetup scale="80" orientation="landscape" r:id="rId3"/>
      <headerFooter>
        <oddFooter>&amp;R&amp;P</oddFooter>
      </headerFooter>
    </customSheetView>
    <customSheetView guid="{DDADB3A2-DB41-4153-918F-0FEFFA24DAEF}" scale="110">
      <pageMargins left="0.45" right="0.45" top="0.5" bottom="0.5" header="0.3" footer="0.05"/>
      <pageSetup scale="80" orientation="landscape" r:id="rId4"/>
      <headerFooter>
        <oddFooter>&amp;R&amp;P</oddFooter>
      </headerFooter>
    </customSheetView>
    <customSheetView guid="{5568A9EB-330A-4FA0-8503-22BD3B14982D}" topLeftCell="C10">
      <selection activeCell="D13" sqref="D13"/>
      <pageMargins left="0.45" right="0.45" top="0.5" bottom="0.5" header="0.3" footer="0.05"/>
      <pageSetup scale="80" orientation="landscape" r:id="rId5"/>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16"/>
  </dataValidations>
  <pageMargins left="0.45" right="0.45" top="0.5" bottom="0.5" header="0.3" footer="0.05"/>
  <pageSetup scale="80" orientation="landscape" r:id="rId6"/>
  <headerFooter>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19"/>
  <sheetViews>
    <sheetView topLeftCell="A16" zoomScaleNormal="100" workbookViewId="0">
      <selection activeCell="A20" sqref="A20:XFD24"/>
    </sheetView>
  </sheetViews>
  <sheetFormatPr defaultRowHeight="15" x14ac:dyDescent="0.25"/>
  <cols>
    <col min="1" max="1" width="5.5703125" customWidth="1"/>
    <col min="2" max="3" width="18.7109375" customWidth="1"/>
    <col min="4" max="4" width="120.7109375" customWidth="1"/>
    <col min="5" max="5" width="145.85546875" style="122" customWidth="1"/>
  </cols>
  <sheetData>
    <row r="1" spans="2:8" ht="18.75" customHeight="1" x14ac:dyDescent="0.25">
      <c r="B1" s="263" t="s">
        <v>397</v>
      </c>
      <c r="C1" s="263"/>
      <c r="D1" s="263"/>
      <c r="E1" s="268" t="s">
        <v>560</v>
      </c>
    </row>
    <row r="2" spans="2:8" ht="15" customHeight="1" x14ac:dyDescent="0.25">
      <c r="E2" s="269"/>
    </row>
    <row r="3" spans="2:8" ht="30" customHeight="1" x14ac:dyDescent="0.4">
      <c r="B3" s="270" t="s">
        <v>430</v>
      </c>
      <c r="C3" s="271"/>
      <c r="D3" s="40" t="s">
        <v>426</v>
      </c>
      <c r="E3" s="140"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39"/>
    </row>
    <row r="4" spans="2:8" ht="15" customHeight="1" x14ac:dyDescent="0.25">
      <c r="B4" s="270" t="s">
        <v>558</v>
      </c>
      <c r="C4" s="271"/>
      <c r="D4" s="42"/>
      <c r="E4" s="125"/>
    </row>
    <row r="5" spans="2:8" x14ac:dyDescent="0.25">
      <c r="B5" s="270" t="s">
        <v>557</v>
      </c>
      <c r="C5" s="271"/>
      <c r="D5" s="42"/>
      <c r="E5" s="125"/>
    </row>
    <row r="6" spans="2:8" x14ac:dyDescent="0.25">
      <c r="B6" s="145"/>
      <c r="C6" s="145"/>
      <c r="E6" s="95" t="s">
        <v>494</v>
      </c>
    </row>
    <row r="7" spans="2:8" ht="114.75" customHeight="1" x14ac:dyDescent="0.25">
      <c r="B7" s="265" t="s">
        <v>347</v>
      </c>
      <c r="C7" s="266"/>
      <c r="D7" s="206" t="s">
        <v>623</v>
      </c>
      <c r="E7" s="94"/>
    </row>
    <row r="8" spans="2:8" x14ac:dyDescent="0.25">
      <c r="B8" s="38"/>
      <c r="C8" s="38"/>
      <c r="E8" s="95" t="s">
        <v>559</v>
      </c>
    </row>
    <row r="9" spans="2:8" ht="75" customHeight="1" x14ac:dyDescent="0.25">
      <c r="B9" s="267" t="s">
        <v>346</v>
      </c>
      <c r="C9" s="266"/>
      <c r="D9" s="206" t="s">
        <v>615</v>
      </c>
      <c r="E9" s="94"/>
    </row>
    <row r="10" spans="2:8" ht="60" customHeight="1" x14ac:dyDescent="0.25">
      <c r="B10" s="265" t="s">
        <v>348</v>
      </c>
      <c r="C10" s="266"/>
      <c r="D10" s="206" t="s">
        <v>627</v>
      </c>
      <c r="E10" s="94"/>
    </row>
    <row r="11" spans="2:8" x14ac:dyDescent="0.25">
      <c r="B11" s="38"/>
      <c r="C11" s="38"/>
      <c r="E11" s="96"/>
    </row>
    <row r="12" spans="2:8" ht="60" x14ac:dyDescent="0.25">
      <c r="B12" s="37" t="s">
        <v>345</v>
      </c>
      <c r="C12" s="39" t="s">
        <v>344</v>
      </c>
      <c r="D12" s="41" t="s">
        <v>519</v>
      </c>
      <c r="E12" s="95" t="s">
        <v>400</v>
      </c>
    </row>
    <row r="13" spans="2:8" ht="30" x14ac:dyDescent="0.25">
      <c r="B13" s="207">
        <v>42979</v>
      </c>
      <c r="C13" s="207">
        <v>43024</v>
      </c>
      <c r="D13" s="204" t="s">
        <v>634</v>
      </c>
      <c r="E13" s="96"/>
    </row>
    <row r="14" spans="2:8" ht="30" x14ac:dyDescent="0.25">
      <c r="B14" s="207">
        <v>42979</v>
      </c>
      <c r="C14" s="207">
        <v>43024</v>
      </c>
      <c r="D14" s="204" t="s">
        <v>616</v>
      </c>
      <c r="E14" s="96"/>
    </row>
    <row r="15" spans="2:8" ht="30" x14ac:dyDescent="0.25">
      <c r="B15" s="207">
        <v>43024</v>
      </c>
      <c r="C15" s="207">
        <v>43039</v>
      </c>
      <c r="D15" s="204" t="s">
        <v>617</v>
      </c>
      <c r="E15" s="96"/>
    </row>
    <row r="16" spans="2:8" ht="30" x14ac:dyDescent="0.25">
      <c r="B16" s="207">
        <v>43009</v>
      </c>
      <c r="C16" s="207">
        <v>43039</v>
      </c>
      <c r="D16" s="208" t="s">
        <v>618</v>
      </c>
      <c r="E16" s="96"/>
    </row>
    <row r="17" spans="2:5" ht="30" x14ac:dyDescent="0.25">
      <c r="B17" s="207">
        <v>43024</v>
      </c>
      <c r="C17" s="207">
        <v>43132</v>
      </c>
      <c r="D17" s="204" t="s">
        <v>619</v>
      </c>
      <c r="E17" s="96"/>
    </row>
    <row r="18" spans="2:5" ht="30" x14ac:dyDescent="0.25">
      <c r="B18" s="207">
        <v>43009</v>
      </c>
      <c r="C18" s="207">
        <v>43132</v>
      </c>
      <c r="D18" s="204" t="s">
        <v>620</v>
      </c>
      <c r="E18" s="96"/>
    </row>
    <row r="19" spans="2:5" ht="30" x14ac:dyDescent="0.25">
      <c r="B19" s="207">
        <v>43009</v>
      </c>
      <c r="C19" s="207">
        <v>43252</v>
      </c>
      <c r="D19" s="204" t="s">
        <v>621</v>
      </c>
      <c r="E19" s="96"/>
    </row>
  </sheetData>
  <customSheetViews>
    <customSheetView guid="{DE68060A-2A25-42C0-9BA9-84D1B4D38D14}" showPageBreaks="1" printArea="1" topLeftCell="A16">
      <selection activeCell="A20" sqref="A20:XFD24"/>
      <pageMargins left="0.45" right="0.45" top="0.5" bottom="0.5" header="0.3" footer="0.05"/>
      <pageSetup scale="80" orientation="landscape" r:id="rId1"/>
      <headerFooter>
        <oddFooter>&amp;R&amp;P</oddFooter>
      </headerFooter>
    </customSheetView>
    <customSheetView guid="{D084C74A-34CE-4171-80D6-1BE5E86C1BB8}" scale="110">
      <pageMargins left="0.45" right="0.45" top="0.5" bottom="0.5" header="0.3" footer="0.05"/>
      <pageSetup scale="80" orientation="landscape" r:id="rId2"/>
      <headerFooter>
        <oddFooter>&amp;R&amp;P</oddFooter>
      </headerFooter>
    </customSheetView>
    <customSheetView guid="{44594B27-9C70-41F1-9630-666DBB02377F}" scale="110" showPageBreaks="1" printArea="1">
      <pageMargins left="0.45" right="0.45" top="0.5" bottom="0.5" header="0.3" footer="0.05"/>
      <pageSetup scale="80" orientation="landscape" r:id="rId3"/>
      <headerFooter>
        <oddFooter>&amp;R&amp;P</oddFooter>
      </headerFooter>
    </customSheetView>
    <customSheetView guid="{DDADB3A2-DB41-4153-918F-0FEFFA24DAEF}" scale="110">
      <pageMargins left="0.45" right="0.45" top="0.5" bottom="0.5" header="0.3" footer="0.05"/>
      <pageSetup scale="80" orientation="landscape" r:id="rId4"/>
      <headerFooter>
        <oddFooter>&amp;R&amp;P</oddFooter>
      </headerFooter>
    </customSheetView>
    <customSheetView guid="{5568A9EB-330A-4FA0-8503-22BD3B14982D}" scale="90" topLeftCell="D7">
      <selection activeCell="D10" sqref="D10"/>
      <pageMargins left="0.45" right="0.45" top="0.5" bottom="0.5" header="0.3" footer="0.05"/>
      <pageSetup scale="80" orientation="landscape" r:id="rId5"/>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19"/>
  </dataValidations>
  <pageMargins left="0.45" right="0.45" top="0.5" bottom="0.5" header="0.3" footer="0.05"/>
  <pageSetup scale="80" orientation="landscape" r:id="rId6"/>
  <headerFooter>
    <oddFooter>&amp;R&amp;P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15"/>
  <sheetViews>
    <sheetView topLeftCell="A13" zoomScaleNormal="100" workbookViewId="0">
      <selection activeCell="D21" sqref="D21"/>
    </sheetView>
  </sheetViews>
  <sheetFormatPr defaultRowHeight="15" x14ac:dyDescent="0.25"/>
  <cols>
    <col min="1" max="1" width="5.42578125" customWidth="1"/>
    <col min="2" max="3" width="18.7109375" customWidth="1"/>
    <col min="4" max="4" width="120.7109375" customWidth="1"/>
    <col min="5" max="5" width="145.85546875" style="122" customWidth="1"/>
  </cols>
  <sheetData>
    <row r="1" spans="2:8" ht="18.75" customHeight="1" x14ac:dyDescent="0.25">
      <c r="B1" s="263" t="s">
        <v>398</v>
      </c>
      <c r="C1" s="263"/>
      <c r="D1" s="263"/>
      <c r="E1" s="268" t="s">
        <v>560</v>
      </c>
    </row>
    <row r="2" spans="2:8" ht="15" customHeight="1" x14ac:dyDescent="0.25">
      <c r="E2" s="269"/>
    </row>
    <row r="3" spans="2:8" ht="45" customHeight="1" x14ac:dyDescent="0.4">
      <c r="B3" s="270" t="s">
        <v>429</v>
      </c>
      <c r="C3" s="271"/>
      <c r="D3" s="40" t="s">
        <v>427</v>
      </c>
      <c r="E3" s="140"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39"/>
    </row>
    <row r="4" spans="2:8" x14ac:dyDescent="0.25">
      <c r="B4" s="270" t="s">
        <v>558</v>
      </c>
      <c r="C4" s="271"/>
      <c r="D4" s="42"/>
      <c r="E4" s="125"/>
    </row>
    <row r="5" spans="2:8" x14ac:dyDescent="0.25">
      <c r="B5" s="270" t="s">
        <v>557</v>
      </c>
      <c r="C5" s="271"/>
      <c r="D5" s="42"/>
      <c r="E5" s="125"/>
    </row>
    <row r="6" spans="2:8" x14ac:dyDescent="0.25">
      <c r="B6" s="145"/>
      <c r="C6" s="145"/>
      <c r="E6" s="95" t="s">
        <v>494</v>
      </c>
    </row>
    <row r="7" spans="2:8" ht="121.5" customHeight="1" x14ac:dyDescent="0.25">
      <c r="B7" s="265" t="s">
        <v>347</v>
      </c>
      <c r="C7" s="266"/>
      <c r="D7" s="141" t="s">
        <v>624</v>
      </c>
      <c r="E7" s="94"/>
    </row>
    <row r="8" spans="2:8" x14ac:dyDescent="0.25">
      <c r="B8" s="38"/>
      <c r="C8" s="38"/>
      <c r="E8" s="95" t="s">
        <v>559</v>
      </c>
    </row>
    <row r="9" spans="2:8" ht="75" customHeight="1" x14ac:dyDescent="0.25">
      <c r="B9" s="267" t="s">
        <v>346</v>
      </c>
      <c r="C9" s="266"/>
      <c r="D9" s="141" t="s">
        <v>625</v>
      </c>
      <c r="E9" s="94"/>
    </row>
    <row r="10" spans="2:8" ht="54.75" customHeight="1" x14ac:dyDescent="0.25">
      <c r="B10" s="265" t="s">
        <v>348</v>
      </c>
      <c r="C10" s="266"/>
      <c r="D10" s="141" t="s">
        <v>628</v>
      </c>
      <c r="E10" s="94"/>
    </row>
    <row r="11" spans="2:8" x14ac:dyDescent="0.25">
      <c r="B11" s="38"/>
      <c r="C11" s="38"/>
      <c r="E11" s="96"/>
    </row>
    <row r="12" spans="2:8" ht="60" x14ac:dyDescent="0.25">
      <c r="B12" s="37" t="s">
        <v>345</v>
      </c>
      <c r="C12" s="39" t="s">
        <v>344</v>
      </c>
      <c r="D12" s="41" t="s">
        <v>519</v>
      </c>
      <c r="E12" s="95" t="s">
        <v>400</v>
      </c>
    </row>
    <row r="13" spans="2:8" ht="60" x14ac:dyDescent="0.25">
      <c r="B13" s="207">
        <v>42979</v>
      </c>
      <c r="C13" s="207">
        <v>42979</v>
      </c>
      <c r="D13" s="203" t="s">
        <v>610</v>
      </c>
      <c r="E13" s="96"/>
    </row>
    <row r="14" spans="2:8" ht="60" x14ac:dyDescent="0.25">
      <c r="B14" s="207">
        <v>42979</v>
      </c>
      <c r="C14" s="207">
        <v>43009</v>
      </c>
      <c r="D14" s="203" t="s">
        <v>611</v>
      </c>
      <c r="E14" s="96"/>
    </row>
    <row r="15" spans="2:8" ht="45" x14ac:dyDescent="0.25">
      <c r="B15" s="207">
        <v>42979</v>
      </c>
      <c r="C15" s="207">
        <v>43252</v>
      </c>
      <c r="D15" s="203" t="s">
        <v>612</v>
      </c>
      <c r="E15" s="96"/>
    </row>
  </sheetData>
  <customSheetViews>
    <customSheetView guid="{DE68060A-2A25-42C0-9BA9-84D1B4D38D14}" showPageBreaks="1" printArea="1" topLeftCell="A13">
      <selection activeCell="D21" sqref="D21"/>
      <pageMargins left="0.45" right="0.45" top="0.5" bottom="0.5" header="0.3" footer="0.05"/>
      <pageSetup scale="80" orientation="landscape" r:id="rId1"/>
      <headerFooter>
        <oddFooter>&amp;R&amp;P</oddFooter>
      </headerFooter>
    </customSheetView>
    <customSheetView guid="{D084C74A-34CE-4171-80D6-1BE5E86C1BB8}" scale="110">
      <pageMargins left="0.45" right="0.45" top="0.5" bottom="0.5" header="0.3" footer="0.05"/>
      <pageSetup scale="80" orientation="landscape" r:id="rId2"/>
      <headerFooter>
        <oddFooter>&amp;R&amp;P</oddFooter>
      </headerFooter>
    </customSheetView>
    <customSheetView guid="{44594B27-9C70-41F1-9630-666DBB02377F}" scale="110" showPageBreaks="1" printArea="1">
      <pageMargins left="0.45" right="0.45" top="0.5" bottom="0.5" header="0.3" footer="0.05"/>
      <pageSetup scale="80" orientation="landscape" r:id="rId3"/>
      <headerFooter>
        <oddFooter>&amp;R&amp;P</oddFooter>
      </headerFooter>
    </customSheetView>
    <customSheetView guid="{DDADB3A2-DB41-4153-918F-0FEFFA24DAEF}" scale="110">
      <pageMargins left="0.45" right="0.45" top="0.5" bottom="0.5" header="0.3" footer="0.05"/>
      <pageSetup scale="80" orientation="landscape" r:id="rId4"/>
      <headerFooter>
        <oddFooter>&amp;R&amp;P</oddFooter>
      </headerFooter>
    </customSheetView>
    <customSheetView guid="{5568A9EB-330A-4FA0-8503-22BD3B14982D}">
      <selection activeCell="B1" sqref="B1:D1"/>
      <pageMargins left="0.45" right="0.45" top="0.5" bottom="0.5" header="0.3" footer="0.05"/>
      <pageSetup scale="80" orientation="landscape" r:id="rId5"/>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15"/>
  </dataValidations>
  <pageMargins left="0.45" right="0.45" top="0.5" bottom="0.5" header="0.3" footer="0.05"/>
  <pageSetup scale="80" orientation="landscape" r:id="rId6"/>
  <headerFooter>
    <oddFooter>&amp;R&amp;P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17"/>
  <sheetViews>
    <sheetView tabSelected="1" zoomScaleNormal="100" workbookViewId="0">
      <selection activeCell="D20" sqref="D20"/>
    </sheetView>
  </sheetViews>
  <sheetFormatPr defaultRowHeight="15" x14ac:dyDescent="0.25"/>
  <cols>
    <col min="1" max="1" width="5.5703125" customWidth="1"/>
    <col min="2" max="3" width="18.7109375" customWidth="1"/>
    <col min="4" max="4" width="120.7109375" customWidth="1"/>
    <col min="5" max="5" width="145.85546875" style="122" customWidth="1"/>
  </cols>
  <sheetData>
    <row r="1" spans="2:8" ht="18.75" customHeight="1" x14ac:dyDescent="0.25">
      <c r="B1" s="263" t="s">
        <v>399</v>
      </c>
      <c r="C1" s="263"/>
      <c r="D1" s="263"/>
      <c r="E1" s="268" t="s">
        <v>560</v>
      </c>
    </row>
    <row r="2" spans="2:8" ht="15" customHeight="1" x14ac:dyDescent="0.25">
      <c r="E2" s="269"/>
    </row>
    <row r="3" spans="2:8" ht="30" customHeight="1" x14ac:dyDescent="0.4">
      <c r="B3" s="270" t="s">
        <v>432</v>
      </c>
      <c r="C3" s="271"/>
      <c r="D3" s="40" t="s">
        <v>428</v>
      </c>
      <c r="E3" s="140" t="str">
        <f>D3</f>
        <v>The school creates a culture of partnership where families, community members and school staff work together to share in the responsibility for student academic progress and social-emotional growth and well-being.</v>
      </c>
      <c r="H3" s="139"/>
    </row>
    <row r="4" spans="2:8" x14ac:dyDescent="0.25">
      <c r="B4" s="270" t="s">
        <v>558</v>
      </c>
      <c r="C4" s="271"/>
      <c r="D4" s="42"/>
      <c r="E4" s="125"/>
    </row>
    <row r="5" spans="2:8" x14ac:dyDescent="0.25">
      <c r="B5" s="270" t="s">
        <v>557</v>
      </c>
      <c r="C5" s="271"/>
      <c r="D5" s="42"/>
      <c r="E5" s="125"/>
    </row>
    <row r="6" spans="2:8" x14ac:dyDescent="0.25">
      <c r="B6" s="145"/>
      <c r="C6" s="145"/>
      <c r="E6" s="95" t="s">
        <v>494</v>
      </c>
    </row>
    <row r="7" spans="2:8" ht="128.25" customHeight="1" x14ac:dyDescent="0.25">
      <c r="B7" s="265" t="s">
        <v>347</v>
      </c>
      <c r="C7" s="266"/>
      <c r="D7" s="206" t="s">
        <v>626</v>
      </c>
      <c r="E7" s="94"/>
    </row>
    <row r="8" spans="2:8" x14ac:dyDescent="0.25">
      <c r="B8" s="38"/>
      <c r="C8" s="38"/>
      <c r="E8" s="95" t="s">
        <v>559</v>
      </c>
    </row>
    <row r="9" spans="2:8" ht="98.25" customHeight="1" x14ac:dyDescent="0.25">
      <c r="B9" s="267" t="s">
        <v>346</v>
      </c>
      <c r="C9" s="266"/>
      <c r="D9" s="206" t="s">
        <v>635</v>
      </c>
      <c r="E9" s="94"/>
    </row>
    <row r="10" spans="2:8" ht="46.5" customHeight="1" x14ac:dyDescent="0.25">
      <c r="B10" s="265" t="s">
        <v>348</v>
      </c>
      <c r="C10" s="266"/>
      <c r="D10" s="141" t="str">
        <f>'Leading Indicators'!L35</f>
        <v xml:space="preserve">
Creation of communication log
Number of communication log entries</v>
      </c>
      <c r="E10" s="94"/>
    </row>
    <row r="11" spans="2:8" x14ac:dyDescent="0.25">
      <c r="B11" s="38"/>
      <c r="C11" s="38"/>
      <c r="E11" s="96"/>
    </row>
    <row r="12" spans="2:8" ht="60" x14ac:dyDescent="0.25">
      <c r="B12" s="37" t="s">
        <v>345</v>
      </c>
      <c r="C12" s="39" t="s">
        <v>344</v>
      </c>
      <c r="D12" s="41" t="s">
        <v>519</v>
      </c>
      <c r="E12" s="95" t="s">
        <v>400</v>
      </c>
    </row>
    <row r="13" spans="2:8" ht="45.75" customHeight="1" x14ac:dyDescent="0.25">
      <c r="B13" s="207">
        <v>42979</v>
      </c>
      <c r="C13" s="207">
        <v>42887</v>
      </c>
      <c r="D13" s="204" t="s">
        <v>652</v>
      </c>
      <c r="E13" s="96"/>
    </row>
    <row r="14" spans="2:8" ht="48.75" customHeight="1" x14ac:dyDescent="0.25">
      <c r="B14" s="207">
        <v>42979</v>
      </c>
      <c r="C14" s="207">
        <v>42979</v>
      </c>
      <c r="D14" s="204" t="s">
        <v>653</v>
      </c>
      <c r="E14" s="205"/>
    </row>
    <row r="15" spans="2:8" ht="36.75" customHeight="1" x14ac:dyDescent="0.25">
      <c r="B15" s="207">
        <v>43009</v>
      </c>
      <c r="C15" s="207">
        <v>43009</v>
      </c>
      <c r="D15" s="204" t="s">
        <v>654</v>
      </c>
      <c r="E15" s="205"/>
    </row>
    <row r="16" spans="2:8" ht="39.75" customHeight="1" x14ac:dyDescent="0.25">
      <c r="B16" s="207">
        <v>42979</v>
      </c>
      <c r="C16" s="207">
        <v>42887</v>
      </c>
      <c r="D16" s="204" t="s">
        <v>656</v>
      </c>
      <c r="E16" s="96"/>
    </row>
    <row r="17" spans="2:5" ht="40.5" customHeight="1" x14ac:dyDescent="0.25">
      <c r="B17" s="207">
        <v>42979</v>
      </c>
      <c r="C17" s="207">
        <v>43009</v>
      </c>
      <c r="D17" s="204" t="s">
        <v>655</v>
      </c>
      <c r="E17" s="96"/>
    </row>
  </sheetData>
  <customSheetViews>
    <customSheetView guid="{DE68060A-2A25-42C0-9BA9-84D1B4D38D14}" showPageBreaks="1" printArea="1">
      <selection activeCell="D20" sqref="D20"/>
      <pageMargins left="0.45" right="0.45" top="0.5" bottom="0.5" header="0.3" footer="0.05"/>
      <pageSetup scale="80" orientation="landscape" r:id="rId1"/>
      <headerFooter>
        <oddFooter>&amp;R&amp;P</oddFooter>
      </headerFooter>
    </customSheetView>
    <customSheetView guid="{D084C74A-34CE-4171-80D6-1BE5E86C1BB8}" scale="110">
      <pageMargins left="0.45" right="0.45" top="0.5" bottom="0.5" header="0.3" footer="0.05"/>
      <pageSetup scale="80" orientation="landscape" r:id="rId2"/>
      <headerFooter>
        <oddFooter>&amp;R&amp;P</oddFooter>
      </headerFooter>
    </customSheetView>
    <customSheetView guid="{44594B27-9C70-41F1-9630-666DBB02377F}" scale="110" showPageBreaks="1" printArea="1">
      <pageMargins left="0.45" right="0.45" top="0.5" bottom="0.5" header="0.3" footer="0.05"/>
      <pageSetup scale="80" orientation="landscape" r:id="rId3"/>
      <headerFooter>
        <oddFooter>&amp;R&amp;P</oddFooter>
      </headerFooter>
    </customSheetView>
    <customSheetView guid="{DDADB3A2-DB41-4153-918F-0FEFFA24DAEF}" scale="110">
      <pageMargins left="0.45" right="0.45" top="0.5" bottom="0.5" header="0.3" footer="0.05"/>
      <pageSetup scale="80" orientation="landscape" r:id="rId4"/>
      <headerFooter>
        <oddFooter>&amp;R&amp;P</oddFooter>
      </headerFooter>
    </customSheetView>
    <customSheetView guid="{5568A9EB-330A-4FA0-8503-22BD3B14982D}">
      <selection activeCell="B1" sqref="B1:D1"/>
      <pageMargins left="0.45" right="0.45" top="0.5" bottom="0.5" header="0.3" footer="0.05"/>
      <pageSetup scale="80" orientation="landscape" r:id="rId5"/>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17"/>
  </dataValidations>
  <pageMargins left="0.45" right="0.45" top="0.5" bottom="0.5" header="0.3" footer="0.05"/>
  <pageSetup scale="80" orientation="landscape" r:id="rId6"/>
  <headerFooter>
    <oddFooter>&amp;R&amp;P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40625" defaultRowHeight="15" x14ac:dyDescent="0.25"/>
  <cols>
    <col min="1" max="1" width="47.85546875" style="1" customWidth="1"/>
    <col min="2" max="16384" width="9.140625" style="1"/>
  </cols>
  <sheetData>
    <row r="2" spans="1:1" x14ac:dyDescent="0.25">
      <c r="A2" s="2" t="s">
        <v>8</v>
      </c>
    </row>
    <row r="3" spans="1:1" s="36" customFormat="1" x14ac:dyDescent="0.25">
      <c r="A3" s="35" t="s">
        <v>0</v>
      </c>
    </row>
    <row r="4" spans="1:1" ht="75" x14ac:dyDescent="0.25">
      <c r="A4" s="3" t="s">
        <v>9</v>
      </c>
    </row>
    <row r="5" spans="1:1" ht="75" x14ac:dyDescent="0.25">
      <c r="A5" s="3" t="s">
        <v>10</v>
      </c>
    </row>
    <row r="6" spans="1:1" ht="75" x14ac:dyDescent="0.25">
      <c r="A6" s="3" t="s">
        <v>11</v>
      </c>
    </row>
    <row r="7" spans="1:1" ht="60" x14ac:dyDescent="0.25">
      <c r="A7" s="3" t="s">
        <v>12</v>
      </c>
    </row>
    <row r="8" spans="1:1" ht="60" x14ac:dyDescent="0.25">
      <c r="A8" s="3" t="s">
        <v>13</v>
      </c>
    </row>
    <row r="9" spans="1:1" s="36" customFormat="1" x14ac:dyDescent="0.25">
      <c r="A9" s="35" t="s">
        <v>1</v>
      </c>
    </row>
    <row r="10" spans="1:1" ht="75" x14ac:dyDescent="0.25">
      <c r="A10" s="3" t="s">
        <v>14</v>
      </c>
    </row>
    <row r="11" spans="1:1" customFormat="1" ht="90" x14ac:dyDescent="0.25">
      <c r="A11" s="3" t="s">
        <v>15</v>
      </c>
    </row>
    <row r="12" spans="1:1" customFormat="1" ht="45" x14ac:dyDescent="0.25">
      <c r="A12" s="3" t="s">
        <v>16</v>
      </c>
    </row>
    <row r="13" spans="1:1" customFormat="1" ht="90" x14ac:dyDescent="0.25">
      <c r="A13" s="3" t="s">
        <v>17</v>
      </c>
    </row>
    <row r="14" spans="1:1" customFormat="1" ht="120" x14ac:dyDescent="0.25">
      <c r="A14" s="3" t="s">
        <v>18</v>
      </c>
    </row>
    <row r="15" spans="1:1" s="36" customFormat="1" x14ac:dyDescent="0.25">
      <c r="A15" s="35" t="s">
        <v>2</v>
      </c>
    </row>
    <row r="16" spans="1:1" ht="75" x14ac:dyDescent="0.25">
      <c r="A16" s="3" t="s">
        <v>19</v>
      </c>
    </row>
    <row r="17" spans="1:1" customFormat="1" ht="90" x14ac:dyDescent="0.25">
      <c r="A17" s="3" t="s">
        <v>20</v>
      </c>
    </row>
    <row r="18" spans="1:1" customFormat="1" ht="75" x14ac:dyDescent="0.25">
      <c r="A18" s="3" t="s">
        <v>21</v>
      </c>
    </row>
    <row r="19" spans="1:1" customFormat="1" ht="75" x14ac:dyDescent="0.25">
      <c r="A19" s="3" t="s">
        <v>22</v>
      </c>
    </row>
    <row r="20" spans="1:1" customFormat="1" ht="75" x14ac:dyDescent="0.25">
      <c r="A20" s="3" t="s">
        <v>23</v>
      </c>
    </row>
    <row r="21" spans="1:1" s="36" customFormat="1" x14ac:dyDescent="0.25">
      <c r="A21" s="35" t="s">
        <v>3</v>
      </c>
    </row>
    <row r="22" spans="1:1" ht="90" x14ac:dyDescent="0.25">
      <c r="A22" s="3" t="s">
        <v>24</v>
      </c>
    </row>
    <row r="23" spans="1:1" customFormat="1" ht="60" x14ac:dyDescent="0.25">
      <c r="A23" s="3" t="s">
        <v>25</v>
      </c>
    </row>
    <row r="24" spans="1:1" customFormat="1" ht="60" x14ac:dyDescent="0.25">
      <c r="A24" s="3" t="s">
        <v>26</v>
      </c>
    </row>
    <row r="25" spans="1:1" customFormat="1" ht="75" x14ac:dyDescent="0.25">
      <c r="A25" s="3" t="s">
        <v>27</v>
      </c>
    </row>
    <row r="26" spans="1:1" customFormat="1" ht="75" x14ac:dyDescent="0.25">
      <c r="A26" s="3" t="s">
        <v>28</v>
      </c>
    </row>
    <row r="27" spans="1:1" s="36" customFormat="1" x14ac:dyDescent="0.25">
      <c r="A27" s="35" t="s">
        <v>4</v>
      </c>
    </row>
    <row r="28" spans="1:1" ht="75" x14ac:dyDescent="0.25">
      <c r="A28" s="3" t="s">
        <v>29</v>
      </c>
    </row>
    <row r="29" spans="1:1" customFormat="1" ht="60" x14ac:dyDescent="0.25">
      <c r="A29" s="3" t="s">
        <v>30</v>
      </c>
    </row>
    <row r="30" spans="1:1" customFormat="1" ht="90" x14ac:dyDescent="0.25">
      <c r="A30" s="3" t="s">
        <v>31</v>
      </c>
    </row>
    <row r="31" spans="1:1" customFormat="1" ht="105" x14ac:dyDescent="0.25">
      <c r="A31" s="3" t="s">
        <v>32</v>
      </c>
    </row>
    <row r="32" spans="1:1" customFormat="1" ht="75" x14ac:dyDescent="0.25">
      <c r="A32" s="3" t="s">
        <v>33</v>
      </c>
    </row>
    <row r="33" spans="1:1" s="36" customFormat="1" x14ac:dyDescent="0.25">
      <c r="A33" s="35" t="s">
        <v>5</v>
      </c>
    </row>
    <row r="34" spans="1:1" ht="105" x14ac:dyDescent="0.25">
      <c r="A34" s="3" t="s">
        <v>34</v>
      </c>
    </row>
    <row r="35" spans="1:1" customFormat="1" ht="60" x14ac:dyDescent="0.25">
      <c r="A35" s="3" t="s">
        <v>35</v>
      </c>
    </row>
    <row r="36" spans="1:1" customFormat="1" ht="60" x14ac:dyDescent="0.25">
      <c r="A36" s="3" t="s">
        <v>36</v>
      </c>
    </row>
    <row r="37" spans="1:1" customFormat="1" ht="75" x14ac:dyDescent="0.25">
      <c r="A37" s="3" t="s">
        <v>37</v>
      </c>
    </row>
    <row r="38" spans="1:1" customFormat="1" ht="105" x14ac:dyDescent="0.25">
      <c r="A38" s="3" t="s">
        <v>38</v>
      </c>
    </row>
  </sheetData>
  <customSheetViews>
    <customSheetView guid="{DE68060A-2A25-42C0-9BA9-84D1B4D38D14}"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 guid="{DDADB3A2-DB41-4153-918F-0FEFFA24DAEF}" scale="90" state="hidden">
      <pane ySplit="2" topLeftCell="A11" activePane="bottomLeft" state="frozen"/>
      <selection pane="bottomLeft" activeCell="A11" sqref="A11"/>
      <pageMargins left="0.7" right="0.7" top="0.75" bottom="0.75" header="0.3" footer="0.05"/>
      <pageSetup orientation="landscape" r:id="rId4"/>
      <headerFooter>
        <oddFooter>&amp;R&amp;P</oddFooter>
      </headerFooter>
    </customSheetView>
    <customSheetView guid="{5568A9EB-330A-4FA0-8503-22BD3B14982D}" scale="90" state="hidden">
      <pane ySplit="2" topLeftCell="A11" activePane="bottomLeft" state="frozen"/>
      <selection pane="bottomLeft" activeCell="A11" sqref="A11"/>
      <pageMargins left="0.7" right="0.7" top="0.75" bottom="0.75" header="0.3" footer="0.05"/>
      <pageSetup orientation="landscape" r:id="rId5"/>
      <headerFooter>
        <oddFooter>&amp;R&amp;P</oddFooter>
      </headerFooter>
    </customSheetView>
  </customSheetViews>
  <pageMargins left="0.7" right="0.7" top="0.75" bottom="0.75" header="0.3" footer="0.05"/>
  <pageSetup orientation="landscape" r:id="rId6"/>
  <headerFooter>
    <oddFooter>&amp;R&amp;P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93" bestFit="1" customWidth="1"/>
    <col min="2" max="2" width="43.7109375" style="33" bestFit="1" customWidth="1"/>
    <col min="3" max="3" width="11.85546875" style="34" bestFit="1" customWidth="1"/>
    <col min="4" max="4" width="17.5703125" style="34" bestFit="1" customWidth="1"/>
    <col min="5" max="5" width="12.140625" style="6" bestFit="1" customWidth="1"/>
    <col min="6" max="6" width="10.7109375" style="32" bestFit="1" customWidth="1"/>
    <col min="7" max="7" width="12.42578125" style="6" customWidth="1"/>
    <col min="8" max="8" width="6.42578125" style="6" customWidth="1"/>
    <col min="9" max="9" width="20.140625" style="5" customWidth="1"/>
    <col min="10" max="10" width="14.42578125" style="5" customWidth="1"/>
    <col min="11" max="16384" width="8.7109375" style="6"/>
  </cols>
  <sheetData>
    <row r="1" spans="1:10" x14ac:dyDescent="0.2">
      <c r="A1" s="274" t="s">
        <v>184</v>
      </c>
      <c r="B1" s="274"/>
      <c r="C1" s="274"/>
      <c r="D1" s="274"/>
      <c r="E1" s="274"/>
      <c r="F1" s="274"/>
      <c r="G1" s="4"/>
      <c r="H1" s="4"/>
    </row>
    <row r="2" spans="1:10" s="13" customFormat="1" ht="38.25" x14ac:dyDescent="0.2">
      <c r="A2" s="87" t="s">
        <v>185</v>
      </c>
      <c r="B2" s="7" t="s">
        <v>186</v>
      </c>
      <c r="C2" s="8" t="s">
        <v>7</v>
      </c>
      <c r="D2" s="8" t="s">
        <v>187</v>
      </c>
      <c r="E2" s="8" t="s">
        <v>188</v>
      </c>
      <c r="F2" s="9" t="s">
        <v>189</v>
      </c>
      <c r="G2" s="10" t="s">
        <v>190</v>
      </c>
      <c r="H2" s="11"/>
      <c r="I2" s="12" t="s">
        <v>191</v>
      </c>
      <c r="J2" s="12" t="s">
        <v>192</v>
      </c>
    </row>
    <row r="3" spans="1:10" ht="12.75" customHeight="1" x14ac:dyDescent="0.2">
      <c r="A3" s="88" t="s">
        <v>39</v>
      </c>
      <c r="B3" s="14" t="s">
        <v>40</v>
      </c>
      <c r="C3" s="15">
        <v>15</v>
      </c>
      <c r="D3" s="16">
        <v>13</v>
      </c>
      <c r="E3" s="17" t="s">
        <v>193</v>
      </c>
      <c r="F3" s="18">
        <v>0.15</v>
      </c>
      <c r="G3" s="19"/>
      <c r="H3" s="20"/>
      <c r="I3" s="21" t="s">
        <v>194</v>
      </c>
      <c r="J3" s="22">
        <v>0.05</v>
      </c>
    </row>
    <row r="4" spans="1:10" ht="12.75" customHeight="1" x14ac:dyDescent="0.2">
      <c r="A4" s="86" t="s">
        <v>195</v>
      </c>
      <c r="B4" s="23" t="s">
        <v>196</v>
      </c>
      <c r="C4" s="15">
        <v>1</v>
      </c>
      <c r="D4" s="16">
        <v>1</v>
      </c>
      <c r="E4" s="17" t="s">
        <v>197</v>
      </c>
      <c r="F4" s="18">
        <v>0.15</v>
      </c>
      <c r="G4" s="24"/>
      <c r="H4" s="20"/>
      <c r="I4" s="21" t="s">
        <v>198</v>
      </c>
      <c r="J4" s="22">
        <v>0.06</v>
      </c>
    </row>
    <row r="5" spans="1:10" x14ac:dyDescent="0.2">
      <c r="A5" s="89" t="s">
        <v>41</v>
      </c>
      <c r="B5" s="25" t="s">
        <v>42</v>
      </c>
      <c r="C5" s="16">
        <v>3</v>
      </c>
      <c r="D5" s="16">
        <v>1</v>
      </c>
      <c r="E5" s="17" t="s">
        <v>199</v>
      </c>
      <c r="F5" s="18">
        <v>0.06</v>
      </c>
      <c r="G5" s="19"/>
      <c r="I5" s="21" t="s">
        <v>200</v>
      </c>
      <c r="J5" s="22">
        <v>7.0000000000000007E-2</v>
      </c>
    </row>
    <row r="6" spans="1:10" ht="12.75" customHeight="1" x14ac:dyDescent="0.2">
      <c r="A6" s="88" t="s">
        <v>43</v>
      </c>
      <c r="B6" s="26" t="s">
        <v>44</v>
      </c>
      <c r="C6" s="15">
        <v>10</v>
      </c>
      <c r="D6" s="15">
        <v>8</v>
      </c>
      <c r="E6" s="27" t="s">
        <v>201</v>
      </c>
      <c r="F6" s="18">
        <v>0.15</v>
      </c>
      <c r="G6" s="28"/>
      <c r="H6" s="20"/>
      <c r="I6" s="21" t="s">
        <v>202</v>
      </c>
      <c r="J6" s="22">
        <v>0.08</v>
      </c>
    </row>
    <row r="7" spans="1:10" ht="12.75" customHeight="1" x14ac:dyDescent="0.2">
      <c r="A7" s="88" t="s">
        <v>45</v>
      </c>
      <c r="B7" s="14" t="s">
        <v>46</v>
      </c>
      <c r="C7" s="15">
        <v>3</v>
      </c>
      <c r="D7" s="16">
        <v>1</v>
      </c>
      <c r="E7" s="17" t="s">
        <v>199</v>
      </c>
      <c r="F7" s="18">
        <v>0.06</v>
      </c>
      <c r="G7" s="19"/>
      <c r="H7" s="20"/>
      <c r="I7" s="21" t="s">
        <v>203</v>
      </c>
      <c r="J7" s="22">
        <v>0.09</v>
      </c>
    </row>
    <row r="8" spans="1:10" ht="12.75" customHeight="1" x14ac:dyDescent="0.2">
      <c r="A8" s="88" t="s">
        <v>47</v>
      </c>
      <c r="B8" s="14" t="s">
        <v>48</v>
      </c>
      <c r="C8" s="15">
        <v>4</v>
      </c>
      <c r="D8" s="16">
        <v>1</v>
      </c>
      <c r="E8" s="17" t="s">
        <v>204</v>
      </c>
      <c r="F8" s="18">
        <v>0.05</v>
      </c>
      <c r="G8" s="19"/>
      <c r="H8" s="20"/>
      <c r="I8" s="21" t="s">
        <v>205</v>
      </c>
      <c r="J8" s="22">
        <v>0.1</v>
      </c>
    </row>
    <row r="9" spans="1:10" ht="12.75" customHeight="1" x14ac:dyDescent="0.2">
      <c r="A9" s="88" t="s">
        <v>49</v>
      </c>
      <c r="B9" s="14" t="s">
        <v>50</v>
      </c>
      <c r="C9" s="15">
        <v>7</v>
      </c>
      <c r="D9" s="16">
        <v>4</v>
      </c>
      <c r="E9" s="17" t="s">
        <v>206</v>
      </c>
      <c r="F9" s="18">
        <v>0.11</v>
      </c>
      <c r="G9" s="19"/>
      <c r="H9" s="20"/>
      <c r="I9" s="21" t="s">
        <v>207</v>
      </c>
      <c r="J9" s="22">
        <v>0.11</v>
      </c>
    </row>
    <row r="10" spans="1:10" ht="12.75" customHeight="1" x14ac:dyDescent="0.2">
      <c r="A10" s="88" t="s">
        <v>51</v>
      </c>
      <c r="B10" s="14" t="s">
        <v>52</v>
      </c>
      <c r="C10" s="15">
        <v>6</v>
      </c>
      <c r="D10" s="16">
        <v>1</v>
      </c>
      <c r="E10" s="17" t="s">
        <v>208</v>
      </c>
      <c r="F10" s="18">
        <v>0.05</v>
      </c>
      <c r="G10" s="19"/>
      <c r="H10" s="20"/>
      <c r="I10" s="21" t="s">
        <v>209</v>
      </c>
      <c r="J10" s="22">
        <v>0.12</v>
      </c>
    </row>
    <row r="11" spans="1:10" ht="12.75" customHeight="1" x14ac:dyDescent="0.2">
      <c r="A11" s="88" t="s">
        <v>53</v>
      </c>
      <c r="B11" s="14" t="s">
        <v>54</v>
      </c>
      <c r="C11" s="15">
        <v>9</v>
      </c>
      <c r="D11" s="16">
        <v>2</v>
      </c>
      <c r="E11" s="17" t="s">
        <v>210</v>
      </c>
      <c r="F11" s="18">
        <v>0.05</v>
      </c>
      <c r="G11" s="19" t="s">
        <v>6</v>
      </c>
      <c r="H11" s="20"/>
      <c r="I11" s="21" t="s">
        <v>211</v>
      </c>
      <c r="J11" s="22">
        <v>0.13</v>
      </c>
    </row>
    <row r="12" spans="1:10" ht="12.75" customHeight="1" x14ac:dyDescent="0.2">
      <c r="A12" s="88" t="s">
        <v>55</v>
      </c>
      <c r="B12" s="14" t="s">
        <v>56</v>
      </c>
      <c r="C12" s="15">
        <v>1</v>
      </c>
      <c r="D12" s="16">
        <v>1</v>
      </c>
      <c r="E12" s="17" t="s">
        <v>197</v>
      </c>
      <c r="F12" s="18">
        <v>0.15</v>
      </c>
      <c r="G12" s="19"/>
      <c r="H12" s="20"/>
      <c r="I12" s="21" t="s">
        <v>212</v>
      </c>
      <c r="J12" s="22">
        <v>0.14000000000000001</v>
      </c>
    </row>
    <row r="13" spans="1:10" ht="12.75" customHeight="1" x14ac:dyDescent="0.2">
      <c r="A13" s="88" t="s">
        <v>57</v>
      </c>
      <c r="B13" s="14" t="s">
        <v>58</v>
      </c>
      <c r="C13" s="15">
        <v>13</v>
      </c>
      <c r="D13" s="16">
        <v>4</v>
      </c>
      <c r="E13" s="17" t="s">
        <v>213</v>
      </c>
      <c r="F13" s="18">
        <v>0.06</v>
      </c>
      <c r="G13" s="19"/>
      <c r="H13" s="20"/>
      <c r="I13" s="21" t="s">
        <v>214</v>
      </c>
      <c r="J13" s="22">
        <v>0.15</v>
      </c>
    </row>
    <row r="14" spans="1:10" ht="12.75" customHeight="1" x14ac:dyDescent="0.2">
      <c r="A14" s="88" t="s">
        <v>59</v>
      </c>
      <c r="B14" s="14" t="s">
        <v>60</v>
      </c>
      <c r="C14" s="15">
        <v>4</v>
      </c>
      <c r="D14" s="16">
        <v>1</v>
      </c>
      <c r="E14" s="17" t="s">
        <v>204</v>
      </c>
      <c r="F14" s="18">
        <v>0.05</v>
      </c>
      <c r="G14" s="19"/>
      <c r="H14" s="20"/>
    </row>
    <row r="15" spans="1:10" x14ac:dyDescent="0.2">
      <c r="A15" s="88" t="s">
        <v>61</v>
      </c>
      <c r="B15" s="14" t="s">
        <v>215</v>
      </c>
      <c r="C15" s="15">
        <v>3</v>
      </c>
      <c r="D15" s="16">
        <v>1</v>
      </c>
      <c r="E15" s="17" t="s">
        <v>199</v>
      </c>
      <c r="F15" s="18">
        <v>0.06</v>
      </c>
      <c r="G15" s="19"/>
      <c r="H15" s="20"/>
    </row>
    <row r="16" spans="1:10" x14ac:dyDescent="0.2">
      <c r="A16" s="88" t="s">
        <v>62</v>
      </c>
      <c r="B16" s="14" t="s">
        <v>63</v>
      </c>
      <c r="C16" s="15">
        <v>4</v>
      </c>
      <c r="D16" s="16">
        <v>1</v>
      </c>
      <c r="E16" s="17" t="s">
        <v>204</v>
      </c>
      <c r="F16" s="18">
        <v>0.05</v>
      </c>
      <c r="G16" s="19"/>
      <c r="H16" s="20"/>
    </row>
    <row r="17" spans="1:8" x14ac:dyDescent="0.2">
      <c r="A17" s="88" t="s">
        <v>64</v>
      </c>
      <c r="B17" s="14" t="s">
        <v>65</v>
      </c>
      <c r="C17" s="15">
        <v>3</v>
      </c>
      <c r="D17" s="16">
        <v>1</v>
      </c>
      <c r="E17" s="17" t="s">
        <v>199</v>
      </c>
      <c r="F17" s="18">
        <v>0.06</v>
      </c>
      <c r="G17" s="19"/>
      <c r="H17" s="20"/>
    </row>
    <row r="18" spans="1:8" x14ac:dyDescent="0.2">
      <c r="A18" s="89" t="s">
        <v>66</v>
      </c>
      <c r="B18" s="25" t="s">
        <v>67</v>
      </c>
      <c r="C18" s="16">
        <v>6</v>
      </c>
      <c r="D18" s="16">
        <v>2</v>
      </c>
      <c r="E18" s="17" t="s">
        <v>199</v>
      </c>
      <c r="F18" s="18">
        <v>0.06</v>
      </c>
      <c r="G18" s="19"/>
    </row>
    <row r="19" spans="1:8" x14ac:dyDescent="0.2">
      <c r="A19" s="88" t="s">
        <v>68</v>
      </c>
      <c r="B19" s="14" t="s">
        <v>69</v>
      </c>
      <c r="C19" s="15">
        <v>3</v>
      </c>
      <c r="D19" s="16">
        <v>1</v>
      </c>
      <c r="E19" s="17" t="s">
        <v>199</v>
      </c>
      <c r="F19" s="18">
        <v>0.06</v>
      </c>
      <c r="G19" s="19"/>
      <c r="H19" s="20"/>
    </row>
    <row r="20" spans="1:8" x14ac:dyDescent="0.2">
      <c r="A20" s="88" t="s">
        <v>70</v>
      </c>
      <c r="B20" s="14" t="s">
        <v>71</v>
      </c>
      <c r="C20" s="15">
        <v>6</v>
      </c>
      <c r="D20" s="16">
        <v>1</v>
      </c>
      <c r="E20" s="17" t="s">
        <v>208</v>
      </c>
      <c r="F20" s="18">
        <v>0.05</v>
      </c>
      <c r="G20" s="19"/>
      <c r="H20" s="20"/>
    </row>
    <row r="21" spans="1:8" x14ac:dyDescent="0.2">
      <c r="A21" s="88" t="s">
        <v>72</v>
      </c>
      <c r="B21" s="14" t="s">
        <v>73</v>
      </c>
      <c r="C21" s="15">
        <v>4</v>
      </c>
      <c r="D21" s="16">
        <v>1</v>
      </c>
      <c r="E21" s="17" t="s">
        <v>204</v>
      </c>
      <c r="F21" s="18">
        <v>0.05</v>
      </c>
      <c r="G21" s="19"/>
      <c r="H21" s="20"/>
    </row>
    <row r="22" spans="1:8" x14ac:dyDescent="0.2">
      <c r="A22" s="88" t="s">
        <v>74</v>
      </c>
      <c r="B22" s="14" t="s">
        <v>75</v>
      </c>
      <c r="C22" s="15">
        <v>6</v>
      </c>
      <c r="D22" s="16">
        <v>1</v>
      </c>
      <c r="E22" s="17" t="s">
        <v>208</v>
      </c>
      <c r="F22" s="18">
        <v>0.05</v>
      </c>
      <c r="G22" s="19"/>
      <c r="H22" s="20"/>
    </row>
    <row r="23" spans="1:8" x14ac:dyDescent="0.2">
      <c r="A23" s="88" t="s">
        <v>76</v>
      </c>
      <c r="B23" s="14" t="s">
        <v>77</v>
      </c>
      <c r="C23" s="15">
        <v>7</v>
      </c>
      <c r="D23" s="16">
        <v>6</v>
      </c>
      <c r="E23" s="17" t="s">
        <v>216</v>
      </c>
      <c r="F23" s="18">
        <v>0.15</v>
      </c>
      <c r="G23" s="19"/>
      <c r="H23" s="20"/>
    </row>
    <row r="24" spans="1:8" x14ac:dyDescent="0.2">
      <c r="A24" s="88" t="s">
        <v>78</v>
      </c>
      <c r="B24" s="14" t="s">
        <v>79</v>
      </c>
      <c r="C24" s="15">
        <v>56</v>
      </c>
      <c r="D24" s="16">
        <v>44</v>
      </c>
      <c r="E24" s="17" t="s">
        <v>217</v>
      </c>
      <c r="F24" s="18">
        <v>0.15</v>
      </c>
      <c r="G24" s="19" t="s">
        <v>6</v>
      </c>
      <c r="H24" s="20"/>
    </row>
    <row r="25" spans="1:8" x14ac:dyDescent="0.2">
      <c r="A25" s="86" t="s">
        <v>80</v>
      </c>
      <c r="B25" s="23" t="s">
        <v>218</v>
      </c>
      <c r="C25" s="15">
        <v>1</v>
      </c>
      <c r="D25" s="16">
        <v>1</v>
      </c>
      <c r="E25" s="17" t="s">
        <v>197</v>
      </c>
      <c r="F25" s="18">
        <v>0.15</v>
      </c>
      <c r="G25" s="24"/>
      <c r="H25" s="20"/>
    </row>
    <row r="26" spans="1:8" x14ac:dyDescent="0.2">
      <c r="A26" s="90" t="s">
        <v>81</v>
      </c>
      <c r="B26" s="29" t="s">
        <v>219</v>
      </c>
      <c r="C26" s="15">
        <v>1</v>
      </c>
      <c r="D26" s="16">
        <v>1</v>
      </c>
      <c r="E26" s="17" t="s">
        <v>197</v>
      </c>
      <c r="F26" s="18">
        <v>0.15</v>
      </c>
      <c r="G26" s="24"/>
      <c r="H26" s="20"/>
    </row>
    <row r="27" spans="1:8" x14ac:dyDescent="0.2">
      <c r="A27" s="86" t="s">
        <v>82</v>
      </c>
      <c r="B27" s="23" t="s">
        <v>220</v>
      </c>
      <c r="C27" s="15">
        <v>1</v>
      </c>
      <c r="D27" s="16">
        <v>1</v>
      </c>
      <c r="E27" s="17" t="s">
        <v>197</v>
      </c>
      <c r="F27" s="18">
        <v>0.15</v>
      </c>
      <c r="G27" s="24"/>
      <c r="H27" s="20"/>
    </row>
    <row r="28" spans="1:8" x14ac:dyDescent="0.2">
      <c r="A28" s="88" t="s">
        <v>83</v>
      </c>
      <c r="B28" s="14" t="s">
        <v>84</v>
      </c>
      <c r="C28" s="15">
        <v>4</v>
      </c>
      <c r="D28" s="16">
        <v>2</v>
      </c>
      <c r="E28" s="17" t="s">
        <v>221</v>
      </c>
      <c r="F28" s="18">
        <v>0.1</v>
      </c>
      <c r="G28" s="19"/>
      <c r="H28" s="20"/>
    </row>
    <row r="29" spans="1:8" x14ac:dyDescent="0.2">
      <c r="A29" s="88" t="s">
        <v>85</v>
      </c>
      <c r="B29" s="14" t="s">
        <v>86</v>
      </c>
      <c r="C29" s="15">
        <v>13</v>
      </c>
      <c r="D29" s="16">
        <v>1</v>
      </c>
      <c r="E29" s="17" t="s">
        <v>222</v>
      </c>
      <c r="F29" s="18">
        <v>0.05</v>
      </c>
      <c r="G29" s="19"/>
      <c r="H29" s="20"/>
    </row>
    <row r="30" spans="1:8" x14ac:dyDescent="0.2">
      <c r="A30" s="88" t="s">
        <v>87</v>
      </c>
      <c r="B30" s="14" t="s">
        <v>88</v>
      </c>
      <c r="C30" s="15">
        <v>2</v>
      </c>
      <c r="D30" s="16">
        <v>1</v>
      </c>
      <c r="E30" s="17" t="s">
        <v>221</v>
      </c>
      <c r="F30" s="18">
        <v>0.1</v>
      </c>
      <c r="G30" s="19"/>
      <c r="H30" s="20"/>
    </row>
    <row r="31" spans="1:8" x14ac:dyDescent="0.2">
      <c r="A31" s="88" t="s">
        <v>89</v>
      </c>
      <c r="B31" s="14" t="s">
        <v>90</v>
      </c>
      <c r="C31" s="15">
        <v>2</v>
      </c>
      <c r="D31" s="16">
        <v>1</v>
      </c>
      <c r="E31" s="17" t="s">
        <v>221</v>
      </c>
      <c r="F31" s="18">
        <v>0.1</v>
      </c>
      <c r="G31" s="19"/>
      <c r="H31" s="20"/>
    </row>
    <row r="32" spans="1:8" x14ac:dyDescent="0.2">
      <c r="A32" s="88" t="s">
        <v>91</v>
      </c>
      <c r="B32" s="14" t="s">
        <v>92</v>
      </c>
      <c r="C32" s="15">
        <v>3</v>
      </c>
      <c r="D32" s="16">
        <v>1</v>
      </c>
      <c r="E32" s="17" t="s">
        <v>199</v>
      </c>
      <c r="F32" s="18">
        <v>0.06</v>
      </c>
      <c r="G32" s="19"/>
      <c r="H32" s="20"/>
    </row>
    <row r="33" spans="1:8" x14ac:dyDescent="0.2">
      <c r="A33" s="88" t="s">
        <v>93</v>
      </c>
      <c r="B33" s="14" t="s">
        <v>94</v>
      </c>
      <c r="C33" s="15">
        <v>5</v>
      </c>
      <c r="D33" s="16">
        <v>1</v>
      </c>
      <c r="E33" s="17" t="s">
        <v>223</v>
      </c>
      <c r="F33" s="18">
        <v>0.05</v>
      </c>
      <c r="G33" s="19"/>
      <c r="H33" s="20"/>
    </row>
    <row r="34" spans="1:8" x14ac:dyDescent="0.2">
      <c r="A34" s="88" t="s">
        <v>95</v>
      </c>
      <c r="B34" s="14" t="s">
        <v>96</v>
      </c>
      <c r="C34" s="15">
        <v>6</v>
      </c>
      <c r="D34" s="16">
        <v>5</v>
      </c>
      <c r="E34" s="17" t="s">
        <v>224</v>
      </c>
      <c r="F34" s="18">
        <v>0.15</v>
      </c>
      <c r="G34" s="19"/>
      <c r="H34" s="20"/>
    </row>
    <row r="35" spans="1:8" x14ac:dyDescent="0.2">
      <c r="A35" s="88" t="s">
        <v>97</v>
      </c>
      <c r="B35" s="14" t="s">
        <v>98</v>
      </c>
      <c r="C35" s="15">
        <v>2</v>
      </c>
      <c r="D35" s="16">
        <v>1</v>
      </c>
      <c r="E35" s="17" t="s">
        <v>221</v>
      </c>
      <c r="F35" s="18">
        <v>0.1</v>
      </c>
      <c r="G35" s="19"/>
      <c r="H35" s="20"/>
    </row>
    <row r="36" spans="1:8" x14ac:dyDescent="0.2">
      <c r="A36" s="88" t="s">
        <v>99</v>
      </c>
      <c r="B36" s="14" t="s">
        <v>100</v>
      </c>
      <c r="C36" s="15">
        <v>4</v>
      </c>
      <c r="D36" s="16">
        <v>1</v>
      </c>
      <c r="E36" s="17" t="s">
        <v>204</v>
      </c>
      <c r="F36" s="18">
        <v>0.05</v>
      </c>
      <c r="G36" s="19"/>
      <c r="H36" s="20"/>
    </row>
    <row r="37" spans="1:8" x14ac:dyDescent="0.2">
      <c r="A37" s="88" t="s">
        <v>101</v>
      </c>
      <c r="B37" s="14" t="s">
        <v>102</v>
      </c>
      <c r="C37" s="15">
        <v>4</v>
      </c>
      <c r="D37" s="16">
        <v>1</v>
      </c>
      <c r="E37" s="17" t="s">
        <v>204</v>
      </c>
      <c r="F37" s="18">
        <v>0.05</v>
      </c>
      <c r="G37" s="19"/>
      <c r="H37" s="20"/>
    </row>
    <row r="38" spans="1:8" x14ac:dyDescent="0.2">
      <c r="A38" s="88" t="s">
        <v>103</v>
      </c>
      <c r="B38" s="14" t="s">
        <v>104</v>
      </c>
      <c r="C38" s="15">
        <v>3</v>
      </c>
      <c r="D38" s="16">
        <v>1</v>
      </c>
      <c r="E38" s="17" t="s">
        <v>199</v>
      </c>
      <c r="F38" s="18">
        <v>0.06</v>
      </c>
      <c r="G38" s="19"/>
      <c r="H38" s="20"/>
    </row>
    <row r="39" spans="1:8" x14ac:dyDescent="0.2">
      <c r="A39" s="88" t="s">
        <v>105</v>
      </c>
      <c r="B39" s="14" t="s">
        <v>106</v>
      </c>
      <c r="C39" s="15">
        <v>62</v>
      </c>
      <c r="D39" s="16">
        <v>50</v>
      </c>
      <c r="E39" s="17" t="s">
        <v>225</v>
      </c>
      <c r="F39" s="18">
        <v>0.15</v>
      </c>
      <c r="G39" s="19" t="s">
        <v>6</v>
      </c>
      <c r="H39" s="20"/>
    </row>
    <row r="40" spans="1:8" x14ac:dyDescent="0.2">
      <c r="A40" s="88" t="s">
        <v>107</v>
      </c>
      <c r="B40" s="14" t="s">
        <v>108</v>
      </c>
      <c r="C40" s="15">
        <v>6</v>
      </c>
      <c r="D40" s="16">
        <v>5</v>
      </c>
      <c r="E40" s="17" t="s">
        <v>224</v>
      </c>
      <c r="F40" s="18">
        <v>0.15</v>
      </c>
      <c r="G40" s="19" t="s">
        <v>6</v>
      </c>
      <c r="H40" s="20"/>
    </row>
    <row r="41" spans="1:8" x14ac:dyDescent="0.2">
      <c r="A41" s="88" t="s">
        <v>109</v>
      </c>
      <c r="B41" s="14" t="s">
        <v>110</v>
      </c>
      <c r="C41" s="15">
        <v>12</v>
      </c>
      <c r="D41" s="16">
        <v>6</v>
      </c>
      <c r="E41" s="17" t="s">
        <v>221</v>
      </c>
      <c r="F41" s="18">
        <v>0.1</v>
      </c>
      <c r="G41" s="19" t="s">
        <v>6</v>
      </c>
      <c r="H41" s="20"/>
    </row>
    <row r="42" spans="1:8" x14ac:dyDescent="0.2">
      <c r="A42" s="88" t="s">
        <v>111</v>
      </c>
      <c r="B42" s="14" t="s">
        <v>112</v>
      </c>
      <c r="C42" s="15">
        <v>5</v>
      </c>
      <c r="D42" s="16">
        <v>3</v>
      </c>
      <c r="E42" s="17" t="s">
        <v>226</v>
      </c>
      <c r="F42" s="18">
        <v>0.12</v>
      </c>
      <c r="G42" s="19"/>
      <c r="H42" s="20"/>
    </row>
    <row r="43" spans="1:8" x14ac:dyDescent="0.2">
      <c r="A43" s="88" t="s">
        <v>113</v>
      </c>
      <c r="B43" s="14" t="s">
        <v>114</v>
      </c>
      <c r="C43" s="15">
        <v>4</v>
      </c>
      <c r="D43" s="16">
        <v>1</v>
      </c>
      <c r="E43" s="17" t="s">
        <v>204</v>
      </c>
      <c r="F43" s="18">
        <v>0.05</v>
      </c>
      <c r="G43" s="19"/>
      <c r="H43" s="20"/>
    </row>
    <row r="44" spans="1:8" x14ac:dyDescent="0.2">
      <c r="A44" s="88" t="s">
        <v>227</v>
      </c>
      <c r="B44" s="14" t="s">
        <v>228</v>
      </c>
      <c r="C44" s="15">
        <v>31</v>
      </c>
      <c r="D44" s="16">
        <v>5</v>
      </c>
      <c r="E44" s="17" t="s">
        <v>229</v>
      </c>
      <c r="F44" s="18"/>
      <c r="G44" s="19"/>
      <c r="H44" s="20"/>
    </row>
    <row r="45" spans="1:8" x14ac:dyDescent="0.2">
      <c r="A45" s="88" t="s">
        <v>230</v>
      </c>
      <c r="B45" s="14" t="s">
        <v>231</v>
      </c>
      <c r="C45" s="15">
        <v>108</v>
      </c>
      <c r="D45" s="16">
        <v>11</v>
      </c>
      <c r="E45" s="17" t="s">
        <v>229</v>
      </c>
      <c r="F45" s="18"/>
      <c r="G45" s="19"/>
      <c r="H45" s="20"/>
    </row>
    <row r="46" spans="1:8" x14ac:dyDescent="0.2">
      <c r="A46" s="88" t="s">
        <v>232</v>
      </c>
      <c r="B46" s="14" t="s">
        <v>233</v>
      </c>
      <c r="C46" s="15">
        <v>46</v>
      </c>
      <c r="D46" s="16">
        <v>6</v>
      </c>
      <c r="E46" s="17" t="s">
        <v>229</v>
      </c>
      <c r="F46" s="18"/>
      <c r="G46" s="19"/>
      <c r="H46" s="20"/>
    </row>
    <row r="47" spans="1:8" x14ac:dyDescent="0.2">
      <c r="A47" s="86" t="s">
        <v>116</v>
      </c>
      <c r="B47" s="23" t="s">
        <v>234</v>
      </c>
      <c r="C47" s="15">
        <v>1</v>
      </c>
      <c r="D47" s="16">
        <v>1</v>
      </c>
      <c r="E47" s="17" t="s">
        <v>197</v>
      </c>
      <c r="F47" s="18">
        <v>0.15</v>
      </c>
      <c r="G47" s="24"/>
      <c r="H47" s="20"/>
    </row>
    <row r="48" spans="1:8" x14ac:dyDescent="0.2">
      <c r="A48" s="88" t="s">
        <v>235</v>
      </c>
      <c r="B48" s="14" t="s">
        <v>236</v>
      </c>
      <c r="C48" s="15">
        <v>35</v>
      </c>
      <c r="D48" s="16">
        <v>9</v>
      </c>
      <c r="E48" s="17" t="s">
        <v>229</v>
      </c>
      <c r="F48" s="18"/>
      <c r="G48" s="19"/>
      <c r="H48" s="20"/>
    </row>
    <row r="49" spans="1:8" x14ac:dyDescent="0.2">
      <c r="A49" s="88" t="s">
        <v>237</v>
      </c>
      <c r="B49" s="14" t="s">
        <v>238</v>
      </c>
      <c r="C49" s="15">
        <v>29</v>
      </c>
      <c r="D49" s="16">
        <v>5</v>
      </c>
      <c r="E49" s="17" t="s">
        <v>229</v>
      </c>
      <c r="F49" s="18"/>
      <c r="G49" s="19"/>
      <c r="H49" s="20"/>
    </row>
    <row r="50" spans="1:8" x14ac:dyDescent="0.2">
      <c r="A50" s="86" t="s">
        <v>117</v>
      </c>
      <c r="B50" s="23" t="s">
        <v>239</v>
      </c>
      <c r="C50" s="15">
        <v>1</v>
      </c>
      <c r="D50" s="16">
        <v>1</v>
      </c>
      <c r="E50" s="17" t="s">
        <v>197</v>
      </c>
      <c r="F50" s="18">
        <v>0.15</v>
      </c>
      <c r="G50" s="24"/>
      <c r="H50" s="20"/>
    </row>
    <row r="51" spans="1:8" x14ac:dyDescent="0.2">
      <c r="A51" s="88" t="s">
        <v>240</v>
      </c>
      <c r="B51" s="14" t="s">
        <v>241</v>
      </c>
      <c r="C51" s="15">
        <v>45</v>
      </c>
      <c r="D51" s="16">
        <v>7</v>
      </c>
      <c r="E51" s="17" t="s">
        <v>229</v>
      </c>
      <c r="F51" s="18"/>
      <c r="G51" s="19"/>
      <c r="H51" s="20"/>
    </row>
    <row r="52" spans="1:8" x14ac:dyDescent="0.2">
      <c r="A52" s="88" t="s">
        <v>242</v>
      </c>
      <c r="B52" s="14" t="s">
        <v>243</v>
      </c>
      <c r="C52" s="15">
        <v>42</v>
      </c>
      <c r="D52" s="16">
        <v>20</v>
      </c>
      <c r="E52" s="17" t="s">
        <v>229</v>
      </c>
      <c r="F52" s="18"/>
      <c r="G52" s="19"/>
      <c r="H52" s="20"/>
    </row>
    <row r="53" spans="1:8" x14ac:dyDescent="0.2">
      <c r="A53" s="88" t="s">
        <v>244</v>
      </c>
      <c r="B53" s="14" t="s">
        <v>245</v>
      </c>
      <c r="C53" s="15">
        <v>52</v>
      </c>
      <c r="D53" s="16">
        <v>27</v>
      </c>
      <c r="E53" s="17" t="s">
        <v>229</v>
      </c>
      <c r="F53" s="18"/>
      <c r="G53" s="19"/>
      <c r="H53" s="20"/>
    </row>
    <row r="54" spans="1:8" x14ac:dyDescent="0.2">
      <c r="A54" s="88" t="s">
        <v>246</v>
      </c>
      <c r="B54" s="14" t="s">
        <v>247</v>
      </c>
      <c r="C54" s="15">
        <v>67</v>
      </c>
      <c r="D54" s="16">
        <v>28</v>
      </c>
      <c r="E54" s="17" t="s">
        <v>229</v>
      </c>
      <c r="F54" s="18"/>
      <c r="G54" s="19"/>
      <c r="H54" s="20"/>
    </row>
    <row r="55" spans="1:8" x14ac:dyDescent="0.2">
      <c r="A55" s="88" t="s">
        <v>248</v>
      </c>
      <c r="B55" s="14" t="s">
        <v>249</v>
      </c>
      <c r="C55" s="15">
        <v>81</v>
      </c>
      <c r="D55" s="16">
        <v>32</v>
      </c>
      <c r="E55" s="17" t="s">
        <v>229</v>
      </c>
      <c r="F55" s="18"/>
      <c r="G55" s="19"/>
      <c r="H55" s="20"/>
    </row>
    <row r="56" spans="1:8" x14ac:dyDescent="0.2">
      <c r="A56" s="88" t="s">
        <v>250</v>
      </c>
      <c r="B56" s="14" t="s">
        <v>251</v>
      </c>
      <c r="C56" s="15">
        <v>57</v>
      </c>
      <c r="D56" s="16">
        <v>27</v>
      </c>
      <c r="E56" s="17" t="s">
        <v>229</v>
      </c>
      <c r="F56" s="18"/>
      <c r="G56" s="19"/>
      <c r="H56" s="20"/>
    </row>
    <row r="57" spans="1:8" x14ac:dyDescent="0.2">
      <c r="A57" s="88" t="s">
        <v>252</v>
      </c>
      <c r="B57" s="14" t="s">
        <v>253</v>
      </c>
      <c r="C57" s="15">
        <v>51</v>
      </c>
      <c r="D57" s="15">
        <v>23</v>
      </c>
      <c r="E57" s="17" t="s">
        <v>229</v>
      </c>
      <c r="F57" s="18"/>
      <c r="G57" s="19"/>
      <c r="H57" s="20"/>
    </row>
    <row r="58" spans="1:8" x14ac:dyDescent="0.2">
      <c r="A58" s="88" t="s">
        <v>254</v>
      </c>
      <c r="B58" s="14" t="s">
        <v>255</v>
      </c>
      <c r="C58" s="15">
        <v>45</v>
      </c>
      <c r="D58" s="16">
        <v>13</v>
      </c>
      <c r="E58" s="17" t="s">
        <v>229</v>
      </c>
      <c r="F58" s="18"/>
      <c r="G58" s="19"/>
      <c r="H58" s="20"/>
    </row>
    <row r="59" spans="1:8" x14ac:dyDescent="0.2">
      <c r="A59" s="88" t="s">
        <v>256</v>
      </c>
      <c r="B59" s="14" t="s">
        <v>257</v>
      </c>
      <c r="C59" s="15">
        <v>41</v>
      </c>
      <c r="D59" s="16">
        <v>11</v>
      </c>
      <c r="E59" s="17" t="s">
        <v>229</v>
      </c>
      <c r="F59" s="18"/>
      <c r="G59" s="19"/>
      <c r="H59" s="20"/>
    </row>
    <row r="60" spans="1:8" x14ac:dyDescent="0.2">
      <c r="A60" s="90" t="s">
        <v>120</v>
      </c>
      <c r="B60" s="29" t="s">
        <v>258</v>
      </c>
      <c r="C60" s="15">
        <v>1</v>
      </c>
      <c r="D60" s="16">
        <v>1</v>
      </c>
      <c r="E60" s="17" t="s">
        <v>197</v>
      </c>
      <c r="F60" s="18">
        <v>0.15</v>
      </c>
      <c r="G60" s="24"/>
      <c r="H60" s="20"/>
    </row>
    <row r="61" spans="1:8" x14ac:dyDescent="0.2">
      <c r="A61" s="88" t="s">
        <v>259</v>
      </c>
      <c r="B61" s="14" t="s">
        <v>260</v>
      </c>
      <c r="C61" s="15">
        <v>43</v>
      </c>
      <c r="D61" s="16">
        <v>10</v>
      </c>
      <c r="E61" s="17" t="s">
        <v>229</v>
      </c>
      <c r="F61" s="18"/>
      <c r="G61" s="19"/>
      <c r="H61" s="20"/>
    </row>
    <row r="62" spans="1:8" x14ac:dyDescent="0.2">
      <c r="A62" s="86" t="s">
        <v>121</v>
      </c>
      <c r="B62" s="23" t="s">
        <v>261</v>
      </c>
      <c r="C62" s="15">
        <v>1</v>
      </c>
      <c r="D62" s="16">
        <v>1</v>
      </c>
      <c r="E62" s="17" t="s">
        <v>197</v>
      </c>
      <c r="F62" s="18">
        <v>0.15</v>
      </c>
      <c r="G62" s="24"/>
      <c r="H62" s="20"/>
    </row>
    <row r="63" spans="1:8" x14ac:dyDescent="0.2">
      <c r="A63" s="88" t="s">
        <v>262</v>
      </c>
      <c r="B63" s="14" t="s">
        <v>263</v>
      </c>
      <c r="C63" s="15">
        <v>26</v>
      </c>
      <c r="D63" s="16">
        <v>10</v>
      </c>
      <c r="E63" s="17" t="s">
        <v>229</v>
      </c>
      <c r="F63" s="18"/>
      <c r="G63" s="19"/>
      <c r="H63" s="20"/>
    </row>
    <row r="64" spans="1:8" x14ac:dyDescent="0.2">
      <c r="A64" s="88" t="s">
        <v>264</v>
      </c>
      <c r="B64" s="14" t="s">
        <v>265</v>
      </c>
      <c r="C64" s="15">
        <v>50</v>
      </c>
      <c r="D64" s="15">
        <v>13</v>
      </c>
      <c r="E64" s="17" t="s">
        <v>229</v>
      </c>
      <c r="F64" s="18"/>
      <c r="G64" s="19"/>
      <c r="H64" s="20"/>
    </row>
    <row r="65" spans="1:8" x14ac:dyDescent="0.2">
      <c r="A65" s="88" t="s">
        <v>266</v>
      </c>
      <c r="B65" s="14" t="s">
        <v>267</v>
      </c>
      <c r="C65" s="15">
        <v>34</v>
      </c>
      <c r="D65" s="16">
        <v>7</v>
      </c>
      <c r="E65" s="17" t="s">
        <v>229</v>
      </c>
      <c r="F65" s="18"/>
      <c r="G65" s="19"/>
      <c r="H65" s="20"/>
    </row>
    <row r="66" spans="1:8" x14ac:dyDescent="0.2">
      <c r="A66" s="88" t="s">
        <v>268</v>
      </c>
      <c r="B66" s="14" t="s">
        <v>269</v>
      </c>
      <c r="C66" s="15">
        <v>44</v>
      </c>
      <c r="D66" s="16">
        <v>21</v>
      </c>
      <c r="E66" s="17" t="s">
        <v>229</v>
      </c>
      <c r="F66" s="18"/>
      <c r="G66" s="19"/>
      <c r="H66" s="20"/>
    </row>
    <row r="67" spans="1:8" x14ac:dyDescent="0.2">
      <c r="A67" s="88" t="s">
        <v>270</v>
      </c>
      <c r="B67" s="14" t="s">
        <v>271</v>
      </c>
      <c r="C67" s="15">
        <v>39</v>
      </c>
      <c r="D67" s="16">
        <v>3</v>
      </c>
      <c r="E67" s="17" t="s">
        <v>229</v>
      </c>
      <c r="F67" s="18"/>
      <c r="G67" s="19"/>
      <c r="H67" s="20"/>
    </row>
    <row r="68" spans="1:8" x14ac:dyDescent="0.2">
      <c r="A68" s="88" t="s">
        <v>272</v>
      </c>
      <c r="B68" s="14" t="s">
        <v>273</v>
      </c>
      <c r="C68" s="15">
        <v>40</v>
      </c>
      <c r="D68" s="16">
        <v>7</v>
      </c>
      <c r="E68" s="17" t="s">
        <v>229</v>
      </c>
      <c r="F68" s="18"/>
      <c r="G68" s="19"/>
      <c r="H68" s="20"/>
    </row>
    <row r="69" spans="1:8" x14ac:dyDescent="0.2">
      <c r="A69" s="88" t="s">
        <v>274</v>
      </c>
      <c r="B69" s="14" t="s">
        <v>275</v>
      </c>
      <c r="C69" s="15">
        <v>38</v>
      </c>
      <c r="D69" s="16">
        <v>6</v>
      </c>
      <c r="E69" s="17" t="s">
        <v>229</v>
      </c>
      <c r="F69" s="18"/>
      <c r="G69" s="19"/>
      <c r="H69" s="20"/>
    </row>
    <row r="70" spans="1:8" x14ac:dyDescent="0.2">
      <c r="A70" s="88" t="s">
        <v>276</v>
      </c>
      <c r="B70" s="14" t="s">
        <v>277</v>
      </c>
      <c r="C70" s="15">
        <v>27</v>
      </c>
      <c r="D70" s="16">
        <v>12</v>
      </c>
      <c r="E70" s="17" t="s">
        <v>229</v>
      </c>
      <c r="F70" s="18"/>
      <c r="G70" s="19"/>
      <c r="H70" s="20"/>
    </row>
    <row r="71" spans="1:8" x14ac:dyDescent="0.2">
      <c r="A71" s="88" t="s">
        <v>278</v>
      </c>
      <c r="B71" s="14" t="s">
        <v>279</v>
      </c>
      <c r="C71" s="15">
        <v>26</v>
      </c>
      <c r="D71" s="16">
        <v>13</v>
      </c>
      <c r="E71" s="17" t="s">
        <v>229</v>
      </c>
      <c r="F71" s="18"/>
      <c r="G71" s="19"/>
      <c r="H71" s="20"/>
    </row>
    <row r="72" spans="1:8" x14ac:dyDescent="0.2">
      <c r="A72" s="88" t="s">
        <v>280</v>
      </c>
      <c r="B72" s="14" t="s">
        <v>281</v>
      </c>
      <c r="C72" s="15">
        <v>50</v>
      </c>
      <c r="D72" s="16">
        <v>3</v>
      </c>
      <c r="E72" s="17" t="s">
        <v>229</v>
      </c>
      <c r="F72" s="18"/>
      <c r="G72" s="19"/>
      <c r="H72" s="20"/>
    </row>
    <row r="73" spans="1:8" x14ac:dyDescent="0.2">
      <c r="A73" s="88" t="s">
        <v>282</v>
      </c>
      <c r="B73" s="14" t="s">
        <v>283</v>
      </c>
      <c r="C73" s="15">
        <v>43</v>
      </c>
      <c r="D73" s="16">
        <v>2</v>
      </c>
      <c r="E73" s="17" t="s">
        <v>229</v>
      </c>
      <c r="F73" s="18"/>
      <c r="G73" s="19"/>
      <c r="H73" s="20"/>
    </row>
    <row r="74" spans="1:8" x14ac:dyDescent="0.2">
      <c r="A74" s="88" t="s">
        <v>284</v>
      </c>
      <c r="B74" s="14" t="s">
        <v>285</v>
      </c>
      <c r="C74" s="15">
        <v>31</v>
      </c>
      <c r="D74" s="16">
        <v>1</v>
      </c>
      <c r="E74" s="17" t="s">
        <v>229</v>
      </c>
      <c r="F74" s="18"/>
      <c r="G74" s="19"/>
      <c r="H74" s="20"/>
    </row>
    <row r="75" spans="1:8" x14ac:dyDescent="0.2">
      <c r="A75" s="88" t="s">
        <v>286</v>
      </c>
      <c r="B75" s="14" t="s">
        <v>287</v>
      </c>
      <c r="C75" s="15">
        <v>57</v>
      </c>
      <c r="D75" s="16">
        <v>10</v>
      </c>
      <c r="E75" s="17" t="s">
        <v>229</v>
      </c>
      <c r="F75" s="18"/>
      <c r="G75" s="19"/>
      <c r="H75" s="20"/>
    </row>
    <row r="76" spans="1:8" x14ac:dyDescent="0.2">
      <c r="A76" s="88" t="s">
        <v>288</v>
      </c>
      <c r="B76" s="14" t="s">
        <v>289</v>
      </c>
      <c r="C76" s="15">
        <v>45</v>
      </c>
      <c r="D76" s="16">
        <v>3</v>
      </c>
      <c r="E76" s="17" t="s">
        <v>229</v>
      </c>
      <c r="F76" s="18"/>
      <c r="G76" s="19"/>
      <c r="H76" s="20"/>
    </row>
    <row r="77" spans="1:8" x14ac:dyDescent="0.2">
      <c r="A77" s="88" t="s">
        <v>290</v>
      </c>
      <c r="B77" s="14" t="s">
        <v>291</v>
      </c>
      <c r="C77" s="15">
        <v>43</v>
      </c>
      <c r="D77" s="15">
        <v>3</v>
      </c>
      <c r="E77" s="17" t="s">
        <v>229</v>
      </c>
      <c r="F77" s="18"/>
      <c r="G77" s="19"/>
      <c r="H77" s="20"/>
    </row>
    <row r="78" spans="1:8" x14ac:dyDescent="0.2">
      <c r="A78" s="88" t="s">
        <v>292</v>
      </c>
      <c r="B78" s="14" t="s">
        <v>293</v>
      </c>
      <c r="C78" s="15">
        <v>42</v>
      </c>
      <c r="D78" s="16">
        <v>4</v>
      </c>
      <c r="E78" s="17" t="s">
        <v>229</v>
      </c>
      <c r="F78" s="18"/>
      <c r="G78" s="19"/>
      <c r="H78" s="20"/>
    </row>
    <row r="79" spans="1:8" x14ac:dyDescent="0.2">
      <c r="A79" s="88" t="s">
        <v>123</v>
      </c>
      <c r="B79" s="14" t="s">
        <v>124</v>
      </c>
      <c r="C79" s="15">
        <v>9</v>
      </c>
      <c r="D79" s="16">
        <v>1</v>
      </c>
      <c r="E79" s="17" t="s">
        <v>294</v>
      </c>
      <c r="F79" s="18">
        <v>0.05</v>
      </c>
      <c r="G79" s="19" t="s">
        <v>6</v>
      </c>
      <c r="H79" s="20"/>
    </row>
    <row r="80" spans="1:8" x14ac:dyDescent="0.2">
      <c r="A80" s="91" t="s">
        <v>295</v>
      </c>
      <c r="B80" s="30" t="s">
        <v>296</v>
      </c>
      <c r="C80" s="15"/>
      <c r="D80" s="16"/>
      <c r="E80" s="17"/>
      <c r="F80" s="18"/>
      <c r="G80" s="19"/>
      <c r="H80" s="20"/>
    </row>
    <row r="81" spans="1:8" x14ac:dyDescent="0.2">
      <c r="A81" s="91" t="s">
        <v>297</v>
      </c>
      <c r="B81" s="30" t="s">
        <v>298</v>
      </c>
      <c r="C81" s="15"/>
      <c r="D81" s="16">
        <v>385</v>
      </c>
      <c r="E81" s="17"/>
      <c r="F81" s="18"/>
      <c r="G81" s="19"/>
      <c r="H81" s="20"/>
    </row>
    <row r="82" spans="1:8" x14ac:dyDescent="0.2">
      <c r="A82" s="91" t="s">
        <v>299</v>
      </c>
      <c r="B82" s="30" t="s">
        <v>300</v>
      </c>
      <c r="C82" s="15"/>
      <c r="D82" s="16"/>
      <c r="E82" s="17"/>
      <c r="F82" s="18"/>
      <c r="G82" s="19"/>
      <c r="H82" s="20"/>
    </row>
    <row r="83" spans="1:8" x14ac:dyDescent="0.2">
      <c r="A83" s="91" t="s">
        <v>301</v>
      </c>
      <c r="B83" s="30" t="s">
        <v>302</v>
      </c>
      <c r="C83" s="15"/>
      <c r="D83" s="16"/>
      <c r="E83" s="17"/>
      <c r="F83" s="18"/>
      <c r="G83" s="19"/>
      <c r="H83" s="20"/>
    </row>
    <row r="84" spans="1:8" x14ac:dyDescent="0.2">
      <c r="A84" s="91" t="s">
        <v>303</v>
      </c>
      <c r="B84" s="30" t="s">
        <v>304</v>
      </c>
      <c r="C84" s="15"/>
      <c r="D84" s="16"/>
      <c r="E84" s="17"/>
      <c r="F84" s="18"/>
      <c r="G84" s="19"/>
      <c r="H84" s="20"/>
    </row>
    <row r="85" spans="1:8" x14ac:dyDescent="0.2">
      <c r="A85" s="91" t="s">
        <v>305</v>
      </c>
      <c r="B85" s="30" t="s">
        <v>306</v>
      </c>
      <c r="C85" s="15"/>
      <c r="D85" s="16"/>
      <c r="E85" s="17"/>
      <c r="F85" s="18"/>
      <c r="G85" s="19"/>
      <c r="H85" s="20"/>
    </row>
    <row r="86" spans="1:8" x14ac:dyDescent="0.2">
      <c r="A86" s="91" t="s">
        <v>307</v>
      </c>
      <c r="B86" s="30" t="s">
        <v>308</v>
      </c>
      <c r="C86" s="15"/>
      <c r="D86" s="16"/>
      <c r="E86" s="17"/>
      <c r="F86" s="18"/>
      <c r="G86" s="19"/>
      <c r="H86" s="20"/>
    </row>
    <row r="87" spans="1:8" x14ac:dyDescent="0.2">
      <c r="A87" s="91" t="s">
        <v>309</v>
      </c>
      <c r="B87" s="30" t="s">
        <v>310</v>
      </c>
      <c r="C87" s="15"/>
      <c r="D87" s="16"/>
      <c r="E87" s="17"/>
      <c r="F87" s="18"/>
      <c r="G87" s="19"/>
      <c r="H87" s="20"/>
    </row>
    <row r="88" spans="1:8" x14ac:dyDescent="0.2">
      <c r="A88" s="91" t="s">
        <v>311</v>
      </c>
      <c r="B88" s="30" t="s">
        <v>312</v>
      </c>
      <c r="C88" s="15"/>
      <c r="D88" s="16"/>
      <c r="E88" s="17"/>
      <c r="F88" s="18"/>
      <c r="G88" s="19"/>
      <c r="H88" s="20"/>
    </row>
    <row r="89" spans="1:8" x14ac:dyDescent="0.2">
      <c r="A89" s="91" t="s">
        <v>313</v>
      </c>
      <c r="B89" s="30" t="s">
        <v>314</v>
      </c>
      <c r="C89" s="15"/>
      <c r="D89" s="16"/>
      <c r="E89" s="17"/>
      <c r="F89" s="18"/>
      <c r="G89" s="19"/>
      <c r="H89" s="20"/>
    </row>
    <row r="90" spans="1:8" x14ac:dyDescent="0.2">
      <c r="A90" s="91" t="s">
        <v>315</v>
      </c>
      <c r="B90" s="30" t="s">
        <v>316</v>
      </c>
      <c r="C90" s="15"/>
      <c r="D90" s="16"/>
      <c r="E90" s="17"/>
      <c r="F90" s="18"/>
      <c r="G90" s="19"/>
      <c r="H90" s="20"/>
    </row>
    <row r="91" spans="1:8" x14ac:dyDescent="0.2">
      <c r="A91" s="91" t="s">
        <v>317</v>
      </c>
      <c r="B91" s="30" t="s">
        <v>318</v>
      </c>
      <c r="C91" s="15"/>
      <c r="D91" s="16"/>
      <c r="E91" s="17"/>
      <c r="F91" s="18"/>
      <c r="G91" s="19"/>
      <c r="H91" s="20"/>
    </row>
    <row r="92" spans="1:8" x14ac:dyDescent="0.2">
      <c r="A92" s="91" t="s">
        <v>319</v>
      </c>
      <c r="B92" s="30" t="s">
        <v>320</v>
      </c>
      <c r="C92" s="15"/>
      <c r="D92" s="16"/>
      <c r="E92" s="17"/>
      <c r="F92" s="18"/>
      <c r="G92" s="19"/>
      <c r="H92" s="20"/>
    </row>
    <row r="93" spans="1:8" x14ac:dyDescent="0.2">
      <c r="A93" s="91" t="s">
        <v>321</v>
      </c>
      <c r="B93" s="30" t="s">
        <v>322</v>
      </c>
      <c r="C93" s="15"/>
      <c r="D93" s="16"/>
      <c r="E93" s="17"/>
      <c r="F93" s="18"/>
      <c r="G93" s="19"/>
      <c r="H93" s="20"/>
    </row>
    <row r="94" spans="1:8" x14ac:dyDescent="0.2">
      <c r="A94" s="88"/>
      <c r="B94" s="14"/>
      <c r="C94" s="15"/>
      <c r="D94" s="16"/>
      <c r="E94" s="17"/>
      <c r="F94" s="18"/>
      <c r="G94" s="19"/>
      <c r="H94" s="20"/>
    </row>
    <row r="95" spans="1:8" x14ac:dyDescent="0.2">
      <c r="A95" s="88"/>
      <c r="B95" s="14"/>
      <c r="C95" s="15"/>
      <c r="D95" s="16"/>
      <c r="E95" s="17"/>
      <c r="F95" s="18"/>
      <c r="G95" s="19"/>
      <c r="H95" s="20"/>
    </row>
    <row r="96" spans="1:8" x14ac:dyDescent="0.2">
      <c r="A96" s="88"/>
      <c r="B96" s="14"/>
      <c r="C96" s="15"/>
      <c r="D96" s="16"/>
      <c r="E96" s="17"/>
      <c r="F96" s="18"/>
      <c r="G96" s="19"/>
      <c r="H96" s="20"/>
    </row>
    <row r="97" spans="1:8" x14ac:dyDescent="0.2">
      <c r="A97" s="88"/>
      <c r="B97" s="14"/>
      <c r="C97" s="15"/>
      <c r="D97" s="16"/>
      <c r="E97" s="17"/>
      <c r="F97" s="18"/>
      <c r="G97" s="19"/>
      <c r="H97" s="20"/>
    </row>
    <row r="98" spans="1:8" x14ac:dyDescent="0.2">
      <c r="A98" s="88" t="s">
        <v>125</v>
      </c>
      <c r="B98" s="14" t="s">
        <v>126</v>
      </c>
      <c r="C98" s="15">
        <v>2</v>
      </c>
      <c r="D98" s="16">
        <v>1</v>
      </c>
      <c r="E98" s="17" t="s">
        <v>221</v>
      </c>
      <c r="F98" s="18">
        <v>0.1</v>
      </c>
      <c r="G98" s="19"/>
      <c r="H98" s="20"/>
    </row>
    <row r="99" spans="1:8" x14ac:dyDescent="0.2">
      <c r="A99" s="88" t="s">
        <v>127</v>
      </c>
      <c r="B99" s="14" t="s">
        <v>128</v>
      </c>
      <c r="C99" s="15">
        <v>12</v>
      </c>
      <c r="D99" s="16">
        <v>10</v>
      </c>
      <c r="E99" s="17" t="s">
        <v>224</v>
      </c>
      <c r="F99" s="18">
        <v>0.15</v>
      </c>
      <c r="G99" s="19" t="s">
        <v>6</v>
      </c>
      <c r="H99" s="20"/>
    </row>
    <row r="100" spans="1:8" x14ac:dyDescent="0.2">
      <c r="A100" s="88" t="s">
        <v>129</v>
      </c>
      <c r="B100" s="14" t="s">
        <v>130</v>
      </c>
      <c r="C100" s="15">
        <v>31</v>
      </c>
      <c r="D100" s="16">
        <v>28</v>
      </c>
      <c r="E100" s="17" t="s">
        <v>323</v>
      </c>
      <c r="F100" s="18">
        <v>0.15</v>
      </c>
      <c r="G100" s="19" t="s">
        <v>6</v>
      </c>
      <c r="H100" s="20"/>
    </row>
    <row r="101" spans="1:8" x14ac:dyDescent="0.2">
      <c r="A101" s="86" t="s">
        <v>131</v>
      </c>
      <c r="B101" s="23" t="s">
        <v>324</v>
      </c>
      <c r="C101" s="15">
        <v>1</v>
      </c>
      <c r="D101" s="16">
        <v>1</v>
      </c>
      <c r="E101" s="17" t="s">
        <v>197</v>
      </c>
      <c r="F101" s="18">
        <v>0.15</v>
      </c>
      <c r="G101" s="24"/>
      <c r="H101" s="20"/>
    </row>
    <row r="102" spans="1:8" x14ac:dyDescent="0.2">
      <c r="A102" s="88" t="s">
        <v>132</v>
      </c>
      <c r="B102" s="14" t="s">
        <v>133</v>
      </c>
      <c r="C102" s="15">
        <v>4</v>
      </c>
      <c r="D102" s="16">
        <v>3</v>
      </c>
      <c r="E102" s="17" t="s">
        <v>325</v>
      </c>
      <c r="F102" s="18">
        <v>0.15</v>
      </c>
      <c r="G102" s="19"/>
      <c r="H102" s="20"/>
    </row>
    <row r="103" spans="1:8" x14ac:dyDescent="0.2">
      <c r="A103" s="88" t="s">
        <v>134</v>
      </c>
      <c r="B103" s="14" t="s">
        <v>135</v>
      </c>
      <c r="C103" s="15">
        <v>3</v>
      </c>
      <c r="D103" s="15">
        <v>1</v>
      </c>
      <c r="E103" s="17" t="s">
        <v>199</v>
      </c>
      <c r="F103" s="18">
        <v>0.06</v>
      </c>
      <c r="G103" s="19"/>
      <c r="H103" s="20"/>
    </row>
    <row r="104" spans="1:8" x14ac:dyDescent="0.2">
      <c r="A104" s="88" t="s">
        <v>136</v>
      </c>
      <c r="B104" s="14" t="s">
        <v>137</v>
      </c>
      <c r="C104" s="15">
        <v>12</v>
      </c>
      <c r="D104" s="16">
        <v>9</v>
      </c>
      <c r="E104" s="17" t="s">
        <v>325</v>
      </c>
      <c r="F104" s="18">
        <v>0.15</v>
      </c>
      <c r="G104" s="19"/>
      <c r="H104" s="20"/>
    </row>
    <row r="105" spans="1:8" x14ac:dyDescent="0.2">
      <c r="A105" s="89" t="s">
        <v>138</v>
      </c>
      <c r="B105" s="25" t="s">
        <v>139</v>
      </c>
      <c r="C105" s="16">
        <v>3</v>
      </c>
      <c r="D105" s="16">
        <v>1</v>
      </c>
      <c r="E105" s="17" t="s">
        <v>199</v>
      </c>
      <c r="F105" s="18">
        <v>0.06</v>
      </c>
      <c r="G105" s="19"/>
    </row>
    <row r="106" spans="1:8" x14ac:dyDescent="0.2">
      <c r="A106" s="89" t="s">
        <v>140</v>
      </c>
      <c r="B106" s="25" t="s">
        <v>141</v>
      </c>
      <c r="C106" s="16">
        <v>3</v>
      </c>
      <c r="D106" s="16">
        <v>1</v>
      </c>
      <c r="E106" s="17" t="s">
        <v>199</v>
      </c>
      <c r="F106" s="18">
        <v>0.06</v>
      </c>
      <c r="G106" s="19"/>
    </row>
    <row r="107" spans="1:8" x14ac:dyDescent="0.2">
      <c r="A107" s="88" t="s">
        <v>142</v>
      </c>
      <c r="B107" s="14" t="s">
        <v>143</v>
      </c>
      <c r="C107" s="15">
        <v>7</v>
      </c>
      <c r="D107" s="16">
        <v>2</v>
      </c>
      <c r="E107" s="17" t="s">
        <v>326</v>
      </c>
      <c r="F107" s="18">
        <v>0.05</v>
      </c>
      <c r="G107" s="19"/>
      <c r="H107" s="20"/>
    </row>
    <row r="108" spans="1:8" x14ac:dyDescent="0.2">
      <c r="A108" s="88" t="s">
        <v>144</v>
      </c>
      <c r="B108" s="14" t="s">
        <v>145</v>
      </c>
      <c r="C108" s="15">
        <v>1</v>
      </c>
      <c r="D108" s="16">
        <v>1</v>
      </c>
      <c r="E108" s="17" t="s">
        <v>197</v>
      </c>
      <c r="F108" s="18">
        <v>0.15</v>
      </c>
      <c r="G108" s="19"/>
      <c r="H108" s="20"/>
    </row>
    <row r="109" spans="1:8" x14ac:dyDescent="0.2">
      <c r="A109" s="89" t="s">
        <v>146</v>
      </c>
      <c r="B109" s="25" t="s">
        <v>147</v>
      </c>
      <c r="C109" s="16">
        <v>7</v>
      </c>
      <c r="D109" s="16">
        <v>2</v>
      </c>
      <c r="E109" s="17" t="s">
        <v>326</v>
      </c>
      <c r="F109" s="18">
        <v>0.05</v>
      </c>
      <c r="G109" s="19"/>
    </row>
    <row r="110" spans="1:8" x14ac:dyDescent="0.2">
      <c r="A110" s="88" t="s">
        <v>148</v>
      </c>
      <c r="B110" s="14" t="s">
        <v>327</v>
      </c>
      <c r="C110" s="15">
        <v>14</v>
      </c>
      <c r="D110" s="16">
        <v>1</v>
      </c>
      <c r="E110" s="17" t="s">
        <v>328</v>
      </c>
      <c r="F110" s="18">
        <v>0.05</v>
      </c>
      <c r="G110" s="19"/>
      <c r="H110" s="20"/>
    </row>
    <row r="111" spans="1:8" x14ac:dyDescent="0.2">
      <c r="A111" s="88" t="s">
        <v>149</v>
      </c>
      <c r="B111" s="14" t="s">
        <v>150</v>
      </c>
      <c r="C111" s="15">
        <v>3</v>
      </c>
      <c r="D111" s="16">
        <v>1</v>
      </c>
      <c r="E111" s="17" t="s">
        <v>199</v>
      </c>
      <c r="F111" s="18">
        <v>0.06</v>
      </c>
      <c r="G111" s="19"/>
      <c r="H111" s="20"/>
    </row>
    <row r="112" spans="1:8" x14ac:dyDescent="0.2">
      <c r="A112" s="88" t="s">
        <v>151</v>
      </c>
      <c r="B112" s="14" t="s">
        <v>152</v>
      </c>
      <c r="C112" s="15">
        <v>18</v>
      </c>
      <c r="D112" s="16">
        <v>12</v>
      </c>
      <c r="E112" s="17" t="s">
        <v>329</v>
      </c>
      <c r="F112" s="18">
        <v>0.13</v>
      </c>
      <c r="G112" s="19"/>
      <c r="H112" s="20"/>
    </row>
    <row r="113" spans="1:8" x14ac:dyDescent="0.2">
      <c r="A113" s="88" t="s">
        <v>153</v>
      </c>
      <c r="B113" s="14" t="s">
        <v>330</v>
      </c>
      <c r="C113" s="15">
        <v>4</v>
      </c>
      <c r="D113" s="16">
        <v>1</v>
      </c>
      <c r="E113" s="17" t="s">
        <v>204</v>
      </c>
      <c r="F113" s="18">
        <v>0.05</v>
      </c>
      <c r="G113" s="19"/>
      <c r="H113" s="20"/>
    </row>
    <row r="114" spans="1:8" x14ac:dyDescent="0.2">
      <c r="A114" s="88" t="s">
        <v>154</v>
      </c>
      <c r="B114" s="14" t="s">
        <v>155</v>
      </c>
      <c r="C114" s="15">
        <v>3</v>
      </c>
      <c r="D114" s="16">
        <v>1</v>
      </c>
      <c r="E114" s="17" t="s">
        <v>199</v>
      </c>
      <c r="F114" s="18">
        <v>0.06</v>
      </c>
      <c r="G114" s="19"/>
      <c r="H114" s="20"/>
    </row>
    <row r="115" spans="1:8" x14ac:dyDescent="0.2">
      <c r="A115" s="88" t="s">
        <v>156</v>
      </c>
      <c r="B115" s="14" t="s">
        <v>157</v>
      </c>
      <c r="C115" s="15">
        <v>2</v>
      </c>
      <c r="D115" s="16">
        <v>1</v>
      </c>
      <c r="E115" s="17" t="s">
        <v>221</v>
      </c>
      <c r="F115" s="18">
        <v>0.1</v>
      </c>
      <c r="G115" s="19"/>
      <c r="H115" s="20"/>
    </row>
    <row r="116" spans="1:8" x14ac:dyDescent="0.2">
      <c r="A116" s="88" t="s">
        <v>158</v>
      </c>
      <c r="B116" s="14" t="s">
        <v>159</v>
      </c>
      <c r="C116" s="15">
        <v>1</v>
      </c>
      <c r="D116" s="16">
        <v>1</v>
      </c>
      <c r="E116" s="17" t="s">
        <v>197</v>
      </c>
      <c r="F116" s="18">
        <v>0.15</v>
      </c>
      <c r="G116" s="19"/>
      <c r="H116" s="20"/>
    </row>
    <row r="117" spans="1:8" x14ac:dyDescent="0.2">
      <c r="A117" s="88" t="s">
        <v>160</v>
      </c>
      <c r="B117" s="14" t="s">
        <v>161</v>
      </c>
      <c r="C117" s="15">
        <v>4</v>
      </c>
      <c r="D117" s="16">
        <v>3</v>
      </c>
      <c r="E117" s="17" t="s">
        <v>325</v>
      </c>
      <c r="F117" s="18">
        <v>0.15</v>
      </c>
      <c r="G117" s="19"/>
      <c r="H117" s="20"/>
    </row>
    <row r="118" spans="1:8" x14ac:dyDescent="0.2">
      <c r="A118" s="88" t="s">
        <v>162</v>
      </c>
      <c r="B118" s="14" t="s">
        <v>163</v>
      </c>
      <c r="C118" s="15">
        <v>6</v>
      </c>
      <c r="D118" s="16">
        <v>1</v>
      </c>
      <c r="E118" s="17" t="s">
        <v>208</v>
      </c>
      <c r="F118" s="18">
        <v>0.05</v>
      </c>
      <c r="G118" s="19"/>
      <c r="H118" s="20"/>
    </row>
    <row r="119" spans="1:8" x14ac:dyDescent="0.2">
      <c r="A119" s="88" t="s">
        <v>164</v>
      </c>
      <c r="B119" s="14" t="s">
        <v>165</v>
      </c>
      <c r="C119" s="15">
        <v>7</v>
      </c>
      <c r="D119" s="16">
        <v>2</v>
      </c>
      <c r="E119" s="17" t="s">
        <v>326</v>
      </c>
      <c r="F119" s="18">
        <v>0.05</v>
      </c>
      <c r="G119" s="19"/>
      <c r="H119" s="20"/>
    </row>
    <row r="120" spans="1:8" x14ac:dyDescent="0.2">
      <c r="A120" s="88" t="s">
        <v>166</v>
      </c>
      <c r="B120" s="14" t="s">
        <v>167</v>
      </c>
      <c r="C120" s="15">
        <v>8</v>
      </c>
      <c r="D120" s="16">
        <v>5</v>
      </c>
      <c r="E120" s="17" t="s">
        <v>331</v>
      </c>
      <c r="F120" s="18">
        <v>0.12</v>
      </c>
      <c r="G120" s="19"/>
      <c r="H120" s="20"/>
    </row>
    <row r="121" spans="1:8" x14ac:dyDescent="0.2">
      <c r="A121" s="88" t="s">
        <v>168</v>
      </c>
      <c r="B121" s="14" t="s">
        <v>169</v>
      </c>
      <c r="C121" s="15">
        <v>2</v>
      </c>
      <c r="D121" s="16">
        <v>1</v>
      </c>
      <c r="E121" s="17" t="s">
        <v>221</v>
      </c>
      <c r="F121" s="18">
        <v>0.1</v>
      </c>
      <c r="G121" s="19"/>
      <c r="H121" s="20"/>
    </row>
    <row r="122" spans="1:8" x14ac:dyDescent="0.2">
      <c r="A122" s="89" t="s">
        <v>170</v>
      </c>
      <c r="B122" s="25" t="s">
        <v>171</v>
      </c>
      <c r="C122" s="16">
        <v>1</v>
      </c>
      <c r="D122" s="16">
        <v>1</v>
      </c>
      <c r="E122" s="17" t="s">
        <v>197</v>
      </c>
      <c r="F122" s="18">
        <v>0.15</v>
      </c>
      <c r="G122" s="19"/>
    </row>
    <row r="123" spans="1:8" x14ac:dyDescent="0.2">
      <c r="A123" s="89" t="s">
        <v>172</v>
      </c>
      <c r="B123" s="25" t="s">
        <v>173</v>
      </c>
      <c r="C123" s="16">
        <v>3</v>
      </c>
      <c r="D123" s="16">
        <v>1</v>
      </c>
      <c r="E123" s="17" t="s">
        <v>199</v>
      </c>
      <c r="F123" s="18">
        <v>0.06</v>
      </c>
      <c r="G123" s="19"/>
    </row>
    <row r="124" spans="1:8" x14ac:dyDescent="0.2">
      <c r="A124" s="89" t="s">
        <v>174</v>
      </c>
      <c r="B124" s="25" t="s">
        <v>175</v>
      </c>
      <c r="C124" s="16">
        <v>13</v>
      </c>
      <c r="D124" s="16">
        <v>6</v>
      </c>
      <c r="E124" s="17" t="s">
        <v>332</v>
      </c>
      <c r="F124" s="18">
        <v>0.09</v>
      </c>
      <c r="G124" s="19"/>
    </row>
    <row r="125" spans="1:8" x14ac:dyDescent="0.2">
      <c r="A125" s="88" t="s">
        <v>176</v>
      </c>
      <c r="B125" s="14" t="s">
        <v>177</v>
      </c>
      <c r="C125" s="15">
        <v>5</v>
      </c>
      <c r="D125" s="16">
        <v>1</v>
      </c>
      <c r="E125" s="17" t="s">
        <v>223</v>
      </c>
      <c r="F125" s="18">
        <v>0.05</v>
      </c>
      <c r="G125" s="19"/>
      <c r="H125" s="20"/>
    </row>
    <row r="126" spans="1:8" x14ac:dyDescent="0.2">
      <c r="A126" s="88" t="s">
        <v>178</v>
      </c>
      <c r="B126" s="14" t="s">
        <v>179</v>
      </c>
      <c r="C126" s="15">
        <v>3</v>
      </c>
      <c r="D126" s="16">
        <v>1</v>
      </c>
      <c r="E126" s="17" t="s">
        <v>199</v>
      </c>
      <c r="F126" s="18">
        <v>0.06</v>
      </c>
      <c r="G126" s="19"/>
      <c r="H126" s="20"/>
    </row>
    <row r="127" spans="1:8" x14ac:dyDescent="0.2">
      <c r="A127" s="88" t="s">
        <v>180</v>
      </c>
      <c r="B127" s="14" t="s">
        <v>333</v>
      </c>
      <c r="C127" s="15">
        <v>3</v>
      </c>
      <c r="D127" s="16">
        <v>1</v>
      </c>
      <c r="E127" s="17" t="s">
        <v>199</v>
      </c>
      <c r="F127" s="18">
        <v>0.06</v>
      </c>
      <c r="G127" s="19"/>
      <c r="H127" s="20"/>
    </row>
    <row r="128" spans="1:8" x14ac:dyDescent="0.2">
      <c r="A128" s="88" t="s">
        <v>181</v>
      </c>
      <c r="B128" s="14" t="s">
        <v>334</v>
      </c>
      <c r="C128" s="15">
        <v>16</v>
      </c>
      <c r="D128" s="16">
        <v>7</v>
      </c>
      <c r="E128" s="17" t="s">
        <v>335</v>
      </c>
      <c r="F128" s="18">
        <v>0.08</v>
      </c>
      <c r="G128" s="19"/>
      <c r="H128" s="20"/>
    </row>
    <row r="129" spans="1:8" x14ac:dyDescent="0.2">
      <c r="A129" s="88" t="s">
        <v>182</v>
      </c>
      <c r="B129" s="14" t="s">
        <v>183</v>
      </c>
      <c r="C129" s="15">
        <v>38</v>
      </c>
      <c r="D129" s="16">
        <v>14</v>
      </c>
      <c r="E129" s="17" t="s">
        <v>336</v>
      </c>
      <c r="F129" s="18">
        <v>7.0000000000000007E-2</v>
      </c>
      <c r="G129" s="19"/>
      <c r="H129" s="20"/>
    </row>
    <row r="130" spans="1:8" x14ac:dyDescent="0.2">
      <c r="A130" s="88" t="s">
        <v>115</v>
      </c>
      <c r="B130" s="14" t="s">
        <v>337</v>
      </c>
      <c r="C130" s="15">
        <v>294</v>
      </c>
      <c r="D130" s="16">
        <f>SUM(D124:D129)</f>
        <v>30</v>
      </c>
      <c r="E130" s="17" t="s">
        <v>338</v>
      </c>
      <c r="F130" s="18">
        <v>0.05</v>
      </c>
      <c r="G130" s="19"/>
      <c r="H130" s="20"/>
    </row>
    <row r="131" spans="1:8" x14ac:dyDescent="0.2">
      <c r="A131" s="89" t="s">
        <v>119</v>
      </c>
      <c r="B131" s="25" t="s">
        <v>339</v>
      </c>
      <c r="C131" s="16">
        <v>453</v>
      </c>
      <c r="D131" s="16">
        <f>SUM(D119:D130)</f>
        <v>70</v>
      </c>
      <c r="E131" s="17" t="s">
        <v>340</v>
      </c>
      <c r="F131" s="18">
        <v>0.05</v>
      </c>
      <c r="G131" s="19"/>
    </row>
    <row r="132" spans="1:8" x14ac:dyDescent="0.2">
      <c r="A132" s="88" t="s">
        <v>118</v>
      </c>
      <c r="B132" s="14" t="s">
        <v>341</v>
      </c>
      <c r="C132" s="15">
        <v>350</v>
      </c>
      <c r="D132" s="16">
        <f>SUM(D126:D131)</f>
        <v>123</v>
      </c>
      <c r="E132" s="17" t="s">
        <v>342</v>
      </c>
      <c r="F132" s="18">
        <v>0.09</v>
      </c>
      <c r="G132" s="19"/>
      <c r="H132" s="20"/>
    </row>
    <row r="133" spans="1:8" x14ac:dyDescent="0.2">
      <c r="A133" s="88" t="s">
        <v>122</v>
      </c>
      <c r="B133" s="14" t="s">
        <v>343</v>
      </c>
      <c r="C133" s="15">
        <v>311</v>
      </c>
      <c r="D133" s="16">
        <f>SUM(D126:D132)</f>
        <v>246</v>
      </c>
      <c r="E133" s="17" t="s">
        <v>222</v>
      </c>
      <c r="F133" s="18">
        <v>0.05</v>
      </c>
      <c r="G133" s="19"/>
      <c r="H133" s="20"/>
    </row>
    <row r="134" spans="1:8" x14ac:dyDescent="0.2">
      <c r="A134" s="92"/>
      <c r="B134" s="31"/>
      <c r="C134" s="16">
        <f>SUM(C3:C133)-SUM(C57,C64,C77,C103)</f>
        <v>3236</v>
      </c>
      <c r="D134" s="16">
        <f>SUM(D3:D133)-SUM(D57,D64,D77,D103)</f>
        <v>1474</v>
      </c>
    </row>
  </sheetData>
  <autoFilter ref="A2:J134"/>
  <customSheetViews>
    <customSheetView guid="{DE68060A-2A25-42C0-9BA9-84D1B4D38D14}" showGridLines="0" showAutoFilter="1" state="hidden">
      <selection activeCell="I132" sqref="I132"/>
      <pageMargins left="0.75" right="0.75" top="1" bottom="1" header="0.5" footer="0.5"/>
      <pageSetup orientation="landscape" r:id="rId1"/>
      <headerFooter alignWithMargins="0"/>
      <autoFilter ref="A2:J134"/>
    </customSheetView>
    <customSheetView guid="{D084C74A-34CE-4171-80D6-1BE5E86C1BB8}" showGridLines="0" showAutoFilter="1" state="hidden">
      <selection activeCell="I132" sqref="I132"/>
      <pageMargins left="0.75" right="0.75" top="1" bottom="1" header="0.5" footer="0.5"/>
      <pageSetup orientation="landscape" r:id="rId2"/>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3"/>
      <headerFooter alignWithMargins="0"/>
      <autoFilter ref="A2:J134"/>
    </customSheetView>
    <customSheetView guid="{DDADB3A2-DB41-4153-918F-0FEFFA24DAEF}" showGridLines="0" showAutoFilter="1" state="hidden">
      <selection activeCell="I132" sqref="I132"/>
      <pageMargins left="0.75" right="0.75" top="1" bottom="1" header="0.5" footer="0.5"/>
      <pageSetup orientation="landscape" r:id="rId4"/>
      <headerFooter alignWithMargins="0"/>
      <autoFilter ref="A2:J134"/>
    </customSheetView>
    <customSheetView guid="{5568A9EB-330A-4FA0-8503-22BD3B14982D}" showGridLines="0" showAutoFilter="1" state="hidden">
      <selection activeCell="I132" sqref="I132"/>
      <pageMargins left="0.75" right="0.75" top="1" bottom="1" header="0.5" footer="0.5"/>
      <pageSetup orientation="landscape" r:id="rId5"/>
      <headerFooter alignWithMargins="0"/>
      <autoFilter ref="A2:J134"/>
    </customSheetView>
  </customSheetViews>
  <mergeCells count="1">
    <mergeCell ref="A1:F1"/>
  </mergeCells>
  <pageMargins left="0.75" right="0.75" top="1" bottom="1" header="0.5" footer="0.5"/>
  <pageSetup orientation="landscape"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18</vt:i4>
      </vt:variant>
    </vt:vector>
  </HeadingPairs>
  <TitlesOfParts>
    <vt:vector size="45" baseType="lpstr">
      <vt:lpstr>SCEP CoverPage</vt:lpstr>
      <vt:lpstr>Assurances</vt:lpstr>
      <vt:lpstr>School Leadership Team</vt:lpstr>
      <vt:lpstr>School Info Sheet</vt:lpstr>
      <vt:lpstr>Sheet1</vt:lpstr>
      <vt:lpstr>Overview</vt:lpstr>
      <vt:lpstr>Re-Identified Focus Schools</vt:lpstr>
      <vt:lpstr>Re-Identified Priority Schools</vt:lpstr>
      <vt:lpstr>New Identified Priority Schools</vt:lpstr>
      <vt:lpstr>PS ELT Plan</vt:lpstr>
      <vt:lpstr>Sheet6</vt:lpstr>
      <vt:lpstr>Sheet7</vt:lpstr>
      <vt:lpstr>Sheet8</vt:lpstr>
      <vt:lpstr>Sheet9</vt:lpstr>
      <vt:lpstr>Sheet10</vt:lpstr>
      <vt:lpstr>Leading Indicators</vt:lpstr>
      <vt:lpstr>Sheet2</vt:lpstr>
      <vt:lpstr>Sheet3</vt:lpstr>
      <vt:lpstr>Sheet4</vt:lpstr>
      <vt:lpstr>Sheet5</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Overview!Print_Area</vt:lpstr>
      <vt:lpstr>'PS ELT Plan'!Print_Area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Cynthia R. Jones</cp:lastModifiedBy>
  <cp:lastPrinted>2017-08-09T16:18:46Z</cp:lastPrinted>
  <dcterms:created xsi:type="dcterms:W3CDTF">2014-01-09T14:13:35Z</dcterms:created>
  <dcterms:modified xsi:type="dcterms:W3CDTF">2017-08-09T16:19:07Z</dcterms:modified>
</cp:coreProperties>
</file>