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C:\Users\Julia Legg\CentralEd\E-Rate Central - E-Rate Clients\Haslett Public Schools_MI_131209\2026-27\470\C1-470# 260000833 WAN\Drafts and Working Docs\"/>
    </mc:Choice>
  </mc:AlternateContent>
  <xr:revisionPtr revIDLastSave="0" documentId="13_ncr:1_{02E79C73-D0F5-4002-B435-AA1BFAD7067B}" xr6:coauthVersionLast="47" xr6:coauthVersionMax="47" xr10:uidLastSave="{00000000-0000-0000-0000-000000000000}"/>
  <bookViews>
    <workbookView xWindow="-108" yWindow="-108" windowWidth="23256" windowHeight="12456" tabRatio="906" firstSheet="1" activeTab="1" xr2:uid="{62B5AEEA-30AF-4D04-8516-9F6D913D7904}"/>
  </bookViews>
  <sheets>
    <sheet name="C1_SIA" sheetId="29" state="hidden" r:id="rId1"/>
    <sheet name="C1_WAN" sheetId="30" r:id="rId2"/>
    <sheet name="C1_DIA_WAN_menu" sheetId="32" state="hidden" r:id="rId3"/>
    <sheet name="C1_DIA_WAN_site" sheetId="36" state="hidden" r:id="rId4"/>
  </sheets>
  <definedNames>
    <definedName name="_xlnm._FilterDatabase" localSheetId="3" hidden="1">'C1_DIA_WAN_site'!$B$27:$AK$82</definedName>
    <definedName name="install">#REF!</definedName>
    <definedName name="_xlnm.Print_Titles" localSheetId="3">'C1_DIA_WAN_site'!$B:$J</definedName>
    <definedName name="Should_installation_charges_be_included_in_quote?">#REF!</definedName>
    <definedName name="Type_of_Equipment">#REF!</definedName>
    <definedName name="ven_install">#REF!</definedName>
    <definedName name="Yes_or_no?">#REF!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6" i="30" l="1"/>
  <c r="Q36" i="30"/>
  <c r="L36" i="30"/>
  <c r="Q12" i="30"/>
  <c r="M12" i="30"/>
  <c r="L12" i="30"/>
  <c r="Q11" i="30"/>
  <c r="M11" i="30"/>
  <c r="S11" i="30" s="1"/>
  <c r="L11" i="30"/>
  <c r="Q28" i="30"/>
  <c r="M28" i="30"/>
  <c r="L28" i="30"/>
  <c r="Q27" i="30"/>
  <c r="M27" i="30"/>
  <c r="L27" i="30"/>
  <c r="Q26" i="30"/>
  <c r="M26" i="30"/>
  <c r="L26" i="30"/>
  <c r="Q25" i="30"/>
  <c r="M25" i="30"/>
  <c r="S25" i="30" s="1"/>
  <c r="L25" i="30"/>
  <c r="Q24" i="30"/>
  <c r="M24" i="30"/>
  <c r="L24" i="30"/>
  <c r="Q23" i="30"/>
  <c r="M23" i="30"/>
  <c r="L23" i="30"/>
  <c r="Q22" i="30"/>
  <c r="M22" i="30"/>
  <c r="L22" i="30"/>
  <c r="Q21" i="30"/>
  <c r="M21" i="30"/>
  <c r="L21" i="30"/>
  <c r="Q25" i="29"/>
  <c r="M25" i="29"/>
  <c r="L25" i="29"/>
  <c r="Q24" i="29"/>
  <c r="M24" i="29"/>
  <c r="L24" i="29"/>
  <c r="Q23" i="29"/>
  <c r="M23" i="29"/>
  <c r="L23" i="29"/>
  <c r="Q22" i="29"/>
  <c r="M22" i="29"/>
  <c r="L22" i="29"/>
  <c r="Q21" i="29"/>
  <c r="M21" i="29"/>
  <c r="L21" i="29"/>
  <c r="Q20" i="29"/>
  <c r="M20" i="29"/>
  <c r="L20" i="29"/>
  <c r="Q19" i="29"/>
  <c r="M19" i="29"/>
  <c r="L19" i="29"/>
  <c r="Q18" i="29"/>
  <c r="M18" i="29"/>
  <c r="L18" i="29"/>
  <c r="Q17" i="29"/>
  <c r="M17" i="29"/>
  <c r="L17" i="29"/>
  <c r="Q16" i="29"/>
  <c r="M16" i="29"/>
  <c r="L16" i="29"/>
  <c r="Q15" i="29"/>
  <c r="R15" i="29" s="1"/>
  <c r="M15" i="29"/>
  <c r="L15" i="29"/>
  <c r="N15" i="29" s="1"/>
  <c r="L12" i="29"/>
  <c r="Q12" i="29"/>
  <c r="M12" i="29"/>
  <c r="AJ22" i="36"/>
  <c r="AI22" i="36"/>
  <c r="AH22" i="36"/>
  <c r="AG22" i="36"/>
  <c r="AF22" i="36"/>
  <c r="AE22" i="36"/>
  <c r="AD22" i="36"/>
  <c r="AC22" i="36"/>
  <c r="AB22" i="36"/>
  <c r="AA22" i="36"/>
  <c r="T22" i="36"/>
  <c r="AJ21" i="36"/>
  <c r="AI21" i="36"/>
  <c r="AH21" i="36"/>
  <c r="AG21" i="36"/>
  <c r="AF21" i="36"/>
  <c r="AE21" i="36"/>
  <c r="AD21" i="36"/>
  <c r="AC21" i="36"/>
  <c r="AB21" i="36"/>
  <c r="AA21" i="36"/>
  <c r="T21" i="36"/>
  <c r="AJ20" i="36"/>
  <c r="AI20" i="36"/>
  <c r="AH20" i="36"/>
  <c r="AG20" i="36"/>
  <c r="AF20" i="36"/>
  <c r="AE20" i="36"/>
  <c r="AD20" i="36"/>
  <c r="AC20" i="36"/>
  <c r="AB20" i="36"/>
  <c r="AA20" i="36"/>
  <c r="T20" i="36"/>
  <c r="AJ19" i="36"/>
  <c r="AI19" i="36"/>
  <c r="AH19" i="36"/>
  <c r="AG19" i="36"/>
  <c r="AF19" i="36"/>
  <c r="AE19" i="36"/>
  <c r="AD19" i="36"/>
  <c r="AC19" i="36"/>
  <c r="AB19" i="36"/>
  <c r="AA19" i="36"/>
  <c r="T19" i="36"/>
  <c r="AJ18" i="36"/>
  <c r="AI18" i="36"/>
  <c r="AH18" i="36"/>
  <c r="AG18" i="36"/>
  <c r="AF18" i="36"/>
  <c r="AC18" i="36"/>
  <c r="AB18" i="36"/>
  <c r="AA18" i="36"/>
  <c r="T18" i="36"/>
  <c r="AD18" i="36" s="1"/>
  <c r="AJ17" i="36"/>
  <c r="AI17" i="36"/>
  <c r="AH17" i="36"/>
  <c r="AG17" i="36"/>
  <c r="AF17" i="36"/>
  <c r="AE17" i="36"/>
  <c r="AD17" i="36"/>
  <c r="T17" i="36"/>
  <c r="AC17" i="36" s="1"/>
  <c r="AF82" i="36"/>
  <c r="AE82" i="36"/>
  <c r="AD82" i="36"/>
  <c r="AC82" i="36"/>
  <c r="AB82" i="36"/>
  <c r="AA82" i="36"/>
  <c r="Z82" i="36"/>
  <c r="Y82" i="36"/>
  <c r="X82" i="36"/>
  <c r="W82" i="36"/>
  <c r="T82" i="36"/>
  <c r="AF81" i="36"/>
  <c r="AE81" i="36"/>
  <c r="AD81" i="36"/>
  <c r="AC81" i="36"/>
  <c r="AB81" i="36"/>
  <c r="AA81" i="36"/>
  <c r="Z81" i="36"/>
  <c r="Y81" i="36"/>
  <c r="X81" i="36"/>
  <c r="W81" i="36"/>
  <c r="T81" i="36"/>
  <c r="AF80" i="36"/>
  <c r="AE80" i="36"/>
  <c r="AD80" i="36"/>
  <c r="AC80" i="36"/>
  <c r="AB80" i="36"/>
  <c r="AA80" i="36"/>
  <c r="Z80" i="36"/>
  <c r="Y80" i="36"/>
  <c r="X80" i="36"/>
  <c r="W80" i="36"/>
  <c r="T80" i="36"/>
  <c r="AF79" i="36"/>
  <c r="AE79" i="36"/>
  <c r="AD79" i="36"/>
  <c r="AC79" i="36"/>
  <c r="AB79" i="36"/>
  <c r="AA79" i="36"/>
  <c r="Z79" i="36"/>
  <c r="Y79" i="36"/>
  <c r="X79" i="36"/>
  <c r="W79" i="36"/>
  <c r="T79" i="36"/>
  <c r="AF78" i="36"/>
  <c r="AE78" i="36"/>
  <c r="AD78" i="36"/>
  <c r="AC78" i="36"/>
  <c r="AB78" i="36"/>
  <c r="AA78" i="36"/>
  <c r="Z78" i="36"/>
  <c r="Y78" i="36"/>
  <c r="X78" i="36"/>
  <c r="W78" i="36"/>
  <c r="T78" i="36"/>
  <c r="AF77" i="36"/>
  <c r="AE77" i="36"/>
  <c r="AD77" i="36"/>
  <c r="AC77" i="36"/>
  <c r="AB77" i="36"/>
  <c r="AA77" i="36"/>
  <c r="Z77" i="36"/>
  <c r="Y77" i="36"/>
  <c r="X77" i="36"/>
  <c r="W77" i="36"/>
  <c r="T77" i="36"/>
  <c r="AF76" i="36"/>
  <c r="AE76" i="36"/>
  <c r="AD76" i="36"/>
  <c r="AC76" i="36"/>
  <c r="AB76" i="36"/>
  <c r="AA76" i="36"/>
  <c r="Z76" i="36"/>
  <c r="Y76" i="36"/>
  <c r="X76" i="36"/>
  <c r="W76" i="36"/>
  <c r="T76" i="36"/>
  <c r="AF75" i="36"/>
  <c r="AE75" i="36"/>
  <c r="AD75" i="36"/>
  <c r="AC75" i="36"/>
  <c r="AB75" i="36"/>
  <c r="AA75" i="36"/>
  <c r="Z75" i="36"/>
  <c r="Y75" i="36"/>
  <c r="X75" i="36"/>
  <c r="W75" i="36"/>
  <c r="T75" i="36"/>
  <c r="AF74" i="36"/>
  <c r="AE74" i="36"/>
  <c r="AD74" i="36"/>
  <c r="AC74" i="36"/>
  <c r="AB74" i="36"/>
  <c r="AA74" i="36"/>
  <c r="Z74" i="36"/>
  <c r="Y74" i="36"/>
  <c r="X74" i="36"/>
  <c r="W74" i="36"/>
  <c r="T74" i="36"/>
  <c r="AF73" i="36"/>
  <c r="AE73" i="36"/>
  <c r="AD73" i="36"/>
  <c r="AC73" i="36"/>
  <c r="AB73" i="36"/>
  <c r="AA73" i="36"/>
  <c r="Z73" i="36"/>
  <c r="Y73" i="36"/>
  <c r="X73" i="36"/>
  <c r="W73" i="36"/>
  <c r="T73" i="36"/>
  <c r="AF72" i="36"/>
  <c r="AE72" i="36"/>
  <c r="AD72" i="36"/>
  <c r="AC72" i="36"/>
  <c r="AB72" i="36"/>
  <c r="AA72" i="36"/>
  <c r="Z72" i="36"/>
  <c r="Y72" i="36"/>
  <c r="X72" i="36"/>
  <c r="W72" i="36"/>
  <c r="T72" i="36"/>
  <c r="AF71" i="36"/>
  <c r="AE71" i="36"/>
  <c r="AD71" i="36"/>
  <c r="AC71" i="36"/>
  <c r="AB71" i="36"/>
  <c r="AA71" i="36"/>
  <c r="Z71" i="36"/>
  <c r="Y71" i="36"/>
  <c r="X71" i="36"/>
  <c r="W71" i="36"/>
  <c r="T71" i="36"/>
  <c r="AF70" i="36"/>
  <c r="AE70" i="36"/>
  <c r="AD70" i="36"/>
  <c r="AC70" i="36"/>
  <c r="AB70" i="36"/>
  <c r="AA70" i="36"/>
  <c r="Z70" i="36"/>
  <c r="Y70" i="36"/>
  <c r="X70" i="36"/>
  <c r="W70" i="36"/>
  <c r="T70" i="36"/>
  <c r="AF69" i="36"/>
  <c r="AE69" i="36"/>
  <c r="AD69" i="36"/>
  <c r="AC69" i="36"/>
  <c r="AB69" i="36"/>
  <c r="AA69" i="36"/>
  <c r="Z69" i="36"/>
  <c r="Y69" i="36"/>
  <c r="X69" i="36"/>
  <c r="W69" i="36"/>
  <c r="T69" i="36"/>
  <c r="AF68" i="36"/>
  <c r="AE68" i="36"/>
  <c r="AD68" i="36"/>
  <c r="AC68" i="36"/>
  <c r="AB68" i="36"/>
  <c r="AA68" i="36"/>
  <c r="Z68" i="36"/>
  <c r="Y68" i="36"/>
  <c r="X68" i="36"/>
  <c r="W68" i="36"/>
  <c r="T68" i="36"/>
  <c r="AF67" i="36"/>
  <c r="AE67" i="36"/>
  <c r="AD67" i="36"/>
  <c r="AC67" i="36"/>
  <c r="AB67" i="36"/>
  <c r="AA67" i="36"/>
  <c r="Z67" i="36"/>
  <c r="Y67" i="36"/>
  <c r="X67" i="36"/>
  <c r="W67" i="36"/>
  <c r="T67" i="36"/>
  <c r="AF66" i="36"/>
  <c r="AE66" i="36"/>
  <c r="AD66" i="36"/>
  <c r="AC66" i="36"/>
  <c r="AB66" i="36"/>
  <c r="AA66" i="36"/>
  <c r="Z66" i="36"/>
  <c r="Y66" i="36"/>
  <c r="X66" i="36"/>
  <c r="W66" i="36"/>
  <c r="T66" i="36"/>
  <c r="AF65" i="36"/>
  <c r="AE65" i="36"/>
  <c r="AD65" i="36"/>
  <c r="AC65" i="36"/>
  <c r="AB65" i="36"/>
  <c r="AA65" i="36"/>
  <c r="Z65" i="36"/>
  <c r="Y65" i="36"/>
  <c r="X65" i="36"/>
  <c r="W65" i="36"/>
  <c r="T65" i="36"/>
  <c r="AF64" i="36"/>
  <c r="AE64" i="36"/>
  <c r="AD64" i="36"/>
  <c r="AC64" i="36"/>
  <c r="AB64" i="36"/>
  <c r="AA64" i="36"/>
  <c r="Z64" i="36"/>
  <c r="Y64" i="36"/>
  <c r="X64" i="36"/>
  <c r="W64" i="36"/>
  <c r="T64" i="36"/>
  <c r="AF63" i="36"/>
  <c r="AE63" i="36"/>
  <c r="AD63" i="36"/>
  <c r="AC63" i="36"/>
  <c r="AB63" i="36"/>
  <c r="AA63" i="36"/>
  <c r="Z63" i="36"/>
  <c r="Y63" i="36"/>
  <c r="X63" i="36"/>
  <c r="W63" i="36"/>
  <c r="T63" i="36"/>
  <c r="AF62" i="36"/>
  <c r="AE62" i="36"/>
  <c r="AD62" i="36"/>
  <c r="AC62" i="36"/>
  <c r="AB62" i="36"/>
  <c r="AA62" i="36"/>
  <c r="Z62" i="36"/>
  <c r="Y62" i="36"/>
  <c r="X62" i="36"/>
  <c r="W62" i="36"/>
  <c r="T62" i="36"/>
  <c r="AF61" i="36"/>
  <c r="AE61" i="36"/>
  <c r="AD61" i="36"/>
  <c r="AC61" i="36"/>
  <c r="AB61" i="36"/>
  <c r="AA61" i="36"/>
  <c r="Z61" i="36"/>
  <c r="Y61" i="36"/>
  <c r="X61" i="36"/>
  <c r="W61" i="36"/>
  <c r="T61" i="36"/>
  <c r="AF60" i="36"/>
  <c r="AE60" i="36"/>
  <c r="AD60" i="36"/>
  <c r="AC60" i="36"/>
  <c r="AB60" i="36"/>
  <c r="AA60" i="36"/>
  <c r="Z60" i="36"/>
  <c r="Y60" i="36"/>
  <c r="X60" i="36"/>
  <c r="W60" i="36"/>
  <c r="T60" i="36"/>
  <c r="AF59" i="36"/>
  <c r="AE59" i="36"/>
  <c r="AD59" i="36"/>
  <c r="AC59" i="36"/>
  <c r="AB59" i="36"/>
  <c r="AA59" i="36"/>
  <c r="Z59" i="36"/>
  <c r="Y59" i="36"/>
  <c r="X59" i="36"/>
  <c r="W59" i="36"/>
  <c r="T59" i="36"/>
  <c r="AF58" i="36"/>
  <c r="AE58" i="36"/>
  <c r="AD58" i="36"/>
  <c r="AC58" i="36"/>
  <c r="AB58" i="36"/>
  <c r="AA58" i="36"/>
  <c r="Z58" i="36"/>
  <c r="Y58" i="36"/>
  <c r="X58" i="36"/>
  <c r="W58" i="36"/>
  <c r="T58" i="36"/>
  <c r="AF57" i="36"/>
  <c r="AE57" i="36"/>
  <c r="AD57" i="36"/>
  <c r="AC57" i="36"/>
  <c r="AB57" i="36"/>
  <c r="AA57" i="36"/>
  <c r="Z57" i="36"/>
  <c r="Y57" i="36"/>
  <c r="X57" i="36"/>
  <c r="W57" i="36"/>
  <c r="T57" i="36"/>
  <c r="AF56" i="36"/>
  <c r="AE56" i="36"/>
  <c r="AD56" i="36"/>
  <c r="AC56" i="36"/>
  <c r="AB56" i="36"/>
  <c r="AA56" i="36"/>
  <c r="Z56" i="36"/>
  <c r="Y56" i="36"/>
  <c r="X56" i="36"/>
  <c r="W56" i="36"/>
  <c r="T56" i="36"/>
  <c r="AF55" i="36"/>
  <c r="AE55" i="36"/>
  <c r="AD55" i="36"/>
  <c r="AC55" i="36"/>
  <c r="AB55" i="36"/>
  <c r="AA55" i="36"/>
  <c r="Z55" i="36"/>
  <c r="Y55" i="36"/>
  <c r="X55" i="36"/>
  <c r="W55" i="36"/>
  <c r="T55" i="36"/>
  <c r="AF54" i="36"/>
  <c r="AE54" i="36"/>
  <c r="AD54" i="36"/>
  <c r="AC54" i="36"/>
  <c r="AB54" i="36"/>
  <c r="AA54" i="36"/>
  <c r="Z54" i="36"/>
  <c r="Y54" i="36"/>
  <c r="X54" i="36"/>
  <c r="W54" i="36"/>
  <c r="T54" i="36"/>
  <c r="AF53" i="36"/>
  <c r="AE53" i="36"/>
  <c r="AD53" i="36"/>
  <c r="AC53" i="36"/>
  <c r="AB53" i="36"/>
  <c r="AA53" i="36"/>
  <c r="Z53" i="36"/>
  <c r="Y53" i="36"/>
  <c r="X53" i="36"/>
  <c r="W53" i="36"/>
  <c r="T53" i="36"/>
  <c r="AF52" i="36"/>
  <c r="AE52" i="36"/>
  <c r="AD52" i="36"/>
  <c r="AC52" i="36"/>
  <c r="AB52" i="36"/>
  <c r="AA52" i="36"/>
  <c r="Z52" i="36"/>
  <c r="Y52" i="36"/>
  <c r="X52" i="36"/>
  <c r="W52" i="36"/>
  <c r="T52" i="36"/>
  <c r="AF51" i="36"/>
  <c r="AE51" i="36"/>
  <c r="AD51" i="36"/>
  <c r="AC51" i="36"/>
  <c r="AB51" i="36"/>
  <c r="AA51" i="36"/>
  <c r="Z51" i="36"/>
  <c r="Y51" i="36"/>
  <c r="X51" i="36"/>
  <c r="W51" i="36"/>
  <c r="T51" i="36"/>
  <c r="AF50" i="36"/>
  <c r="AE50" i="36"/>
  <c r="AD50" i="36"/>
  <c r="AC50" i="36"/>
  <c r="AB50" i="36"/>
  <c r="AA50" i="36"/>
  <c r="Z50" i="36"/>
  <c r="Y50" i="36"/>
  <c r="X50" i="36"/>
  <c r="W50" i="36"/>
  <c r="T50" i="36"/>
  <c r="AF49" i="36"/>
  <c r="AE49" i="36"/>
  <c r="AD49" i="36"/>
  <c r="AC49" i="36"/>
  <c r="AB49" i="36"/>
  <c r="AA49" i="36"/>
  <c r="Z49" i="36"/>
  <c r="Y49" i="36"/>
  <c r="X49" i="36"/>
  <c r="W49" i="36"/>
  <c r="T49" i="36"/>
  <c r="AF48" i="36"/>
  <c r="AE48" i="36"/>
  <c r="AD48" i="36"/>
  <c r="AC48" i="36"/>
  <c r="AB48" i="36"/>
  <c r="AA48" i="36"/>
  <c r="Z48" i="36"/>
  <c r="Y48" i="36"/>
  <c r="X48" i="36"/>
  <c r="W48" i="36"/>
  <c r="T48" i="36"/>
  <c r="AF47" i="36"/>
  <c r="AE47" i="36"/>
  <c r="AD47" i="36"/>
  <c r="AC47" i="36"/>
  <c r="AB47" i="36"/>
  <c r="AA47" i="36"/>
  <c r="Z47" i="36"/>
  <c r="Y47" i="36"/>
  <c r="X47" i="36"/>
  <c r="W47" i="36"/>
  <c r="T47" i="36"/>
  <c r="AF46" i="36"/>
  <c r="AE46" i="36"/>
  <c r="AD46" i="36"/>
  <c r="AC46" i="36"/>
  <c r="AB46" i="36"/>
  <c r="AA46" i="36"/>
  <c r="Z46" i="36"/>
  <c r="Y46" i="36"/>
  <c r="X46" i="36"/>
  <c r="W46" i="36"/>
  <c r="T46" i="36"/>
  <c r="AF45" i="36"/>
  <c r="AE45" i="36"/>
  <c r="AD45" i="36"/>
  <c r="AC45" i="36"/>
  <c r="AB45" i="36"/>
  <c r="AA45" i="36"/>
  <c r="Z45" i="36"/>
  <c r="Y45" i="36"/>
  <c r="X45" i="36"/>
  <c r="W45" i="36"/>
  <c r="T45" i="36"/>
  <c r="AF44" i="36"/>
  <c r="AE44" i="36"/>
  <c r="AD44" i="36"/>
  <c r="AC44" i="36"/>
  <c r="AB44" i="36"/>
  <c r="AA44" i="36"/>
  <c r="Z44" i="36"/>
  <c r="Y44" i="36"/>
  <c r="X44" i="36"/>
  <c r="W44" i="36"/>
  <c r="T44" i="36"/>
  <c r="AF43" i="36"/>
  <c r="AE43" i="36"/>
  <c r="AD43" i="36"/>
  <c r="AC43" i="36"/>
  <c r="AB43" i="36"/>
  <c r="AA43" i="36"/>
  <c r="Z43" i="36"/>
  <c r="Y43" i="36"/>
  <c r="X43" i="36"/>
  <c r="W43" i="36"/>
  <c r="T43" i="36"/>
  <c r="AF42" i="36"/>
  <c r="AE42" i="36"/>
  <c r="AD42" i="36"/>
  <c r="AC42" i="36"/>
  <c r="AB42" i="36"/>
  <c r="AA42" i="36"/>
  <c r="Z42" i="36"/>
  <c r="Y42" i="36"/>
  <c r="X42" i="36"/>
  <c r="W42" i="36"/>
  <c r="T42" i="36"/>
  <c r="AF41" i="36"/>
  <c r="AE41" i="36"/>
  <c r="AD41" i="36"/>
  <c r="AC41" i="36"/>
  <c r="AB41" i="36"/>
  <c r="AA41" i="36"/>
  <c r="Z41" i="36"/>
  <c r="Y41" i="36"/>
  <c r="X41" i="36"/>
  <c r="W41" i="36"/>
  <c r="T41" i="36"/>
  <c r="AF40" i="36"/>
  <c r="AE40" i="36"/>
  <c r="AD40" i="36"/>
  <c r="AC40" i="36"/>
  <c r="AB40" i="36"/>
  <c r="AA40" i="36"/>
  <c r="Z40" i="36"/>
  <c r="Y40" i="36"/>
  <c r="X40" i="36"/>
  <c r="W40" i="36"/>
  <c r="T40" i="36"/>
  <c r="AF39" i="36"/>
  <c r="AE39" i="36"/>
  <c r="AD39" i="36"/>
  <c r="AC39" i="36"/>
  <c r="AB39" i="36"/>
  <c r="AA39" i="36"/>
  <c r="Z39" i="36"/>
  <c r="Y39" i="36"/>
  <c r="X39" i="36"/>
  <c r="W39" i="36"/>
  <c r="T39" i="36"/>
  <c r="AF38" i="36"/>
  <c r="AE38" i="36"/>
  <c r="AD38" i="36"/>
  <c r="AC38" i="36"/>
  <c r="AB38" i="36"/>
  <c r="AA38" i="36"/>
  <c r="Z38" i="36"/>
  <c r="Y38" i="36"/>
  <c r="X38" i="36"/>
  <c r="W38" i="36"/>
  <c r="T38" i="36"/>
  <c r="AF37" i="36"/>
  <c r="AE37" i="36"/>
  <c r="AD37" i="36"/>
  <c r="AC37" i="36"/>
  <c r="AB37" i="36"/>
  <c r="AA37" i="36"/>
  <c r="Z37" i="36"/>
  <c r="Y37" i="36"/>
  <c r="X37" i="36"/>
  <c r="W37" i="36"/>
  <c r="T37" i="36"/>
  <c r="AF36" i="36"/>
  <c r="AE36" i="36"/>
  <c r="AD36" i="36"/>
  <c r="AC36" i="36"/>
  <c r="AB36" i="36"/>
  <c r="AA36" i="36"/>
  <c r="Z36" i="36"/>
  <c r="Y36" i="36"/>
  <c r="X36" i="36"/>
  <c r="W36" i="36"/>
  <c r="T36" i="36"/>
  <c r="AF35" i="36"/>
  <c r="AE35" i="36"/>
  <c r="AD35" i="36"/>
  <c r="AC35" i="36"/>
  <c r="AB35" i="36"/>
  <c r="AA35" i="36"/>
  <c r="Z35" i="36"/>
  <c r="Y35" i="36"/>
  <c r="X35" i="36"/>
  <c r="W35" i="36"/>
  <c r="T35" i="36"/>
  <c r="AF34" i="36"/>
  <c r="AE34" i="36"/>
  <c r="AD34" i="36"/>
  <c r="AC34" i="36"/>
  <c r="AB34" i="36"/>
  <c r="AA34" i="36"/>
  <c r="Z34" i="36"/>
  <c r="Y34" i="36"/>
  <c r="X34" i="36"/>
  <c r="W34" i="36"/>
  <c r="T34" i="36"/>
  <c r="AF33" i="36"/>
  <c r="AE33" i="36"/>
  <c r="AD33" i="36"/>
  <c r="AC33" i="36"/>
  <c r="AB33" i="36"/>
  <c r="AA33" i="36"/>
  <c r="Z33" i="36"/>
  <c r="Y33" i="36"/>
  <c r="X33" i="36"/>
  <c r="W33" i="36"/>
  <c r="T33" i="36"/>
  <c r="AF32" i="36"/>
  <c r="AE32" i="36"/>
  <c r="AD32" i="36"/>
  <c r="AC32" i="36"/>
  <c r="AB32" i="36"/>
  <c r="AA32" i="36"/>
  <c r="Z32" i="36"/>
  <c r="Y32" i="36"/>
  <c r="X32" i="36"/>
  <c r="W32" i="36"/>
  <c r="T32" i="36"/>
  <c r="AF30" i="36"/>
  <c r="AE30" i="36"/>
  <c r="AD30" i="36"/>
  <c r="AC30" i="36"/>
  <c r="AB30" i="36"/>
  <c r="Y30" i="36"/>
  <c r="X30" i="36"/>
  <c r="W30" i="36"/>
  <c r="T30" i="36"/>
  <c r="Z30" i="36" s="1"/>
  <c r="AF29" i="36"/>
  <c r="AE29" i="36"/>
  <c r="AD29" i="36"/>
  <c r="AC29" i="36"/>
  <c r="AB29" i="36"/>
  <c r="AA29" i="36"/>
  <c r="Z29" i="36"/>
  <c r="T29" i="36"/>
  <c r="X29" i="36" s="1"/>
  <c r="AF28" i="36"/>
  <c r="AE28" i="36"/>
  <c r="AD28" i="36"/>
  <c r="AC28" i="36"/>
  <c r="AB28" i="36"/>
  <c r="T28" i="36"/>
  <c r="Y28" i="36" s="1"/>
  <c r="S21" i="30" l="1"/>
  <c r="S18" i="29"/>
  <c r="R22" i="29"/>
  <c r="N17" i="29"/>
  <c r="N21" i="29"/>
  <c r="N25" i="29"/>
  <c r="R19" i="29"/>
  <c r="R16" i="29"/>
  <c r="N20" i="29"/>
  <c r="R24" i="29"/>
  <c r="S24" i="29"/>
  <c r="S20" i="29"/>
  <c r="S25" i="29"/>
  <c r="R18" i="29"/>
  <c r="T18" i="29" s="1"/>
  <c r="S22" i="29"/>
  <c r="T22" i="29" s="1"/>
  <c r="R23" i="29"/>
  <c r="S19" i="29"/>
  <c r="S23" i="29"/>
  <c r="R23" i="30"/>
  <c r="R11" i="30"/>
  <c r="T11" i="30" s="1"/>
  <c r="S12" i="30"/>
  <c r="N12" i="30"/>
  <c r="R12" i="30"/>
  <c r="N11" i="30"/>
  <c r="S27" i="30"/>
  <c r="R25" i="30"/>
  <c r="T25" i="30" s="1"/>
  <c r="N26" i="30"/>
  <c r="R22" i="30"/>
  <c r="S22" i="30"/>
  <c r="S26" i="30"/>
  <c r="S28" i="30"/>
  <c r="N23" i="30"/>
  <c r="N21" i="30"/>
  <c r="R24" i="30"/>
  <c r="R26" i="30"/>
  <c r="R21" i="30"/>
  <c r="S24" i="30"/>
  <c r="N24" i="30"/>
  <c r="R27" i="30"/>
  <c r="T27" i="30" s="1"/>
  <c r="N22" i="30"/>
  <c r="N25" i="30"/>
  <c r="R28" i="30"/>
  <c r="N28" i="30"/>
  <c r="S23" i="30"/>
  <c r="T23" i="30" s="1"/>
  <c r="N27" i="30"/>
  <c r="S17" i="29"/>
  <c r="S21" i="29"/>
  <c r="R21" i="29"/>
  <c r="N19" i="29"/>
  <c r="R25" i="29"/>
  <c r="S16" i="29"/>
  <c r="T16" i="29" s="1"/>
  <c r="N22" i="29"/>
  <c r="R17" i="29"/>
  <c r="S15" i="29"/>
  <c r="T15" i="29" s="1"/>
  <c r="N24" i="29"/>
  <c r="N16" i="29"/>
  <c r="N18" i="29"/>
  <c r="N23" i="29"/>
  <c r="R20" i="29"/>
  <c r="AE18" i="36"/>
  <c r="AO17" i="36"/>
  <c r="AK22" i="36"/>
  <c r="S12" i="29"/>
  <c r="N12" i="29"/>
  <c r="R12" i="29"/>
  <c r="AK20" i="36"/>
  <c r="AL21" i="36"/>
  <c r="AG30" i="36"/>
  <c r="AK21" i="36"/>
  <c r="AL22" i="36"/>
  <c r="AO19" i="36"/>
  <c r="AH81" i="36"/>
  <c r="AM18" i="36"/>
  <c r="AG78" i="36"/>
  <c r="AK39" i="36"/>
  <c r="AI42" i="36"/>
  <c r="AI49" i="36"/>
  <c r="AG59" i="36"/>
  <c r="AL20" i="36"/>
  <c r="AN22" i="36"/>
  <c r="AJ37" i="36"/>
  <c r="AK38" i="36"/>
  <c r="AH59" i="36"/>
  <c r="AM20" i="36"/>
  <c r="AN21" i="36"/>
  <c r="AO22" i="36"/>
  <c r="AK18" i="36"/>
  <c r="AM19" i="36"/>
  <c r="AN20" i="36"/>
  <c r="AO21" i="36"/>
  <c r="AL18" i="36"/>
  <c r="AN19" i="36"/>
  <c r="AO20" i="36"/>
  <c r="AO18" i="36"/>
  <c r="AN17" i="36"/>
  <c r="AH30" i="36"/>
  <c r="AK58" i="36"/>
  <c r="AI40" i="36"/>
  <c r="AI82" i="36"/>
  <c r="AM21" i="36"/>
  <c r="AJ34" i="36"/>
  <c r="AJ70" i="36"/>
  <c r="AG72" i="36"/>
  <c r="AK76" i="36"/>
  <c r="AI81" i="36"/>
  <c r="AN18" i="36"/>
  <c r="AM22" i="36"/>
  <c r="AG75" i="36"/>
  <c r="AK19" i="36"/>
  <c r="AL19" i="36"/>
  <c r="AM17" i="36"/>
  <c r="AI32" i="36"/>
  <c r="AG54" i="36"/>
  <c r="AA17" i="36"/>
  <c r="AK17" i="36" s="1"/>
  <c r="AB17" i="36"/>
  <c r="AL17" i="36" s="1"/>
  <c r="AH62" i="36"/>
  <c r="AK65" i="36"/>
  <c r="AG36" i="36"/>
  <c r="AG48" i="36"/>
  <c r="AG77" i="36"/>
  <c r="AK82" i="36"/>
  <c r="AI78" i="36"/>
  <c r="AK61" i="36"/>
  <c r="AI71" i="36"/>
  <c r="AG82" i="36"/>
  <c r="AG57" i="36"/>
  <c r="AJ72" i="36"/>
  <c r="AG81" i="36"/>
  <c r="AG32" i="36"/>
  <c r="AJ30" i="36"/>
  <c r="AG35" i="36"/>
  <c r="AI51" i="36"/>
  <c r="AI76" i="36"/>
  <c r="AH35" i="36"/>
  <c r="AG41" i="36"/>
  <c r="AH57" i="36"/>
  <c r="AI58" i="36"/>
  <c r="AG68" i="36"/>
  <c r="AK71" i="36"/>
  <c r="AK29" i="36"/>
  <c r="AH33" i="36"/>
  <c r="AG39" i="36"/>
  <c r="AK49" i="36"/>
  <c r="AI34" i="36"/>
  <c r="AH39" i="36"/>
  <c r="AH44" i="36"/>
  <c r="AK47" i="36"/>
  <c r="AI60" i="36"/>
  <c r="AH66" i="36"/>
  <c r="AI67" i="36"/>
  <c r="AK69" i="36"/>
  <c r="AK74" i="36"/>
  <c r="AI30" i="36"/>
  <c r="AJ40" i="36"/>
  <c r="AG50" i="36"/>
  <c r="AK79" i="36"/>
  <c r="AI35" i="36"/>
  <c r="AJ36" i="36"/>
  <c r="AG51" i="36"/>
  <c r="AI53" i="36"/>
  <c r="AJ54" i="36"/>
  <c r="AJ55" i="36"/>
  <c r="AK56" i="36"/>
  <c r="AH75" i="36"/>
  <c r="AI43" i="36"/>
  <c r="AH48" i="36"/>
  <c r="AK34" i="36"/>
  <c r="AA30" i="36"/>
  <c r="AK30" i="36" s="1"/>
  <c r="AG46" i="36"/>
  <c r="AH47" i="36"/>
  <c r="AG45" i="36"/>
  <c r="AH46" i="36"/>
  <c r="AG64" i="36"/>
  <c r="AH65" i="36"/>
  <c r="AK68" i="36"/>
  <c r="AG44" i="36"/>
  <c r="AH45" i="36"/>
  <c r="AG63" i="36"/>
  <c r="AJ66" i="36"/>
  <c r="AH29" i="36"/>
  <c r="AI52" i="36"/>
  <c r="AI64" i="36"/>
  <c r="AG74" i="36"/>
  <c r="AG66" i="36"/>
  <c r="AK64" i="36"/>
  <c r="AI61" i="36"/>
  <c r="AK63" i="36"/>
  <c r="W28" i="36"/>
  <c r="AG28" i="36" s="1"/>
  <c r="AH58" i="36"/>
  <c r="AH60" i="36"/>
  <c r="AJ62" i="36"/>
  <c r="AK43" i="36"/>
  <c r="AG53" i="36"/>
  <c r="AH54" i="36"/>
  <c r="AH55" i="36"/>
  <c r="AI56" i="36"/>
  <c r="AJ73" i="36"/>
  <c r="AG47" i="36"/>
  <c r="AH53" i="36"/>
  <c r="AI55" i="36"/>
  <c r="AJ57" i="36"/>
  <c r="AJ61" i="36"/>
  <c r="AK62" i="36"/>
  <c r="AG69" i="36"/>
  <c r="AI47" i="36"/>
  <c r="AH49" i="36"/>
  <c r="AH50" i="36"/>
  <c r="AH51" i="36"/>
  <c r="AJ53" i="36"/>
  <c r="AK54" i="36"/>
  <c r="AK55" i="36"/>
  <c r="AK59" i="36"/>
  <c r="AK60" i="36"/>
  <c r="AI69" i="36"/>
  <c r="AG80" i="36"/>
  <c r="AH82" i="36"/>
  <c r="AG38" i="36"/>
  <c r="AJ48" i="36"/>
  <c r="AJ52" i="36"/>
  <c r="AG37" i="36"/>
  <c r="AH38" i="36"/>
  <c r="AG42" i="36"/>
  <c r="AI44" i="36"/>
  <c r="AJ45" i="36"/>
  <c r="AJ46" i="36"/>
  <c r="AK52" i="36"/>
  <c r="AK67" i="36"/>
  <c r="AG73" i="36"/>
  <c r="AH74" i="36"/>
  <c r="AJ81" i="36"/>
  <c r="AJ82" i="36"/>
  <c r="AG33" i="36"/>
  <c r="AH36" i="36"/>
  <c r="AH37" i="36"/>
  <c r="AI38" i="36"/>
  <c r="AH40" i="36"/>
  <c r="AH41" i="36"/>
  <c r="AH42" i="36"/>
  <c r="AJ44" i="36"/>
  <c r="AK45" i="36"/>
  <c r="AK46" i="36"/>
  <c r="AK50" i="36"/>
  <c r="AK51" i="36"/>
  <c r="AG71" i="36"/>
  <c r="AH72" i="36"/>
  <c r="AH73" i="36"/>
  <c r="AI74" i="36"/>
  <c r="AH76" i="36"/>
  <c r="AH77" i="36"/>
  <c r="AH78" i="36"/>
  <c r="AI79" i="36"/>
  <c r="AJ80" i="36"/>
  <c r="AK81" i="36"/>
  <c r="AI46" i="36"/>
  <c r="AK53" i="36"/>
  <c r="AH32" i="36"/>
  <c r="AI37" i="36"/>
  <c r="AJ39" i="36"/>
  <c r="AJ43" i="36"/>
  <c r="AK44" i="36"/>
  <c r="AG65" i="36"/>
  <c r="AH71" i="36"/>
  <c r="AI73" i="36"/>
  <c r="AJ75" i="36"/>
  <c r="AJ79" i="36"/>
  <c r="AK80" i="36"/>
  <c r="AK37" i="36"/>
  <c r="AK41" i="36"/>
  <c r="AK42" i="36"/>
  <c r="AG62" i="36"/>
  <c r="AH63" i="36"/>
  <c r="AH64" i="36"/>
  <c r="AI65" i="36"/>
  <c r="AH67" i="36"/>
  <c r="AH68" i="36"/>
  <c r="AH69" i="36"/>
  <c r="AI70" i="36"/>
  <c r="AJ71" i="36"/>
  <c r="AK72" i="36"/>
  <c r="AK73" i="36"/>
  <c r="AK77" i="36"/>
  <c r="AK78" i="36"/>
  <c r="Y29" i="36"/>
  <c r="AI29" i="36" s="1"/>
  <c r="AK36" i="36"/>
  <c r="AK40" i="36"/>
  <c r="AK32" i="36"/>
  <c r="AJ35" i="36"/>
  <c r="AJ29" i="36"/>
  <c r="AK33" i="36"/>
  <c r="AK35" i="36"/>
  <c r="AG56" i="36"/>
  <c r="AG55" i="36"/>
  <c r="AH56" i="36"/>
  <c r="AG60" i="36"/>
  <c r="AJ63" i="36"/>
  <c r="AJ64" i="36"/>
  <c r="AK70" i="36"/>
  <c r="AJ38" i="36"/>
  <c r="AG40" i="36"/>
  <c r="AJ47" i="36"/>
  <c r="AG49" i="36"/>
  <c r="AJ56" i="36"/>
  <c r="AG58" i="36"/>
  <c r="AJ65" i="36"/>
  <c r="AG67" i="36"/>
  <c r="AJ74" i="36"/>
  <c r="AG76" i="36"/>
  <c r="AI36" i="36"/>
  <c r="AI45" i="36"/>
  <c r="AI54" i="36"/>
  <c r="AI63" i="36"/>
  <c r="AI72" i="36"/>
  <c r="AI41" i="36"/>
  <c r="AK48" i="36"/>
  <c r="AJ49" i="36"/>
  <c r="AI50" i="36"/>
  <c r="AK57" i="36"/>
  <c r="AJ58" i="36"/>
  <c r="AI59" i="36"/>
  <c r="AK66" i="36"/>
  <c r="AJ67" i="36"/>
  <c r="AI68" i="36"/>
  <c r="AK75" i="36"/>
  <c r="AJ76" i="36"/>
  <c r="AI77" i="36"/>
  <c r="AI28" i="36"/>
  <c r="AJ32" i="36"/>
  <c r="AG34" i="36"/>
  <c r="AJ41" i="36"/>
  <c r="AG43" i="36"/>
  <c r="AJ50" i="36"/>
  <c r="AG52" i="36"/>
  <c r="AJ59" i="36"/>
  <c r="AG61" i="36"/>
  <c r="AJ68" i="36"/>
  <c r="AG70" i="36"/>
  <c r="AJ77" i="36"/>
  <c r="AG79" i="36"/>
  <c r="AI33" i="36"/>
  <c r="AH34" i="36"/>
  <c r="AH43" i="36"/>
  <c r="AH52" i="36"/>
  <c r="AH61" i="36"/>
  <c r="AH70" i="36"/>
  <c r="AH79" i="36"/>
  <c r="X28" i="36"/>
  <c r="AH28" i="36" s="1"/>
  <c r="AJ33" i="36"/>
  <c r="AI39" i="36"/>
  <c r="AJ42" i="36"/>
  <c r="AI48" i="36"/>
  <c r="AJ51" i="36"/>
  <c r="AI57" i="36"/>
  <c r="AJ60" i="36"/>
  <c r="AI66" i="36"/>
  <c r="AJ69" i="36"/>
  <c r="AI75" i="36"/>
  <c r="AJ78" i="36"/>
  <c r="AH80" i="36"/>
  <c r="Z28" i="36"/>
  <c r="AJ28" i="36" s="1"/>
  <c r="AI62" i="36"/>
  <c r="AI80" i="36"/>
  <c r="AA28" i="36"/>
  <c r="AK28" i="36" s="1"/>
  <c r="W29" i="36"/>
  <c r="AG29" i="36" s="1"/>
  <c r="T21" i="30" l="1"/>
  <c r="R36" i="30"/>
  <c r="T17" i="29"/>
  <c r="T23" i="29"/>
  <c r="T25" i="29"/>
  <c r="T20" i="29"/>
  <c r="T24" i="29"/>
  <c r="T21" i="29"/>
  <c r="T12" i="30"/>
  <c r="T19" i="29"/>
  <c r="T22" i="30"/>
  <c r="T26" i="30"/>
  <c r="T28" i="30"/>
  <c r="T24" i="30"/>
  <c r="T12" i="29"/>
  <c r="I15" i="32"/>
  <c r="Q35" i="30"/>
  <c r="M35" i="30"/>
  <c r="L35" i="30"/>
  <c r="Q34" i="30"/>
  <c r="M34" i="30"/>
  <c r="L34" i="30"/>
  <c r="Q33" i="30"/>
  <c r="M33" i="30"/>
  <c r="L33" i="30"/>
  <c r="Q32" i="30"/>
  <c r="M32" i="30"/>
  <c r="L32" i="30"/>
  <c r="Q31" i="30"/>
  <c r="M31" i="30"/>
  <c r="L31" i="30"/>
  <c r="Q30" i="30"/>
  <c r="M30" i="30"/>
  <c r="L30" i="30"/>
  <c r="Q29" i="30"/>
  <c r="M29" i="30"/>
  <c r="L29" i="30"/>
  <c r="Q20" i="30"/>
  <c r="M20" i="30"/>
  <c r="L20" i="30"/>
  <c r="Q19" i="30"/>
  <c r="M19" i="30"/>
  <c r="L19" i="30"/>
  <c r="Q18" i="30"/>
  <c r="M18" i="30"/>
  <c r="L18" i="30"/>
  <c r="Q17" i="30"/>
  <c r="M17" i="30"/>
  <c r="L17" i="30"/>
  <c r="Q16" i="30"/>
  <c r="M16" i="30"/>
  <c r="L16" i="30"/>
  <c r="Q15" i="30"/>
  <c r="M15" i="30"/>
  <c r="L15" i="30"/>
  <c r="Q14" i="30"/>
  <c r="M14" i="30"/>
  <c r="L14" i="30"/>
  <c r="M13" i="30"/>
  <c r="Q14" i="29"/>
  <c r="Q26" i="29"/>
  <c r="Q27" i="29"/>
  <c r="Q28" i="29"/>
  <c r="Q29" i="29"/>
  <c r="Q30" i="29"/>
  <c r="M13" i="29"/>
  <c r="M14" i="29"/>
  <c r="M26" i="29"/>
  <c r="M27" i="29"/>
  <c r="M28" i="29"/>
  <c r="M29" i="29"/>
  <c r="M30" i="29"/>
  <c r="L14" i="29"/>
  <c r="L26" i="29"/>
  <c r="L27" i="29"/>
  <c r="L28" i="29"/>
  <c r="L29" i="29"/>
  <c r="L30" i="29"/>
  <c r="Q11" i="29"/>
  <c r="M11" i="29"/>
  <c r="L11" i="29"/>
  <c r="R31" i="30" l="1"/>
  <c r="R30" i="30"/>
  <c r="R34" i="30"/>
  <c r="S30" i="30"/>
  <c r="S34" i="30"/>
  <c r="S19" i="30"/>
  <c r="R16" i="30"/>
  <c r="N13" i="30"/>
  <c r="N17" i="30"/>
  <c r="N29" i="30"/>
  <c r="S13" i="30"/>
  <c r="S17" i="30"/>
  <c r="S29" i="30"/>
  <c r="S14" i="30"/>
  <c r="R29" i="30"/>
  <c r="N30" i="30"/>
  <c r="S15" i="30"/>
  <c r="S20" i="30"/>
  <c r="N31" i="30"/>
  <c r="N35" i="30"/>
  <c r="R33" i="30"/>
  <c r="N16" i="30"/>
  <c r="R20" i="30"/>
  <c r="S33" i="30"/>
  <c r="S35" i="30"/>
  <c r="R14" i="30"/>
  <c r="R17" i="30"/>
  <c r="S31" i="30"/>
  <c r="R32" i="30"/>
  <c r="N18" i="30"/>
  <c r="R15" i="30"/>
  <c r="R18" i="30"/>
  <c r="S32" i="30"/>
  <c r="R19" i="30"/>
  <c r="N32" i="30"/>
  <c r="S16" i="30"/>
  <c r="N33" i="30"/>
  <c r="N20" i="30"/>
  <c r="N15" i="30"/>
  <c r="S18" i="30"/>
  <c r="N14" i="30"/>
  <c r="N34" i="30"/>
  <c r="N19" i="30"/>
  <c r="R35" i="30"/>
  <c r="N30" i="29"/>
  <c r="N27" i="29"/>
  <c r="S11" i="29"/>
  <c r="N29" i="29"/>
  <c r="N28" i="29"/>
  <c r="R29" i="29"/>
  <c r="R30" i="29"/>
  <c r="R26" i="29"/>
  <c r="N13" i="29"/>
  <c r="N11" i="29"/>
  <c r="S29" i="29"/>
  <c r="R28" i="29"/>
  <c r="R11" i="29"/>
  <c r="S26" i="29"/>
  <c r="R14" i="29"/>
  <c r="N26" i="29"/>
  <c r="R27" i="29"/>
  <c r="N14" i="29"/>
  <c r="S28" i="29"/>
  <c r="S14" i="29"/>
  <c r="S30" i="29"/>
  <c r="S27" i="29"/>
  <c r="S13" i="29"/>
  <c r="T30" i="30" l="1"/>
  <c r="T31" i="30"/>
  <c r="T34" i="30"/>
  <c r="T13" i="30"/>
  <c r="T20" i="30"/>
  <c r="T19" i="30"/>
  <c r="T17" i="30"/>
  <c r="T29" i="30"/>
  <c r="T14" i="30"/>
  <c r="T16" i="30"/>
  <c r="T15" i="30"/>
  <c r="T18" i="30"/>
  <c r="T35" i="30"/>
  <c r="T32" i="30"/>
  <c r="T33" i="30"/>
  <c r="T11" i="29"/>
  <c r="T28" i="29"/>
  <c r="T30" i="29"/>
  <c r="T29" i="29"/>
  <c r="T26" i="29"/>
  <c r="T13" i="29"/>
  <c r="T27" i="29"/>
  <c r="T14" i="2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Melissa L. Zaruba</author>
  </authors>
  <commentList>
    <comment ref="V16" authorId="0" shapeId="0" xr:uid="{4ABE1B32-83DE-497A-9FAC-0A134B81BB17}">
      <text>
        <r>
          <rPr>
            <sz val="10"/>
            <color indexed="81"/>
            <rFont val="Tahoma"/>
            <family val="2"/>
          </rPr>
          <t>Offerors are instructed to create a new row for service levels with different NRC fees so that extended costs calculate correctly for all service levels.</t>
        </r>
      </text>
    </comment>
    <comment ref="V27" authorId="0" shapeId="0" xr:uid="{293426A8-48B4-4AE1-B1F5-4C8E774BD653}">
      <text>
        <r>
          <rPr>
            <sz val="10"/>
            <color indexed="81"/>
            <rFont val="Tahoma"/>
            <family val="2"/>
          </rPr>
          <t>Offerors are instructed to create a new row for service levels with different NRC fees so that extended costs calculate correctly for all service levels.</t>
        </r>
      </text>
    </comment>
  </commentList>
</comments>
</file>

<file path=xl/sharedStrings.xml><?xml version="1.0" encoding="utf-8"?>
<sst xmlns="http://schemas.openxmlformats.org/spreadsheetml/2006/main" count="308" uniqueCount="154">
  <si>
    <r>
      <rPr>
        <sz val="11"/>
        <rFont val="Calibri"/>
        <family val="2"/>
      </rPr>
      <t xml:space="preserve">• </t>
    </r>
    <r>
      <rPr>
        <sz val="11"/>
        <rFont val="Calibri"/>
        <family val="2"/>
        <scheme val="minor"/>
      </rPr>
      <t>The Pricing Attachment workbook is requested to be completed by all Offerors and included with all proposal submissions.</t>
    </r>
  </si>
  <si>
    <t>FCC Form 470 #:</t>
  </si>
  <si>
    <t>Offeror:</t>
  </si>
  <si>
    <t>• The Filing Entity understands Offerors may structure their service levels differently. Should an Offeror not be able to provide a listed required level of service,</t>
  </si>
  <si>
    <t xml:space="preserve">Offeror Contact: </t>
  </si>
  <si>
    <t xml:space="preserve">Offeror Email: </t>
  </si>
  <si>
    <t xml:space="preserve">• Should there be a discrepancy between the fees listed in this Pricing Attachment and any other proposal response document, the costs offered in this document shall prevail.  </t>
  </si>
  <si>
    <t>Service Location Name</t>
  </si>
  <si>
    <t>Service Address</t>
  </si>
  <si>
    <t>Initial Term (Months)</t>
  </si>
  <si>
    <t>Bandwidth (Mbps)</t>
  </si>
  <si>
    <t>Bandwidth MRC</t>
  </si>
  <si>
    <t xml:space="preserve">Static IP Required </t>
  </si>
  <si>
    <t>Static IP Fee for the Qty Requested
MRC</t>
  </si>
  <si>
    <t>Advanced Filtering MRC</t>
  </si>
  <si>
    <t>Total MRC</t>
  </si>
  <si>
    <t>Standard Installation NRC</t>
  </si>
  <si>
    <t>Special Construction NRC</t>
  </si>
  <si>
    <t>Total NRC</t>
  </si>
  <si>
    <t>Total Initial Contract Cost</t>
  </si>
  <si>
    <t>Notes</t>
  </si>
  <si>
    <t>Example School A</t>
  </si>
  <si>
    <t>123 School St, ABCville, VA 01234</t>
  </si>
  <si>
    <t>N/A</t>
  </si>
  <si>
    <t>Pricing Attachment - Wide Area Network (WAN) Point to Point Transport Service</t>
  </si>
  <si>
    <t>Sheet must be completed by vendor and submitted with offer.</t>
  </si>
  <si>
    <t>1.  A response must be included for each row below.  If a service level is not available, Offerors must enter N/A. If no charge applies, vendors must enter $0.00.</t>
  </si>
  <si>
    <t>2.  Bandwidth MRC entries must be the total cost for both endpoints of the connection.</t>
  </si>
  <si>
    <t xml:space="preserve">3.  Initial contract term cost calculations are based on the premise all quoted NRC are applicable to all requested service levels.  Should pricing of NRC be dependent on the bandwidth level, Offerors are requested to create new/separate rows for the impacted service levels. </t>
  </si>
  <si>
    <t xml:space="preserve">4.  Should there be a discrepancy between the fees listed in this Pricing Attachment and any other proposal response document, the costs offered in this document shall prevail.  </t>
  </si>
  <si>
    <t>DELETE EXAMPLE CONTENTS AND</t>
  </si>
  <si>
    <t>HIDE COLUMNS IF NOT PART OF THIS BID REQUEST</t>
  </si>
  <si>
    <t>Initial Term</t>
  </si>
  <si>
    <t>Leased Router MRC</t>
  </si>
  <si>
    <t>Installation and Special Construction NRC</t>
  </si>
  <si>
    <t>Initial Contract Term Total Costs</t>
  </si>
  <si>
    <t>Initial Contract Term E-Rate Eligible Costs</t>
  </si>
  <si>
    <t>Initial Contract Term E-Rate Ineligible Costs</t>
  </si>
  <si>
    <t>"Z" Location Name</t>
  </si>
  <si>
    <t>"Z" Address</t>
  </si>
  <si>
    <t>Months</t>
  </si>
  <si>
    <t>1 Gbps</t>
  </si>
  <si>
    <t>2 Gbps</t>
  </si>
  <si>
    <t>5 Gbps</t>
  </si>
  <si>
    <t>10 Gbps</t>
  </si>
  <si>
    <t>20 Gbps</t>
  </si>
  <si>
    <t>Basic Installation</t>
  </si>
  <si>
    <t>E-Rate Eligible
Special Construction</t>
  </si>
  <si>
    <t>E-Rate Ineligible
Special Construction</t>
  </si>
  <si>
    <t>Total
Special Construction</t>
  </si>
  <si>
    <t>Applicable to All Bandwidth Levels?</t>
  </si>
  <si>
    <t xml:space="preserve">If costs are conditional, explain here. </t>
  </si>
  <si>
    <t xml:space="preserve"> Example School B</t>
  </si>
  <si>
    <t>456 Main St, ABCville, VA 01234</t>
  </si>
  <si>
    <t>Yes</t>
  </si>
  <si>
    <t xml:space="preserve"> Example School C</t>
  </si>
  <si>
    <t>789 Library St, ABCville, VA 01234</t>
  </si>
  <si>
    <t>No</t>
  </si>
  <si>
    <t>Pricing Attachment - Dedicated Internet and Wide Area Network (WAN) Point to Point Transport Services</t>
  </si>
  <si>
    <t>This sheet should be completed by vendor and submitted with offer.</t>
  </si>
  <si>
    <t>A response must be included for each row below.  If a service level is not offered, vendors must enter N/A. If no charge applies, vendors must enter $0.00.</t>
  </si>
  <si>
    <t xml:space="preserve">Should there be a discrepancy between the fees listed in this Pricing Attachment and any other proposal response document, the costs offered in this document shall prevail.  </t>
  </si>
  <si>
    <t>Form 470 #:</t>
  </si>
  <si>
    <t>Contact:</t>
  </si>
  <si>
    <t>Initial Term:</t>
  </si>
  <si>
    <t>e.g. 36-months; 07/01/25 - 06/30/28</t>
  </si>
  <si>
    <t>Email:</t>
  </si>
  <si>
    <t>#1</t>
  </si>
  <si>
    <t>Special Construction Fees for A-Location (Build costs outside of standard installation NRC)</t>
  </si>
  <si>
    <t>Location Name</t>
  </si>
  <si>
    <t>Address</t>
  </si>
  <si>
    <t>If costs are conditional, explain here.</t>
  </si>
  <si>
    <t>Bandwidth
(Gbps)</t>
  </si>
  <si>
    <t>E-Rate Eligible NRC</t>
  </si>
  <si>
    <t>E-Rate Ineligible NRC</t>
  </si>
  <si>
    <t>E-Rate Eligible MRC</t>
  </si>
  <si>
    <t>E-Rate Ineligible MRC</t>
  </si>
  <si>
    <t>Make/Model Offered</t>
  </si>
  <si>
    <t>IP Block Type/#</t>
  </si>
  <si>
    <t>#2</t>
  </si>
  <si>
    <t>Wide Area Network (WAN) Point to Point Transport for Z-Locations*</t>
  </si>
  <si>
    <t>Special Construction Fees for Z-Locations (Build costs outside of standard installation NRC)</t>
  </si>
  <si>
    <t xml:space="preserve">Wide Area Network (WAN) Point to Point Transport Fees for Z-Locations </t>
  </si>
  <si>
    <t>Bandwidth</t>
  </si>
  <si>
    <t>* Fees quoted are the unit costs for both endpoints.</t>
  </si>
  <si>
    <t>Router/Managed Equipment for Z-Locations</t>
  </si>
  <si>
    <t>#3</t>
  </si>
  <si>
    <t>Additional Services/Fees</t>
  </si>
  <si>
    <t>Filtering</t>
  </si>
  <si>
    <t>Is basic firewall service provided as part of your standard service at no additional charge?</t>
  </si>
  <si>
    <t>Are advanced firewall services available for an optional fee? If so, what is the MRC?</t>
  </si>
  <si>
    <t>Remove this line if not requested</t>
  </si>
  <si>
    <t>Are DDoS services available for an optional fee? If so, what is the MRC?</t>
  </si>
  <si>
    <t>Additional Fees</t>
  </si>
  <si>
    <t>Will additional fees/surcharges be applied to any of the quoted services?</t>
  </si>
  <si>
    <t>If yes, please provide an explanation of the expected fees and an estimated MRC.</t>
  </si>
  <si>
    <t>DO NOT DELETE COLUMNS L - P</t>
  </si>
  <si>
    <t>Dedicated Internet Service Location</t>
  </si>
  <si>
    <t>Dedicated Internet (without Transport) MRC</t>
  </si>
  <si>
    <t>Additional MRC</t>
  </si>
  <si>
    <t>Static IP Fee for the Qty Required
MRC</t>
  </si>
  <si>
    <t>Advanced Firewall Service</t>
  </si>
  <si>
    <t>DDoS</t>
  </si>
  <si>
    <t>Wide Area Network (WAN) Point to Point Service Locations</t>
  </si>
  <si>
    <t>Wide Area Network (WAN) Point to Point Transport MRC</t>
  </si>
  <si>
    <t>Const req for 10+ Gbps</t>
  </si>
  <si>
    <t xml:space="preserve">   the Offeror should enter their closest comparable level of service in the Bandwidth Offered column.  </t>
  </si>
  <si>
    <t>Bandwidth Offered
(Mbps)</t>
  </si>
  <si>
    <t>Service level not available, see alternative</t>
  </si>
  <si>
    <t>Applicant (BEN):</t>
  </si>
  <si>
    <t>Pricing Attachment - Shared Internet/Transport Service</t>
  </si>
  <si>
    <t>"A" Location (NOC) Name</t>
  </si>
  <si>
    <t>"A" (NOC) Address</t>
  </si>
  <si>
    <t>Dedicated Internet A-Location (NOC)</t>
  </si>
  <si>
    <t>Dedicated Internet Service Fees for A-Location (NOC)</t>
  </si>
  <si>
    <t>Router/Managed Equipment for A-Location (NOC)</t>
  </si>
  <si>
    <t>Static IP Fees for A-Location (NOC)</t>
  </si>
  <si>
    <t>Do USF fees apply to any of these services?</t>
  </si>
  <si>
    <t>Do any service provider fees/surcharges apply to any of these services?</t>
  </si>
  <si>
    <t>Do any additional service provider fees/surcharges apply to any of these services?</t>
  </si>
  <si>
    <t>Applicant &amp; BEN:</t>
  </si>
  <si>
    <t>Blank</t>
  </si>
  <si>
    <t>1 static IP provided at no additional charge</t>
  </si>
  <si>
    <t>Leased Router Fee
MRC</t>
  </si>
  <si>
    <t>Leased Router/  Modem Fee
MRC</t>
  </si>
  <si>
    <t>Total E-Rate Eligible MRC</t>
  </si>
  <si>
    <t>Total E-Rate Ineligible MRC</t>
  </si>
  <si>
    <t>Total E-Rate Eligible Contract Cost</t>
  </si>
  <si>
    <t>Total E-Rate Ineligible Contract Cost</t>
  </si>
  <si>
    <t>Provide the manufacturer make, model and E-Rate eligibility of any vendor provided equip:</t>
  </si>
  <si>
    <t xml:space="preserve">• Offerors are only responsible for completing the information in the yellow columns of the table below.  </t>
  </si>
  <si>
    <t>Haslett Public School Administration</t>
  </si>
  <si>
    <t>5593 Franklin St, Haslett, MI 48840</t>
  </si>
  <si>
    <t>Haslett Middle School</t>
  </si>
  <si>
    <t>1535 Franklin St, Haslett, MI 48840</t>
  </si>
  <si>
    <t>Haslett High School</t>
  </si>
  <si>
    <t>Wilkshire Early Childhood Ctr</t>
  </si>
  <si>
    <t>Ralya Elementary School</t>
  </si>
  <si>
    <t>Murphy Elementary School</t>
  </si>
  <si>
    <t>5450 Marsh Rd, Haslett, MI 48840</t>
  </si>
  <si>
    <t>5750 Academic Way, Haslett, MI 48840</t>
  </si>
  <si>
    <t>5645 School St, Haslett, MI 48840</t>
  </si>
  <si>
    <t>1875 Lake Lansing Rd, Haslett, MI 48840</t>
  </si>
  <si>
    <t>Haslett Community Education/Technology Building</t>
  </si>
  <si>
    <t>1590 Franklin St, Haslett, MI 48840</t>
  </si>
  <si>
    <t>Bandwidth (Gbps)</t>
  </si>
  <si>
    <t>Bandwidth Offered
(Gbps)</t>
  </si>
  <si>
    <t>*Special Construction NRC</t>
  </si>
  <si>
    <t>• Should there be special construction, the district desires amortized payment plan.</t>
  </si>
  <si>
    <t>Raiscom 10gb Ethernet Switch/Router 1 Rack Unit</t>
  </si>
  <si>
    <t>Cisco 6504-E upgrade with Sup2T expanded to 10gb/s</t>
  </si>
  <si>
    <t>Pricing Attachment - Wide Area Network (WAN)</t>
  </si>
  <si>
    <t>The district’s WAN must terminate at the Thorburn Education Center, located at 2630 W. Howell Road, Mason, MI 48854.</t>
  </si>
  <si>
    <t>• Any references to specific make/models of Category 1 equipment are for illustrative purposes only and do not constitute a desired make/model.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</si>
</sst>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quot;#,##0.00_);\(&quot;$&quot;#,##0.00\)"/>
    <numFmt numFmtId="44" formatCode="_(&quot;$&quot;* #,##0.00_);_(&quot;$&quot;* \(#,##0.00\);_(&quot;$&quot;* &quot;-&quot;??_);_(@_)"/>
    <numFmt numFmtId="164" formatCode="&quot;$&quot;#,##0.00"/>
  </numFmts>
  <fonts count="34" x14ac:knownFonts="1">
    <font>
      <sz val="11"/>
      <color theme="1"/>
      <name val="Calibri"/>
      <family val="2"/>
      <scheme val="minor"/>
    </font>
    <font>
      <sz val="11"/>
      <color theme="1"/>
      <name val="Calibri"/>
      <family val="2"/>
      <scheme val="minor"/>
    </font>
    <font>
      <u/>
      <sz val="11"/>
      <color theme="10"/>
      <name val="Calibri"/>
      <family val="2"/>
      <scheme val="minor"/>
    </font>
    <font>
      <sz val="10"/>
      <color rgb="FF000000"/>
      <name val="Arial"/>
      <family val="2"/>
    </font>
    <font>
      <u/>
      <sz val="10"/>
      <color theme="10"/>
      <name val="Arial"/>
      <family val="2"/>
    </font>
    <font>
      <b/>
      <sz val="11"/>
      <color theme="1"/>
      <name val="Calibri"/>
      <family val="2"/>
      <scheme val="minor"/>
    </font>
    <font>
      <sz val="10"/>
      <name val="Arial"/>
      <family val="2"/>
    </font>
    <font>
      <b/>
      <sz val="12"/>
      <name val="Calibri"/>
      <family val="2"/>
      <scheme val="minor"/>
    </font>
    <font>
      <sz val="11"/>
      <name val="Calibri"/>
      <family val="2"/>
      <scheme val="minor"/>
    </font>
    <font>
      <b/>
      <sz val="11"/>
      <color rgb="FFFF0000"/>
      <name val="Calibri"/>
      <family val="2"/>
      <scheme val="minor"/>
    </font>
    <font>
      <b/>
      <sz val="11"/>
      <name val="Calibri"/>
      <family val="2"/>
      <scheme val="minor"/>
    </font>
    <font>
      <b/>
      <sz val="10"/>
      <color theme="1"/>
      <name val="Calibri"/>
      <family val="2"/>
      <scheme val="minor"/>
    </font>
    <font>
      <sz val="10"/>
      <color theme="1"/>
      <name val="Calibri"/>
      <family val="2"/>
      <scheme val="minor"/>
    </font>
    <font>
      <sz val="12"/>
      <color theme="1"/>
      <name val="Calibri"/>
      <family val="2"/>
      <scheme val="minor"/>
    </font>
    <font>
      <sz val="11"/>
      <color rgb="FFFF0000"/>
      <name val="Calibri"/>
      <family val="2"/>
      <scheme val="minor"/>
    </font>
    <font>
      <sz val="10"/>
      <name val="Calibri"/>
      <family val="2"/>
      <scheme val="minor"/>
    </font>
    <font>
      <b/>
      <sz val="10"/>
      <name val="Calibri"/>
      <family val="2"/>
      <scheme val="minor"/>
    </font>
    <font>
      <b/>
      <i/>
      <sz val="15"/>
      <name val="Calibri"/>
      <family val="2"/>
      <scheme val="minor"/>
    </font>
    <font>
      <b/>
      <sz val="17"/>
      <name val="Calibri"/>
      <family val="2"/>
      <scheme val="minor"/>
    </font>
    <font>
      <b/>
      <sz val="10"/>
      <color rgb="FFFF0000"/>
      <name val="Calibri"/>
      <family val="2"/>
      <scheme val="minor"/>
    </font>
    <font>
      <sz val="10"/>
      <color rgb="FFFF0000"/>
      <name val="Calibri"/>
      <family val="2"/>
      <scheme val="minor"/>
    </font>
    <font>
      <b/>
      <i/>
      <sz val="11"/>
      <color rgb="FFFF0000"/>
      <name val="Calibri"/>
      <family val="2"/>
      <scheme val="minor"/>
    </font>
    <font>
      <b/>
      <sz val="12"/>
      <color theme="1"/>
      <name val="Calibri"/>
      <family val="2"/>
      <scheme val="minor"/>
    </font>
    <font>
      <sz val="11"/>
      <color rgb="FF0070C0"/>
      <name val="Calibri"/>
      <family val="2"/>
      <scheme val="minor"/>
    </font>
    <font>
      <sz val="10"/>
      <color rgb="FF0070C0"/>
      <name val="Calibri"/>
      <family val="2"/>
      <scheme val="minor"/>
    </font>
    <font>
      <b/>
      <sz val="12"/>
      <color rgb="FFFF0000"/>
      <name val="Calibri"/>
      <family val="2"/>
      <scheme val="minor"/>
    </font>
    <font>
      <sz val="12"/>
      <name val="Calibri"/>
      <family val="2"/>
      <scheme val="minor"/>
    </font>
    <font>
      <b/>
      <i/>
      <sz val="11"/>
      <name val="Calibri"/>
      <family val="2"/>
      <scheme val="minor"/>
    </font>
    <font>
      <sz val="11"/>
      <name val="Calibri"/>
      <family val="2"/>
    </font>
    <font>
      <b/>
      <sz val="8"/>
      <color rgb="FFFF0000"/>
      <name val="Calibri"/>
      <family val="2"/>
      <scheme val="minor"/>
    </font>
    <font>
      <sz val="11"/>
      <color theme="4" tint="-0.499984740745262"/>
      <name val="Calibri"/>
      <family val="2"/>
      <scheme val="minor"/>
    </font>
    <font>
      <sz val="10"/>
      <color indexed="81"/>
      <name val="Tahoma"/>
      <family val="2"/>
    </font>
    <font>
      <b/>
      <sz val="13"/>
      <color rgb="FFFF0000"/>
      <name val="Calibri"/>
      <family val="2"/>
      <scheme val="minor"/>
    </font>
    <font>
      <sz val="13"/>
      <color rgb="FFFF0000"/>
      <name val="Calibri"/>
      <family val="2"/>
      <scheme val="minor"/>
    </font>
  </fonts>
  <fills count="11">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rgb="FFFFFFCC"/>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1"/>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rgb="FFFFFFEF"/>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auto="1"/>
      </right>
      <top style="thin">
        <color indexed="64"/>
      </top>
      <bottom style="medium">
        <color indexed="64"/>
      </bottom>
      <diagonal/>
    </border>
    <border>
      <left style="thin">
        <color auto="1"/>
      </left>
      <right style="thin">
        <color auto="1"/>
      </right>
      <top style="thin">
        <color indexed="64"/>
      </top>
      <bottom style="medium">
        <color indexed="64"/>
      </bottom>
      <diagonal/>
    </border>
    <border>
      <left style="thin">
        <color auto="1"/>
      </left>
      <right/>
      <top style="thin">
        <color indexed="64"/>
      </top>
      <bottom style="medium">
        <color indexed="64"/>
      </bottom>
      <diagonal/>
    </border>
    <border>
      <left style="thin">
        <color auto="1"/>
      </left>
      <right style="medium">
        <color indexed="64"/>
      </right>
      <top style="thin">
        <color indexed="64"/>
      </top>
      <bottom style="medium">
        <color indexed="64"/>
      </bottom>
      <diagonal/>
    </border>
    <border>
      <left style="medium">
        <color indexed="64"/>
      </left>
      <right style="thin">
        <color auto="1"/>
      </right>
      <top style="thin">
        <color indexed="64"/>
      </top>
      <bottom style="thin">
        <color indexed="64"/>
      </bottom>
      <diagonal/>
    </border>
    <border>
      <left style="thin">
        <color auto="1"/>
      </left>
      <right style="medium">
        <color indexed="64"/>
      </right>
      <top style="thin">
        <color indexed="64"/>
      </top>
      <bottom style="thin">
        <color indexed="64"/>
      </bottom>
      <diagonal/>
    </border>
    <border>
      <left/>
      <right/>
      <top style="thin">
        <color indexed="64"/>
      </top>
      <bottom style="thin">
        <color indexed="64"/>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auto="1"/>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top style="thin">
        <color indexed="64"/>
      </top>
      <bottom style="medium">
        <color indexed="64"/>
      </bottom>
      <diagonal/>
    </border>
  </borders>
  <cellStyleXfs count="7">
    <xf numFmtId="0" fontId="0" fillId="0" borderId="0"/>
    <xf numFmtId="0" fontId="1" fillId="0" borderId="0"/>
    <xf numFmtId="0" fontId="2" fillId="0" borderId="0" applyNumberFormat="0" applyFill="0" applyBorder="0" applyAlignment="0" applyProtection="0"/>
    <xf numFmtId="0" fontId="3" fillId="0" borderId="0"/>
    <xf numFmtId="0" fontId="4" fillId="0" borderId="0" applyNumberFormat="0" applyFill="0" applyBorder="0" applyAlignment="0" applyProtection="0"/>
    <xf numFmtId="0" fontId="3" fillId="0" borderId="0"/>
    <xf numFmtId="0" fontId="6" fillId="0" borderId="0"/>
  </cellStyleXfs>
  <cellXfs count="257">
    <xf numFmtId="0" fontId="0" fillId="0" borderId="0" xfId="0"/>
    <xf numFmtId="0" fontId="0" fillId="0" borderId="0" xfId="0" applyProtection="1">
      <protection locked="0"/>
    </xf>
    <xf numFmtId="0" fontId="0" fillId="0" borderId="0" xfId="0" applyAlignment="1">
      <alignment horizontal="left" vertical="center"/>
    </xf>
    <xf numFmtId="0" fontId="0" fillId="0" borderId="0" xfId="0" applyAlignment="1" applyProtection="1">
      <alignment vertical="center"/>
      <protection locked="0"/>
    </xf>
    <xf numFmtId="0" fontId="10" fillId="0" borderId="0" xfId="0" applyFont="1" applyAlignment="1">
      <alignment horizontal="left" vertical="center"/>
    </xf>
    <xf numFmtId="0" fontId="0" fillId="0" borderId="4" xfId="0" applyBorder="1" applyAlignment="1">
      <alignment horizontal="left"/>
    </xf>
    <xf numFmtId="0" fontId="12" fillId="0" borderId="1" xfId="0" applyFont="1" applyBorder="1" applyAlignment="1">
      <alignment vertical="center"/>
    </xf>
    <xf numFmtId="0" fontId="0" fillId="0" borderId="0" xfId="0" applyAlignment="1">
      <alignment vertical="center"/>
    </xf>
    <xf numFmtId="0" fontId="17" fillId="0" borderId="0" xfId="0" applyFont="1" applyAlignment="1">
      <alignment vertical="center"/>
    </xf>
    <xf numFmtId="0" fontId="18" fillId="0" borderId="0" xfId="0" applyFont="1" applyAlignment="1">
      <alignment vertical="center"/>
    </xf>
    <xf numFmtId="0" fontId="9" fillId="0" borderId="0" xfId="0" applyFont="1" applyAlignment="1">
      <alignment vertical="center"/>
    </xf>
    <xf numFmtId="0" fontId="20" fillId="0" borderId="0" xfId="0" applyFont="1" applyAlignment="1">
      <alignment vertical="center"/>
    </xf>
    <xf numFmtId="0" fontId="10" fillId="0" borderId="0" xfId="0" applyFont="1" applyAlignment="1">
      <alignment vertical="center"/>
    </xf>
    <xf numFmtId="0" fontId="21" fillId="0" borderId="18" xfId="0" applyFont="1" applyBorder="1" applyAlignment="1">
      <alignment vertical="center"/>
    </xf>
    <xf numFmtId="0" fontId="0" fillId="0" borderId="18" xfId="0" applyBorder="1" applyAlignment="1">
      <alignment vertical="center"/>
    </xf>
    <xf numFmtId="0" fontId="12" fillId="0" borderId="0" xfId="0" applyFont="1" applyAlignment="1">
      <alignment vertical="center" wrapText="1"/>
    </xf>
    <xf numFmtId="0" fontId="16" fillId="2" borderId="1" xfId="0" applyFont="1" applyFill="1" applyBorder="1" applyAlignment="1">
      <alignment horizontal="center" vertical="center" wrapText="1"/>
    </xf>
    <xf numFmtId="0" fontId="16" fillId="2" borderId="1" xfId="0" applyFont="1" applyFill="1" applyBorder="1" applyAlignment="1">
      <alignment horizontal="centerContinuous" vertical="center" wrapText="1"/>
    </xf>
    <xf numFmtId="0" fontId="12" fillId="2" borderId="17" xfId="0" applyFont="1" applyFill="1" applyBorder="1" applyAlignment="1">
      <alignment horizontal="centerContinuous" vertical="center" wrapText="1"/>
    </xf>
    <xf numFmtId="0" fontId="12" fillId="2" borderId="4" xfId="0" applyFont="1" applyFill="1" applyBorder="1" applyAlignment="1">
      <alignment horizontal="centerContinuous" vertical="center" wrapText="1"/>
    </xf>
    <xf numFmtId="0" fontId="20" fillId="0" borderId="0" xfId="0" applyFont="1" applyAlignment="1">
      <alignment horizontal="left" vertical="top" wrapText="1"/>
    </xf>
    <xf numFmtId="0" fontId="12" fillId="0" borderId="0" xfId="0" applyFont="1" applyAlignment="1">
      <alignment vertical="center"/>
    </xf>
    <xf numFmtId="7" fontId="15" fillId="0" borderId="1" xfId="0" applyNumberFormat="1" applyFont="1" applyBorder="1" applyAlignment="1" applyProtection="1">
      <alignment horizontal="right" vertical="center"/>
      <protection locked="0"/>
    </xf>
    <xf numFmtId="0" fontId="12" fillId="0" borderId="3" xfId="0" applyFont="1" applyBorder="1" applyAlignment="1">
      <alignment horizontal="left" vertical="center"/>
    </xf>
    <xf numFmtId="0" fontId="12" fillId="0" borderId="17" xfId="0" applyFont="1" applyBorder="1" applyAlignment="1">
      <alignment horizontal="left" vertical="center"/>
    </xf>
    <xf numFmtId="0" fontId="12" fillId="0" borderId="3" xfId="0" applyFont="1" applyBorder="1" applyAlignment="1">
      <alignment vertical="center"/>
    </xf>
    <xf numFmtId="0" fontId="12" fillId="0" borderId="4" xfId="0" applyFont="1" applyBorder="1" applyAlignment="1">
      <alignment horizontal="left" vertical="center"/>
    </xf>
    <xf numFmtId="164" fontId="12" fillId="0" borderId="4" xfId="0" applyNumberFormat="1" applyFont="1" applyBorder="1" applyAlignment="1" applyProtection="1">
      <alignment horizontal="right" vertical="center"/>
      <protection locked="0"/>
    </xf>
    <xf numFmtId="164" fontId="12" fillId="0" borderId="1" xfId="0" applyNumberFormat="1" applyFont="1" applyBorder="1" applyAlignment="1" applyProtection="1">
      <alignment horizontal="right" vertical="center"/>
      <protection locked="0"/>
    </xf>
    <xf numFmtId="164" fontId="12" fillId="0" borderId="1" xfId="0" applyNumberFormat="1" applyFont="1" applyBorder="1" applyAlignment="1">
      <alignment horizontal="right" vertical="center"/>
    </xf>
    <xf numFmtId="0" fontId="12" fillId="0" borderId="1" xfId="0" applyFont="1" applyBorder="1" applyAlignment="1" applyProtection="1">
      <alignment horizontal="center" vertical="center"/>
      <protection locked="0"/>
    </xf>
    <xf numFmtId="0" fontId="12" fillId="0" borderId="18" xfId="0" applyFont="1" applyBorder="1" applyAlignment="1">
      <alignment vertical="center"/>
    </xf>
    <xf numFmtId="0" fontId="23" fillId="0" borderId="6" xfId="0" applyFont="1" applyBorder="1" applyAlignment="1">
      <alignment vertical="center"/>
    </xf>
    <xf numFmtId="0" fontId="24" fillId="0" borderId="6" xfId="0" applyFont="1" applyBorder="1" applyAlignment="1">
      <alignment vertical="center"/>
    </xf>
    <xf numFmtId="0" fontId="0" fillId="0" borderId="0" xfId="0" applyAlignment="1">
      <alignment horizontal="right" vertical="center"/>
    </xf>
    <xf numFmtId="0" fontId="12" fillId="0" borderId="0" xfId="0" applyFont="1" applyAlignment="1">
      <alignment horizontal="right" vertical="center"/>
    </xf>
    <xf numFmtId="0" fontId="8" fillId="0" borderId="6" xfId="0" applyFont="1" applyBorder="1" applyAlignment="1">
      <alignment horizontal="left" vertical="center"/>
    </xf>
    <xf numFmtId="0" fontId="8" fillId="0" borderId="6" xfId="0" applyFont="1" applyBorder="1" applyAlignment="1">
      <alignment vertical="center"/>
    </xf>
    <xf numFmtId="0" fontId="8" fillId="0" borderId="0" xfId="0" applyFont="1" applyAlignment="1">
      <alignment vertical="center"/>
    </xf>
    <xf numFmtId="0" fontId="8" fillId="0" borderId="17" xfId="0" applyFont="1" applyBorder="1" applyAlignment="1">
      <alignment horizontal="left" vertical="center"/>
    </xf>
    <xf numFmtId="0" fontId="8" fillId="0" borderId="17" xfId="0" applyFont="1" applyBorder="1" applyAlignment="1">
      <alignment vertical="center"/>
    </xf>
    <xf numFmtId="44" fontId="15" fillId="0" borderId="16" xfId="0" applyNumberFormat="1" applyFont="1" applyBorder="1" applyAlignment="1" applyProtection="1">
      <alignment horizontal="right" vertical="center"/>
      <protection locked="0"/>
    </xf>
    <xf numFmtId="44" fontId="15" fillId="0" borderId="15" xfId="0" applyNumberFormat="1" applyFont="1" applyBorder="1" applyAlignment="1" applyProtection="1">
      <alignment horizontal="right" vertical="center"/>
      <protection locked="0"/>
    </xf>
    <xf numFmtId="44" fontId="15" fillId="0" borderId="1" xfId="0" applyNumberFormat="1" applyFont="1" applyBorder="1" applyAlignment="1" applyProtection="1">
      <alignment horizontal="right" vertical="center"/>
      <protection locked="0"/>
    </xf>
    <xf numFmtId="44" fontId="12" fillId="0" borderId="4" xfId="0" applyNumberFormat="1" applyFont="1" applyBorder="1" applyAlignment="1" applyProtection="1">
      <alignment horizontal="right" vertical="center"/>
      <protection locked="0"/>
    </xf>
    <xf numFmtId="44" fontId="12" fillId="0" borderId="1" xfId="0" applyNumberFormat="1" applyFont="1" applyBorder="1" applyAlignment="1" applyProtection="1">
      <alignment horizontal="right" vertical="center"/>
      <protection locked="0"/>
    </xf>
    <xf numFmtId="44" fontId="12" fillId="0" borderId="1" xfId="0" applyNumberFormat="1" applyFont="1" applyBorder="1" applyAlignment="1">
      <alignment horizontal="right" vertical="center"/>
    </xf>
    <xf numFmtId="44" fontId="15" fillId="0" borderId="14" xfId="0" applyNumberFormat="1" applyFont="1" applyBorder="1" applyAlignment="1" applyProtection="1">
      <alignment horizontal="right" vertical="center"/>
      <protection locked="0"/>
    </xf>
    <xf numFmtId="44" fontId="15" fillId="0" borderId="11" xfId="0" applyNumberFormat="1" applyFont="1" applyBorder="1" applyAlignment="1" applyProtection="1">
      <alignment horizontal="right" vertical="center"/>
      <protection locked="0"/>
    </xf>
    <xf numFmtId="44" fontId="15" fillId="0" borderId="12" xfId="0" applyNumberFormat="1" applyFont="1" applyBorder="1" applyAlignment="1" applyProtection="1">
      <alignment horizontal="right" vertical="center"/>
      <protection locked="0"/>
    </xf>
    <xf numFmtId="44" fontId="12" fillId="0" borderId="12" xfId="0" applyNumberFormat="1" applyFont="1" applyBorder="1" applyAlignment="1" applyProtection="1">
      <alignment horizontal="right" vertical="center"/>
      <protection locked="0"/>
    </xf>
    <xf numFmtId="44" fontId="12" fillId="0" borderId="12" xfId="0" applyNumberFormat="1" applyFont="1" applyBorder="1" applyAlignment="1">
      <alignment horizontal="right" vertical="center"/>
    </xf>
    <xf numFmtId="0" fontId="11" fillId="5" borderId="1" xfId="0" applyFont="1" applyFill="1" applyBorder="1" applyAlignment="1">
      <alignment horizontal="center" vertical="center" wrapText="1"/>
    </xf>
    <xf numFmtId="0" fontId="11" fillId="5" borderId="16" xfId="0" applyFont="1" applyFill="1" applyBorder="1" applyAlignment="1">
      <alignment horizontal="center" vertical="center" wrapText="1"/>
    </xf>
    <xf numFmtId="44" fontId="12" fillId="0" borderId="15" xfId="0" applyNumberFormat="1" applyFont="1" applyBorder="1" applyAlignment="1">
      <alignment horizontal="right" vertical="center"/>
    </xf>
    <xf numFmtId="44" fontId="12" fillId="0" borderId="16" xfId="0" applyNumberFormat="1" applyFont="1" applyBorder="1" applyAlignment="1">
      <alignment horizontal="right" vertical="center"/>
    </xf>
    <xf numFmtId="44" fontId="12" fillId="0" borderId="11" xfId="0" applyNumberFormat="1" applyFont="1" applyBorder="1" applyAlignment="1">
      <alignment horizontal="right" vertical="center"/>
    </xf>
    <xf numFmtId="44" fontId="12" fillId="0" borderId="14" xfId="0" applyNumberFormat="1" applyFont="1" applyBorder="1" applyAlignment="1">
      <alignment horizontal="right" vertical="center"/>
    </xf>
    <xf numFmtId="0" fontId="16" fillId="0" borderId="0" xfId="0" applyFont="1" applyAlignment="1">
      <alignment vertical="center"/>
    </xf>
    <xf numFmtId="0" fontId="15" fillId="0" borderId="0" xfId="0" applyFont="1" applyAlignment="1">
      <alignment vertical="center"/>
    </xf>
    <xf numFmtId="0" fontId="8" fillId="0" borderId="0" xfId="0" applyFont="1" applyAlignment="1">
      <alignment horizontal="right" vertical="center"/>
    </xf>
    <xf numFmtId="44" fontId="15" fillId="0" borderId="4" xfId="0" applyNumberFormat="1" applyFont="1" applyBorder="1" applyAlignment="1" applyProtection="1">
      <alignment horizontal="right" vertical="center"/>
      <protection locked="0"/>
    </xf>
    <xf numFmtId="44" fontId="15" fillId="0" borderId="25" xfId="0" applyNumberFormat="1" applyFont="1" applyBorder="1" applyAlignment="1" applyProtection="1">
      <alignment horizontal="right" vertical="center"/>
      <protection locked="0"/>
    </xf>
    <xf numFmtId="0" fontId="11" fillId="2" borderId="1" xfId="0" applyFont="1" applyFill="1" applyBorder="1" applyAlignment="1">
      <alignment horizontal="center" vertical="center" wrapText="1"/>
    </xf>
    <xf numFmtId="0" fontId="8" fillId="0" borderId="0" xfId="0" applyFont="1" applyAlignment="1">
      <alignment horizontal="left" vertical="center"/>
    </xf>
    <xf numFmtId="7" fontId="15" fillId="0" borderId="0" xfId="0" applyNumberFormat="1" applyFont="1" applyAlignment="1" applyProtection="1">
      <alignment horizontal="right" vertical="center"/>
      <protection locked="0"/>
    </xf>
    <xf numFmtId="0" fontId="12" fillId="0" borderId="0" xfId="0" applyFont="1" applyAlignment="1">
      <alignment horizontal="left" vertical="center"/>
    </xf>
    <xf numFmtId="0" fontId="0" fillId="0" borderId="0" xfId="0" applyAlignment="1">
      <alignment horizontal="left"/>
    </xf>
    <xf numFmtId="0" fontId="13" fillId="0" borderId="0" xfId="0" applyFont="1" applyAlignment="1">
      <alignment vertical="center"/>
    </xf>
    <xf numFmtId="0" fontId="14" fillId="0" borderId="0" xfId="0" applyFont="1" applyAlignment="1">
      <alignment vertical="center"/>
    </xf>
    <xf numFmtId="0" fontId="27" fillId="0" borderId="0" xfId="0" applyFont="1" applyAlignment="1">
      <alignment vertical="center"/>
    </xf>
    <xf numFmtId="0" fontId="5" fillId="0" borderId="0" xfId="0" applyFont="1" applyAlignment="1">
      <alignment vertical="center"/>
    </xf>
    <xf numFmtId="0" fontId="16" fillId="4"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49" fontId="12" fillId="0" borderId="1" xfId="0" applyNumberFormat="1" applyFont="1" applyBorder="1" applyAlignment="1">
      <alignment vertical="center"/>
    </xf>
    <xf numFmtId="0" fontId="0" fillId="3" borderId="0" xfId="0" applyFill="1" applyAlignment="1">
      <alignment vertical="center"/>
    </xf>
    <xf numFmtId="0" fontId="15" fillId="0" borderId="1" xfId="0" applyFont="1" applyBorder="1" applyAlignment="1">
      <alignment horizontal="center" vertical="center"/>
    </xf>
    <xf numFmtId="0" fontId="0" fillId="0" borderId="6" xfId="0" applyBorder="1" applyAlignment="1" applyProtection="1">
      <alignment horizontal="center"/>
      <protection locked="0"/>
    </xf>
    <xf numFmtId="0" fontId="0" fillId="3" borderId="0" xfId="0" applyFill="1"/>
    <xf numFmtId="0" fontId="0" fillId="0" borderId="6" xfId="0" applyBorder="1" applyProtection="1">
      <protection locked="0"/>
    </xf>
    <xf numFmtId="0" fontId="0" fillId="0" borderId="17" xfId="0" applyBorder="1" applyAlignment="1">
      <alignment vertical="center"/>
    </xf>
    <xf numFmtId="0" fontId="8" fillId="0" borderId="6" xfId="0" applyFont="1" applyBorder="1" applyAlignment="1" applyProtection="1">
      <alignment vertical="center"/>
      <protection locked="0"/>
    </xf>
    <xf numFmtId="0" fontId="0" fillId="0" borderId="17" xfId="0" applyBorder="1" applyAlignment="1" applyProtection="1">
      <alignment vertical="center"/>
      <protection locked="0"/>
    </xf>
    <xf numFmtId="0" fontId="9" fillId="0" borderId="0" xfId="0" applyFont="1" applyAlignment="1">
      <alignment horizontal="center" vertical="center"/>
    </xf>
    <xf numFmtId="2" fontId="0" fillId="0" borderId="0" xfId="0" applyNumberFormat="1" applyAlignment="1">
      <alignment horizontal="center" vertical="center"/>
    </xf>
    <xf numFmtId="1" fontId="0" fillId="0" borderId="0" xfId="0" applyNumberFormat="1" applyAlignment="1">
      <alignment horizontal="center" vertical="center"/>
    </xf>
    <xf numFmtId="2" fontId="9" fillId="0" borderId="0" xfId="0" applyNumberFormat="1" applyFont="1" applyAlignment="1">
      <alignment horizontal="center" vertical="center"/>
    </xf>
    <xf numFmtId="2" fontId="12" fillId="0" borderId="0" xfId="0" applyNumberFormat="1" applyFont="1" applyAlignment="1">
      <alignment horizontal="center" vertical="center"/>
    </xf>
    <xf numFmtId="1" fontId="12" fillId="0" borderId="0" xfId="0" applyNumberFormat="1" applyFont="1" applyAlignment="1">
      <alignment horizontal="center" vertical="center"/>
    </xf>
    <xf numFmtId="49" fontId="12" fillId="0" borderId="1" xfId="0" applyNumberFormat="1" applyFont="1" applyBorder="1" applyAlignment="1">
      <alignment horizontal="left" vertical="center"/>
    </xf>
    <xf numFmtId="0" fontId="12" fillId="0" borderId="1" xfId="0" applyFont="1" applyBorder="1" applyAlignment="1">
      <alignment horizontal="center" vertical="center"/>
    </xf>
    <xf numFmtId="1" fontId="12" fillId="0" borderId="1" xfId="0" applyNumberFormat="1" applyFont="1" applyBorder="1" applyAlignment="1">
      <alignment horizontal="center" vertical="center"/>
    </xf>
    <xf numFmtId="1" fontId="11" fillId="4" borderId="1" xfId="0" applyNumberFormat="1" applyFont="1" applyFill="1" applyBorder="1" applyAlignment="1">
      <alignment horizontal="center" vertical="center" wrapText="1"/>
    </xf>
    <xf numFmtId="0" fontId="5" fillId="0" borderId="0" xfId="0" applyFont="1" applyAlignment="1" applyProtection="1">
      <alignment vertical="center"/>
      <protection locked="0"/>
    </xf>
    <xf numFmtId="0" fontId="8" fillId="0" borderId="0" xfId="0" applyFont="1" applyAlignment="1" applyProtection="1">
      <alignment vertical="center"/>
      <protection locked="0"/>
    </xf>
    <xf numFmtId="0" fontId="0" fillId="0" borderId="17" xfId="0" applyBorder="1" applyAlignment="1">
      <alignment horizontal="centerContinuous" vertical="top"/>
    </xf>
    <xf numFmtId="0" fontId="9" fillId="0" borderId="6" xfId="0" applyFont="1" applyBorder="1" applyAlignment="1">
      <alignment vertical="center"/>
    </xf>
    <xf numFmtId="0" fontId="29" fillId="0" borderId="0" xfId="0" applyFont="1" applyAlignment="1">
      <alignment horizontal="left" vertical="top"/>
    </xf>
    <xf numFmtId="164" fontId="12" fillId="0" borderId="0" xfId="0" applyNumberFormat="1" applyFont="1" applyAlignment="1" applyProtection="1">
      <alignment horizontal="right" vertical="center"/>
      <protection locked="0"/>
    </xf>
    <xf numFmtId="164" fontId="12" fillId="0" borderId="0" xfId="0" applyNumberFormat="1" applyFont="1" applyAlignment="1">
      <alignment horizontal="right" vertical="center"/>
    </xf>
    <xf numFmtId="0" fontId="12" fillId="0" borderId="0" xfId="0" applyFont="1" applyAlignment="1" applyProtection="1">
      <alignment horizontal="center" vertical="center"/>
      <protection locked="0"/>
    </xf>
    <xf numFmtId="0" fontId="12" fillId="0" borderId="0" xfId="0" applyFont="1" applyAlignment="1" applyProtection="1">
      <alignment horizontal="left" vertical="center" wrapText="1"/>
      <protection locked="0"/>
    </xf>
    <xf numFmtId="0" fontId="15" fillId="0" borderId="0" xfId="0" applyFont="1" applyAlignment="1">
      <alignment horizontal="center" vertical="center"/>
    </xf>
    <xf numFmtId="0" fontId="15" fillId="0" borderId="0" xfId="0" applyFont="1" applyAlignment="1">
      <alignment horizontal="left" vertical="center" wrapText="1"/>
    </xf>
    <xf numFmtId="0" fontId="12" fillId="0" borderId="0" xfId="0" applyFont="1" applyAlignment="1">
      <alignment horizontal="left"/>
    </xf>
    <xf numFmtId="0" fontId="30" fillId="0" borderId="0" xfId="0" applyFont="1" applyAlignment="1">
      <alignment vertical="center"/>
    </xf>
    <xf numFmtId="0" fontId="7" fillId="6" borderId="3" xfId="0" applyFont="1" applyFill="1" applyBorder="1" applyAlignment="1">
      <alignment vertical="center"/>
    </xf>
    <xf numFmtId="0" fontId="26" fillId="6" borderId="17" xfId="0" applyFont="1" applyFill="1" applyBorder="1" applyAlignment="1">
      <alignment vertical="center"/>
    </xf>
    <xf numFmtId="0" fontId="26" fillId="6" borderId="4" xfId="0" applyFont="1" applyFill="1" applyBorder="1" applyAlignment="1">
      <alignment vertical="center"/>
    </xf>
    <xf numFmtId="0" fontId="22" fillId="0" borderId="0" xfId="0" applyFont="1" applyAlignment="1">
      <alignment vertical="center"/>
    </xf>
    <xf numFmtId="2" fontId="16" fillId="4" borderId="1" xfId="0" applyNumberFormat="1" applyFont="1" applyFill="1" applyBorder="1" applyAlignment="1">
      <alignment horizontal="center" vertical="center" wrapText="1"/>
    </xf>
    <xf numFmtId="0" fontId="0" fillId="0" borderId="0" xfId="0" applyAlignment="1" applyProtection="1">
      <alignment horizontal="center"/>
      <protection locked="0"/>
    </xf>
    <xf numFmtId="44" fontId="0" fillId="0" borderId="0" xfId="0" applyNumberFormat="1" applyAlignment="1" applyProtection="1">
      <alignment horizontal="left"/>
      <protection locked="0"/>
    </xf>
    <xf numFmtId="0" fontId="0" fillId="0" borderId="17" xfId="0" applyBorder="1"/>
    <xf numFmtId="0" fontId="15" fillId="0" borderId="1" xfId="0" applyFont="1" applyBorder="1" applyAlignment="1">
      <alignment horizontal="center" vertical="center" wrapText="1"/>
    </xf>
    <xf numFmtId="3" fontId="15" fillId="0" borderId="1" xfId="0" applyNumberFormat="1" applyFont="1" applyBorder="1" applyAlignment="1">
      <alignment horizontal="center" vertical="center"/>
    </xf>
    <xf numFmtId="0" fontId="5" fillId="0" borderId="0" xfId="0" applyFont="1" applyAlignment="1">
      <alignment horizontal="left" vertical="center"/>
    </xf>
    <xf numFmtId="49" fontId="12" fillId="0" borderId="15" xfId="0" applyNumberFormat="1" applyFont="1" applyBorder="1" applyAlignment="1" applyProtection="1">
      <alignment vertical="center"/>
      <protection locked="0"/>
    </xf>
    <xf numFmtId="49" fontId="12" fillId="0" borderId="3" xfId="0" applyNumberFormat="1" applyFont="1" applyBorder="1" applyAlignment="1" applyProtection="1">
      <alignment horizontal="left" vertical="center"/>
      <protection locked="0"/>
    </xf>
    <xf numFmtId="49" fontId="12" fillId="0" borderId="17" xfId="0" applyNumberFormat="1" applyFont="1" applyBorder="1" applyAlignment="1" applyProtection="1">
      <alignment horizontal="left" vertical="center"/>
      <protection locked="0"/>
    </xf>
    <xf numFmtId="49" fontId="12" fillId="0" borderId="4" xfId="0" applyNumberFormat="1" applyFont="1" applyBorder="1" applyAlignment="1" applyProtection="1">
      <alignment horizontal="left" vertical="center"/>
      <protection locked="0"/>
    </xf>
    <xf numFmtId="49" fontId="12" fillId="0" borderId="21" xfId="0" applyNumberFormat="1" applyFont="1" applyBorder="1" applyAlignment="1" applyProtection="1">
      <alignment horizontal="left" vertical="center"/>
      <protection locked="0"/>
    </xf>
    <xf numFmtId="49" fontId="12" fillId="0" borderId="24" xfId="0" applyNumberFormat="1" applyFont="1" applyBorder="1" applyAlignment="1" applyProtection="1">
      <alignment vertical="center"/>
      <protection locked="0"/>
    </xf>
    <xf numFmtId="49" fontId="12" fillId="0" borderId="11" xfId="0" applyNumberFormat="1" applyFont="1" applyBorder="1" applyAlignment="1" applyProtection="1">
      <alignment vertical="center"/>
      <protection locked="0"/>
    </xf>
    <xf numFmtId="49" fontId="12" fillId="0" borderId="13" xfId="0" applyNumberFormat="1" applyFont="1" applyBorder="1" applyAlignment="1" applyProtection="1">
      <alignment horizontal="left" vertical="center"/>
      <protection locked="0"/>
    </xf>
    <xf numFmtId="49" fontId="12" fillId="0" borderId="22" xfId="0" applyNumberFormat="1" applyFont="1" applyBorder="1" applyAlignment="1" applyProtection="1">
      <alignment horizontal="left" vertical="center"/>
      <protection locked="0"/>
    </xf>
    <xf numFmtId="49" fontId="12" fillId="0" borderId="25" xfId="0" applyNumberFormat="1" applyFont="1" applyBorder="1" applyAlignment="1" applyProtection="1">
      <alignment horizontal="left" vertical="center"/>
      <protection locked="0"/>
    </xf>
    <xf numFmtId="49" fontId="12" fillId="0" borderId="23" xfId="0" applyNumberFormat="1" applyFont="1" applyBorder="1" applyAlignment="1" applyProtection="1">
      <alignment horizontal="left" vertical="center"/>
      <protection locked="0"/>
    </xf>
    <xf numFmtId="0" fontId="0" fillId="0" borderId="0" xfId="0" applyAlignment="1" applyProtection="1">
      <alignment horizontal="right" vertical="center"/>
      <protection locked="0"/>
    </xf>
    <xf numFmtId="0" fontId="11" fillId="6" borderId="1" xfId="0" applyFont="1" applyFill="1" applyBorder="1" applyAlignment="1">
      <alignment horizontal="center" vertical="center" wrapText="1"/>
    </xf>
    <xf numFmtId="1" fontId="12" fillId="0" borderId="29" xfId="0" applyNumberFormat="1" applyFont="1" applyBorder="1" applyAlignment="1" applyProtection="1">
      <alignment horizontal="center" vertical="center"/>
      <protection locked="0"/>
    </xf>
    <xf numFmtId="1" fontId="12" fillId="0" borderId="30" xfId="0" applyNumberFormat="1" applyFont="1" applyBorder="1" applyAlignment="1" applyProtection="1">
      <alignment horizontal="center" vertical="center"/>
      <protection locked="0"/>
    </xf>
    <xf numFmtId="49" fontId="12" fillId="7" borderId="15" xfId="0" applyNumberFormat="1" applyFont="1" applyFill="1" applyBorder="1" applyAlignment="1" applyProtection="1">
      <alignment vertical="center"/>
      <protection locked="0"/>
    </xf>
    <xf numFmtId="49" fontId="12" fillId="7" borderId="3" xfId="0" applyNumberFormat="1" applyFont="1" applyFill="1" applyBorder="1" applyAlignment="1" applyProtection="1">
      <alignment horizontal="left" vertical="center"/>
      <protection locked="0"/>
    </xf>
    <xf numFmtId="49" fontId="12" fillId="7" borderId="17" xfId="0" applyNumberFormat="1" applyFont="1" applyFill="1" applyBorder="1" applyAlignment="1" applyProtection="1">
      <alignment horizontal="left" vertical="center"/>
      <protection locked="0"/>
    </xf>
    <xf numFmtId="49" fontId="12" fillId="7" borderId="4" xfId="0" applyNumberFormat="1" applyFont="1" applyFill="1" applyBorder="1" applyAlignment="1" applyProtection="1">
      <alignment horizontal="left" vertical="center"/>
      <protection locked="0"/>
    </xf>
    <xf numFmtId="1" fontId="12" fillId="7" borderId="29" xfId="0" applyNumberFormat="1" applyFont="1" applyFill="1" applyBorder="1" applyAlignment="1" applyProtection="1">
      <alignment horizontal="center" vertical="center"/>
      <protection locked="0"/>
    </xf>
    <xf numFmtId="44" fontId="15" fillId="7" borderId="4" xfId="0" applyNumberFormat="1" applyFont="1" applyFill="1" applyBorder="1" applyAlignment="1" applyProtection="1">
      <alignment horizontal="right" vertical="center"/>
      <protection locked="0"/>
    </xf>
    <xf numFmtId="44" fontId="15" fillId="7" borderId="1" xfId="0" applyNumberFormat="1" applyFont="1" applyFill="1" applyBorder="1" applyAlignment="1" applyProtection="1">
      <alignment horizontal="right" vertical="center"/>
      <protection locked="0"/>
    </xf>
    <xf numFmtId="44" fontId="15" fillId="7" borderId="16" xfId="0" applyNumberFormat="1" applyFont="1" applyFill="1" applyBorder="1" applyAlignment="1" applyProtection="1">
      <alignment horizontal="right" vertical="center"/>
      <protection locked="0"/>
    </xf>
    <xf numFmtId="44" fontId="15" fillId="7" borderId="15" xfId="0" applyNumberFormat="1" applyFont="1" applyFill="1" applyBorder="1" applyAlignment="1" applyProtection="1">
      <alignment horizontal="right" vertical="center"/>
      <protection locked="0"/>
    </xf>
    <xf numFmtId="44" fontId="12" fillId="7" borderId="1" xfId="0" applyNumberFormat="1" applyFont="1" applyFill="1" applyBorder="1" applyAlignment="1" applyProtection="1">
      <alignment horizontal="right" vertical="center"/>
      <protection locked="0"/>
    </xf>
    <xf numFmtId="44" fontId="12" fillId="7" borderId="1" xfId="0" applyNumberFormat="1" applyFont="1" applyFill="1" applyBorder="1" applyAlignment="1">
      <alignment horizontal="right" vertical="center"/>
    </xf>
    <xf numFmtId="44" fontId="12" fillId="7" borderId="15" xfId="0" applyNumberFormat="1" applyFont="1" applyFill="1" applyBorder="1" applyAlignment="1">
      <alignment horizontal="right" vertical="center"/>
    </xf>
    <xf numFmtId="44" fontId="12" fillId="7" borderId="16" xfId="0" applyNumberFormat="1" applyFont="1" applyFill="1" applyBorder="1" applyAlignment="1">
      <alignment horizontal="right" vertical="center"/>
    </xf>
    <xf numFmtId="0" fontId="21" fillId="0" borderId="0" xfId="0" applyFont="1" applyAlignment="1">
      <alignment vertical="center"/>
    </xf>
    <xf numFmtId="0" fontId="0" fillId="0" borderId="0" xfId="0" applyAlignment="1" applyProtection="1">
      <alignment horizontal="left" vertical="center"/>
      <protection locked="0"/>
    </xf>
    <xf numFmtId="0" fontId="8" fillId="0" borderId="0" xfId="0" applyFont="1" applyAlignment="1" applyProtection="1">
      <alignment horizontal="left" vertical="center"/>
      <protection locked="0"/>
    </xf>
    <xf numFmtId="44" fontId="12" fillId="0" borderId="16" xfId="0" applyNumberFormat="1" applyFont="1" applyBorder="1" applyAlignment="1" applyProtection="1">
      <alignment horizontal="left" vertical="center" wrapText="1"/>
      <protection locked="0"/>
    </xf>
    <xf numFmtId="44" fontId="12" fillId="0" borderId="14" xfId="0" applyNumberFormat="1" applyFont="1" applyBorder="1" applyAlignment="1" applyProtection="1">
      <alignment horizontal="left" vertical="center" wrapText="1"/>
      <protection locked="0"/>
    </xf>
    <xf numFmtId="44" fontId="12" fillId="2" borderId="1" xfId="0" applyNumberFormat="1" applyFont="1" applyFill="1" applyBorder="1" applyAlignment="1">
      <alignment horizontal="right" vertical="center"/>
    </xf>
    <xf numFmtId="49" fontId="12" fillId="2" borderId="26" xfId="0" applyNumberFormat="1" applyFont="1" applyFill="1" applyBorder="1" applyAlignment="1">
      <alignment vertical="center"/>
    </xf>
    <xf numFmtId="49" fontId="12" fillId="2" borderId="5" xfId="0" applyNumberFormat="1" applyFont="1" applyFill="1" applyBorder="1" applyAlignment="1">
      <alignment horizontal="left" vertical="center"/>
    </xf>
    <xf numFmtId="49" fontId="12" fillId="2" borderId="6" xfId="0" applyNumberFormat="1" applyFont="1" applyFill="1" applyBorder="1" applyAlignment="1">
      <alignment horizontal="left" vertical="center"/>
    </xf>
    <xf numFmtId="49" fontId="12" fillId="2" borderId="7" xfId="0" applyNumberFormat="1" applyFont="1" applyFill="1" applyBorder="1" applyAlignment="1">
      <alignment horizontal="left" vertical="center"/>
    </xf>
    <xf numFmtId="1" fontId="12" fillId="2" borderId="29" xfId="0" applyNumberFormat="1" applyFont="1" applyFill="1" applyBorder="1" applyAlignment="1">
      <alignment horizontal="center" vertical="center"/>
    </xf>
    <xf numFmtId="44" fontId="15" fillId="2" borderId="4" xfId="0" applyNumberFormat="1" applyFont="1" applyFill="1" applyBorder="1" applyAlignment="1">
      <alignment horizontal="right" vertical="center"/>
    </xf>
    <xf numFmtId="44" fontId="15" fillId="2" borderId="1" xfId="0" applyNumberFormat="1" applyFont="1" applyFill="1" applyBorder="1" applyAlignment="1">
      <alignment horizontal="right" vertical="center"/>
    </xf>
    <xf numFmtId="44" fontId="15" fillId="2" borderId="16" xfId="0" applyNumberFormat="1" applyFont="1" applyFill="1" applyBorder="1" applyAlignment="1">
      <alignment horizontal="right" vertical="center"/>
    </xf>
    <xf numFmtId="44" fontId="15" fillId="2" borderId="15" xfId="0" applyNumberFormat="1" applyFont="1" applyFill="1" applyBorder="1" applyAlignment="1">
      <alignment horizontal="right" vertical="center"/>
    </xf>
    <xf numFmtId="44" fontId="12" fillId="2" borderId="4" xfId="0" applyNumberFormat="1" applyFont="1" applyFill="1" applyBorder="1" applyAlignment="1">
      <alignment horizontal="right" vertical="center"/>
    </xf>
    <xf numFmtId="44" fontId="12" fillId="2" borderId="16" xfId="0" applyNumberFormat="1" applyFont="1" applyFill="1" applyBorder="1" applyAlignment="1">
      <alignment horizontal="left" vertical="center" wrapText="1"/>
    </xf>
    <xf numFmtId="44" fontId="12" fillId="2" borderId="15" xfId="0" applyNumberFormat="1" applyFont="1" applyFill="1" applyBorder="1" applyAlignment="1">
      <alignment horizontal="right" vertical="center"/>
    </xf>
    <xf numFmtId="44" fontId="12" fillId="2" borderId="16" xfId="0" applyNumberFormat="1" applyFont="1" applyFill="1" applyBorder="1" applyAlignment="1">
      <alignment horizontal="right" vertical="center"/>
    </xf>
    <xf numFmtId="44" fontId="12" fillId="7" borderId="16" xfId="0" applyNumberFormat="1" applyFont="1" applyFill="1" applyBorder="1" applyAlignment="1" applyProtection="1">
      <alignment horizontal="left" vertical="center" wrapText="1"/>
      <protection locked="0"/>
    </xf>
    <xf numFmtId="44" fontId="12" fillId="2" borderId="1" xfId="0" applyNumberFormat="1" applyFont="1" applyFill="1" applyBorder="1" applyAlignment="1">
      <alignment horizontal="center" vertical="center"/>
    </xf>
    <xf numFmtId="44" fontId="12" fillId="7" borderId="1" xfId="0" applyNumberFormat="1" applyFont="1" applyFill="1" applyBorder="1" applyAlignment="1" applyProtection="1">
      <alignment horizontal="center" vertical="center"/>
      <protection locked="0"/>
    </xf>
    <xf numFmtId="44" fontId="12" fillId="0" borderId="1" xfId="0" applyNumberFormat="1" applyFont="1" applyBorder="1" applyAlignment="1" applyProtection="1">
      <alignment horizontal="center" vertical="center"/>
      <protection locked="0"/>
    </xf>
    <xf numFmtId="44" fontId="12" fillId="0" borderId="12" xfId="0" applyNumberFormat="1" applyFont="1" applyBorder="1" applyAlignment="1" applyProtection="1">
      <alignment horizontal="center" vertical="center"/>
      <protection locked="0"/>
    </xf>
    <xf numFmtId="2" fontId="11" fillId="6" borderId="1" xfId="0" applyNumberFormat="1" applyFont="1" applyFill="1" applyBorder="1" applyAlignment="1">
      <alignment horizontal="center" vertical="center" wrapText="1"/>
    </xf>
    <xf numFmtId="2" fontId="16" fillId="6" borderId="1" xfId="0" applyNumberFormat="1" applyFont="1" applyFill="1" applyBorder="1" applyAlignment="1">
      <alignment horizontal="center" vertical="center" wrapText="1"/>
    </xf>
    <xf numFmtId="1" fontId="11" fillId="6" borderId="1" xfId="0" applyNumberFormat="1" applyFont="1" applyFill="1" applyBorder="1" applyAlignment="1">
      <alignment horizontal="center" vertical="center" wrapText="1"/>
    </xf>
    <xf numFmtId="1" fontId="5" fillId="6" borderId="28" xfId="0" applyNumberFormat="1" applyFont="1" applyFill="1" applyBorder="1" applyAlignment="1">
      <alignment horizontal="center" vertical="center"/>
    </xf>
    <xf numFmtId="0" fontId="11" fillId="6" borderId="15" xfId="0" applyFont="1" applyFill="1" applyBorder="1" applyAlignment="1">
      <alignment horizontal="center" vertical="center" wrapText="1"/>
    </xf>
    <xf numFmtId="1" fontId="11" fillId="6" borderId="29" xfId="0" applyNumberFormat="1" applyFont="1" applyFill="1" applyBorder="1" applyAlignment="1">
      <alignment horizontal="center" vertical="center" wrapText="1"/>
    </xf>
    <xf numFmtId="0" fontId="10" fillId="8" borderId="19" xfId="0" applyFont="1" applyFill="1" applyBorder="1" applyAlignment="1">
      <alignment horizontal="centerContinuous" vertical="center"/>
    </xf>
    <xf numFmtId="0" fontId="10" fillId="8" borderId="20" xfId="0" applyFont="1" applyFill="1" applyBorder="1" applyAlignment="1">
      <alignment horizontal="centerContinuous" vertical="center"/>
    </xf>
    <xf numFmtId="0" fontId="16" fillId="8" borderId="4" xfId="0" applyFont="1" applyFill="1" applyBorder="1" applyAlignment="1">
      <alignment horizontal="center" vertical="center" wrapText="1"/>
    </xf>
    <xf numFmtId="0" fontId="16" fillId="8" borderId="1" xfId="0" applyFont="1" applyFill="1" applyBorder="1" applyAlignment="1">
      <alignment horizontal="center" vertical="center" wrapText="1"/>
    </xf>
    <xf numFmtId="0" fontId="16" fillId="8" borderId="16" xfId="0" applyFont="1" applyFill="1" applyBorder="1" applyAlignment="1">
      <alignment horizontal="center" vertical="center" wrapText="1"/>
    </xf>
    <xf numFmtId="0" fontId="16" fillId="5" borderId="15" xfId="0" applyFont="1" applyFill="1" applyBorder="1" applyAlignment="1">
      <alignment horizontal="center" vertical="center" wrapText="1"/>
    </xf>
    <xf numFmtId="0" fontId="20" fillId="0" borderId="0" xfId="0" applyFont="1" applyAlignment="1">
      <alignment horizontal="left" vertical="top"/>
    </xf>
    <xf numFmtId="0" fontId="10" fillId="9" borderId="19" xfId="0" applyFont="1" applyFill="1" applyBorder="1" applyAlignment="1">
      <alignment horizontal="centerContinuous" vertical="center"/>
    </xf>
    <xf numFmtId="0" fontId="10" fillId="9" borderId="20" xfId="0" applyFont="1" applyFill="1" applyBorder="1" applyAlignment="1">
      <alignment horizontal="centerContinuous" vertical="center"/>
    </xf>
    <xf numFmtId="0" fontId="16" fillId="9" borderId="1" xfId="0" applyFont="1" applyFill="1" applyBorder="1" applyAlignment="1">
      <alignment horizontal="center" vertical="center" wrapText="1"/>
    </xf>
    <xf numFmtId="0" fontId="16" fillId="9" borderId="16" xfId="0" applyFont="1" applyFill="1" applyBorder="1" applyAlignment="1">
      <alignment horizontal="center" vertical="center" wrapText="1"/>
    </xf>
    <xf numFmtId="0" fontId="16" fillId="9" borderId="4" xfId="0" applyFont="1" applyFill="1" applyBorder="1" applyAlignment="1">
      <alignment horizontal="center" vertical="center" wrapText="1"/>
    </xf>
    <xf numFmtId="0" fontId="5" fillId="6" borderId="8" xfId="0" applyFont="1" applyFill="1" applyBorder="1" applyAlignment="1">
      <alignment vertical="center"/>
    </xf>
    <xf numFmtId="0" fontId="5" fillId="6" borderId="9" xfId="0" applyFont="1" applyFill="1" applyBorder="1" applyAlignment="1">
      <alignment vertical="center"/>
    </xf>
    <xf numFmtId="1" fontId="15" fillId="2" borderId="4" xfId="0" applyNumberFormat="1" applyFont="1" applyFill="1" applyBorder="1" applyAlignment="1">
      <alignment horizontal="center" vertical="center"/>
    </xf>
    <xf numFmtId="1" fontId="15" fillId="7" borderId="4" xfId="0" applyNumberFormat="1" applyFont="1" applyFill="1" applyBorder="1" applyAlignment="1" applyProtection="1">
      <alignment horizontal="center" vertical="center"/>
      <protection locked="0"/>
    </xf>
    <xf numFmtId="1" fontId="15" fillId="0" borderId="4" xfId="0" applyNumberFormat="1" applyFont="1" applyBorder="1" applyAlignment="1" applyProtection="1">
      <alignment horizontal="center" vertical="center"/>
      <protection locked="0"/>
    </xf>
    <xf numFmtId="0" fontId="11" fillId="6" borderId="16" xfId="0" applyFont="1" applyFill="1" applyBorder="1" applyAlignment="1">
      <alignment horizontal="center" vertical="center" wrapText="1"/>
    </xf>
    <xf numFmtId="49" fontId="12" fillId="2" borderId="1" xfId="0" applyNumberFormat="1" applyFont="1" applyFill="1" applyBorder="1" applyAlignment="1">
      <alignment vertical="center"/>
    </xf>
    <xf numFmtId="0" fontId="12" fillId="2" borderId="1" xfId="0" applyFont="1" applyFill="1" applyBorder="1" applyAlignment="1">
      <alignment horizontal="center" vertical="center"/>
    </xf>
    <xf numFmtId="1" fontId="12" fillId="2" borderId="1" xfId="0" applyNumberFormat="1" applyFont="1" applyFill="1" applyBorder="1" applyAlignment="1">
      <alignment horizontal="center" vertical="center"/>
    </xf>
    <xf numFmtId="49" fontId="12" fillId="2" borderId="1" xfId="0" applyNumberFormat="1" applyFont="1" applyFill="1" applyBorder="1" applyAlignment="1">
      <alignment horizontal="left" vertical="center"/>
    </xf>
    <xf numFmtId="0" fontId="20" fillId="2" borderId="1" xfId="0" applyFont="1" applyFill="1" applyBorder="1" applyAlignment="1">
      <alignment horizontal="center" vertical="center"/>
    </xf>
    <xf numFmtId="0" fontId="25" fillId="0" borderId="0" xfId="0" applyFont="1" applyAlignment="1">
      <alignment vertical="center"/>
    </xf>
    <xf numFmtId="0" fontId="32" fillId="0" borderId="0" xfId="0" applyFont="1" applyAlignment="1">
      <alignment horizontal="center"/>
    </xf>
    <xf numFmtId="0" fontId="32" fillId="0" borderId="0" xfId="0" applyFont="1"/>
    <xf numFmtId="0" fontId="33" fillId="0" borderId="0" xfId="0" applyFont="1"/>
    <xf numFmtId="0" fontId="33" fillId="0" borderId="0" xfId="0" applyFont="1" applyAlignment="1">
      <alignment vertical="center"/>
    </xf>
    <xf numFmtId="49" fontId="12" fillId="0" borderId="31" xfId="0" applyNumberFormat="1" applyFont="1" applyBorder="1" applyAlignment="1" applyProtection="1">
      <alignment vertical="center"/>
      <protection locked="0"/>
    </xf>
    <xf numFmtId="44" fontId="12" fillId="0" borderId="25" xfId="0" applyNumberFormat="1" applyFont="1" applyBorder="1" applyAlignment="1" applyProtection="1">
      <alignment horizontal="right" vertical="center"/>
      <protection locked="0"/>
    </xf>
    <xf numFmtId="1" fontId="15" fillId="0" borderId="25" xfId="0" applyNumberFormat="1" applyFont="1" applyBorder="1" applyAlignment="1" applyProtection="1">
      <alignment horizontal="center" vertical="center"/>
      <protection locked="0"/>
    </xf>
    <xf numFmtId="2" fontId="5" fillId="0" borderId="0" xfId="0" applyNumberFormat="1" applyFont="1" applyAlignment="1">
      <alignment horizontal="center" vertical="center"/>
    </xf>
    <xf numFmtId="44" fontId="12" fillId="10" borderId="1" xfId="0" applyNumberFormat="1" applyFont="1" applyFill="1" applyBorder="1" applyAlignment="1" applyProtection="1">
      <alignment horizontal="right" vertical="center"/>
      <protection locked="0"/>
    </xf>
    <xf numFmtId="44" fontId="15" fillId="10" borderId="1" xfId="0" applyNumberFormat="1" applyFont="1" applyFill="1" applyBorder="1" applyAlignment="1" applyProtection="1">
      <alignment horizontal="right" vertical="center"/>
      <protection locked="0"/>
    </xf>
    <xf numFmtId="0" fontId="12" fillId="10" borderId="1" xfId="0" applyFont="1" applyFill="1" applyBorder="1" applyAlignment="1" applyProtection="1">
      <alignment horizontal="center" vertical="center"/>
      <protection locked="0"/>
    </xf>
    <xf numFmtId="0" fontId="8" fillId="0" borderId="6" xfId="0" applyFont="1" applyBorder="1" applyAlignment="1" applyProtection="1">
      <alignment horizontal="left" vertical="center"/>
      <protection locked="0"/>
    </xf>
    <xf numFmtId="0" fontId="0" fillId="0" borderId="17" xfId="0" applyBorder="1" applyAlignment="1" applyProtection="1">
      <alignment horizontal="left" vertical="center"/>
      <protection locked="0"/>
    </xf>
    <xf numFmtId="0" fontId="0" fillId="0" borderId="6" xfId="0" applyBorder="1" applyAlignment="1" applyProtection="1">
      <alignment vertical="center"/>
      <protection locked="0"/>
    </xf>
    <xf numFmtId="0" fontId="0" fillId="10" borderId="6" xfId="0" applyFill="1" applyBorder="1" applyAlignment="1" applyProtection="1">
      <alignment vertical="center"/>
      <protection locked="0"/>
    </xf>
    <xf numFmtId="1" fontId="0" fillId="10" borderId="6" xfId="0" applyNumberFormat="1" applyFill="1" applyBorder="1" applyAlignment="1" applyProtection="1">
      <alignment horizontal="center" vertical="center"/>
      <protection locked="0"/>
    </xf>
    <xf numFmtId="0" fontId="0" fillId="10" borderId="6" xfId="0" applyFill="1" applyBorder="1" applyAlignment="1">
      <alignment vertical="center"/>
    </xf>
    <xf numFmtId="49" fontId="12" fillId="7" borderId="1" xfId="0" applyNumberFormat="1" applyFont="1" applyFill="1" applyBorder="1" applyAlignment="1">
      <alignment vertical="center"/>
    </xf>
    <xf numFmtId="49" fontId="12" fillId="7" borderId="1" xfId="0" applyNumberFormat="1" applyFont="1" applyFill="1" applyBorder="1" applyAlignment="1">
      <alignment horizontal="left" vertical="center"/>
    </xf>
    <xf numFmtId="0" fontId="12" fillId="7" borderId="1" xfId="0" applyFont="1" applyFill="1" applyBorder="1" applyAlignment="1">
      <alignment horizontal="center" vertical="center"/>
    </xf>
    <xf numFmtId="1" fontId="12" fillId="7" borderId="1" xfId="0" applyNumberFormat="1" applyFont="1" applyFill="1" applyBorder="1" applyAlignment="1">
      <alignment horizontal="center" vertical="center"/>
    </xf>
    <xf numFmtId="44" fontId="15" fillId="7" borderId="1" xfId="0" applyNumberFormat="1" applyFont="1" applyFill="1" applyBorder="1" applyAlignment="1">
      <alignment horizontal="right" vertical="center"/>
    </xf>
    <xf numFmtId="49" fontId="12" fillId="7" borderId="15" xfId="0" applyNumberFormat="1" applyFont="1" applyFill="1" applyBorder="1" applyAlignment="1">
      <alignment vertical="center"/>
    </xf>
    <xf numFmtId="49" fontId="12" fillId="7" borderId="3" xfId="0" applyNumberFormat="1" applyFont="1" applyFill="1" applyBorder="1" applyAlignment="1">
      <alignment horizontal="left" vertical="center"/>
    </xf>
    <xf numFmtId="49" fontId="12" fillId="7" borderId="17" xfId="0" applyNumberFormat="1" applyFont="1" applyFill="1" applyBorder="1" applyAlignment="1">
      <alignment horizontal="left" vertical="center"/>
    </xf>
    <xf numFmtId="1" fontId="12" fillId="7" borderId="29" xfId="0" applyNumberFormat="1" applyFont="1" applyFill="1" applyBorder="1" applyAlignment="1">
      <alignment horizontal="center" vertical="center"/>
    </xf>
    <xf numFmtId="44" fontId="15" fillId="7" borderId="4" xfId="0" applyNumberFormat="1" applyFont="1" applyFill="1" applyBorder="1" applyAlignment="1">
      <alignment horizontal="right" vertical="center"/>
    </xf>
    <xf numFmtId="44" fontId="15" fillId="7" borderId="16" xfId="0" applyNumberFormat="1" applyFont="1" applyFill="1" applyBorder="1" applyAlignment="1">
      <alignment horizontal="right" vertical="center"/>
    </xf>
    <xf numFmtId="44" fontId="15" fillId="7" borderId="15" xfId="0" applyNumberFormat="1" applyFont="1" applyFill="1" applyBorder="1" applyAlignment="1">
      <alignment horizontal="right" vertical="center"/>
    </xf>
    <xf numFmtId="44" fontId="12" fillId="7" borderId="1" xfId="0" applyNumberFormat="1" applyFont="1" applyFill="1" applyBorder="1" applyAlignment="1">
      <alignment horizontal="center" vertical="center"/>
    </xf>
    <xf numFmtId="44" fontId="12" fillId="7" borderId="16" xfId="0" applyNumberFormat="1" applyFont="1" applyFill="1" applyBorder="1" applyAlignment="1">
      <alignment horizontal="left" vertical="center" wrapText="1"/>
    </xf>
    <xf numFmtId="0" fontId="5" fillId="6" borderId="10" xfId="0" applyFont="1" applyFill="1" applyBorder="1" applyAlignment="1">
      <alignment vertical="center"/>
    </xf>
    <xf numFmtId="49" fontId="12" fillId="2" borderId="21" xfId="0" applyNumberFormat="1" applyFont="1" applyFill="1" applyBorder="1" applyAlignment="1">
      <alignment horizontal="left" vertical="center"/>
    </xf>
    <xf numFmtId="49" fontId="12" fillId="2" borderId="27" xfId="0" applyNumberFormat="1" applyFont="1" applyFill="1" applyBorder="1" applyAlignment="1">
      <alignment horizontal="left" vertical="center"/>
    </xf>
    <xf numFmtId="49" fontId="12" fillId="7" borderId="21" xfId="0" applyNumberFormat="1" applyFont="1" applyFill="1" applyBorder="1" applyAlignment="1">
      <alignment horizontal="left" vertical="center"/>
    </xf>
    <xf numFmtId="49" fontId="12" fillId="10" borderId="1" xfId="0" applyNumberFormat="1" applyFont="1" applyFill="1" applyBorder="1" applyAlignment="1" applyProtection="1">
      <alignment horizontal="left" vertical="center"/>
      <protection locked="0"/>
    </xf>
    <xf numFmtId="0" fontId="15" fillId="2" borderId="1" xfId="0" applyFont="1" applyFill="1" applyBorder="1" applyAlignment="1">
      <alignment horizontal="center" vertical="center"/>
    </xf>
    <xf numFmtId="44" fontId="12" fillId="10" borderId="1" xfId="0" applyNumberFormat="1" applyFont="1" applyFill="1" applyBorder="1" applyAlignment="1">
      <alignment horizontal="right" vertical="center"/>
    </xf>
    <xf numFmtId="44" fontId="0" fillId="0" borderId="0" xfId="0" applyNumberFormat="1" applyAlignment="1">
      <alignment vertical="center"/>
    </xf>
    <xf numFmtId="0" fontId="12" fillId="0" borderId="3" xfId="0" applyFont="1" applyBorder="1" applyAlignment="1" applyProtection="1">
      <alignment horizontal="left" vertical="center" wrapText="1"/>
      <protection locked="0"/>
    </xf>
    <xf numFmtId="0" fontId="12" fillId="0" borderId="17" xfId="0" applyFont="1" applyBorder="1" applyAlignment="1" applyProtection="1">
      <alignment horizontal="left" vertical="center" wrapText="1"/>
      <protection locked="0"/>
    </xf>
    <xf numFmtId="0" fontId="12" fillId="0" borderId="4" xfId="0" applyFont="1" applyBorder="1" applyAlignment="1" applyProtection="1">
      <alignment horizontal="left" vertical="center" wrapText="1"/>
      <protection locked="0"/>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xf>
    <xf numFmtId="0" fontId="11" fillId="2" borderId="17" xfId="0" applyFont="1" applyFill="1" applyBorder="1" applyAlignment="1">
      <alignment horizontal="center" vertical="center"/>
    </xf>
    <xf numFmtId="0" fontId="11" fillId="2" borderId="4" xfId="0" applyFont="1" applyFill="1" applyBorder="1" applyAlignment="1">
      <alignment horizontal="center" vertical="center"/>
    </xf>
    <xf numFmtId="0" fontId="10" fillId="6" borderId="8" xfId="0" applyFont="1" applyFill="1" applyBorder="1" applyAlignment="1">
      <alignment horizontal="center" vertical="center"/>
    </xf>
    <xf numFmtId="0" fontId="10" fillId="6" borderId="9" xfId="0" applyFont="1" applyFill="1" applyBorder="1" applyAlignment="1">
      <alignment horizontal="center" vertical="center"/>
    </xf>
    <xf numFmtId="0" fontId="10" fillId="6" borderId="10" xfId="0" applyFont="1" applyFill="1" applyBorder="1" applyAlignment="1">
      <alignment horizontal="center" vertical="center"/>
    </xf>
    <xf numFmtId="0" fontId="11" fillId="6" borderId="1" xfId="0" applyFont="1" applyFill="1" applyBorder="1" applyAlignment="1">
      <alignment horizontal="center" vertical="center" wrapText="1"/>
    </xf>
    <xf numFmtId="0" fontId="11" fillId="6" borderId="16" xfId="0" applyFont="1" applyFill="1" applyBorder="1" applyAlignment="1">
      <alignment horizontal="center" vertical="center" wrapText="1"/>
    </xf>
    <xf numFmtId="0" fontId="9" fillId="0" borderId="0" xfId="0" applyFont="1" applyAlignment="1">
      <alignment horizontal="center" vertical="center"/>
    </xf>
    <xf numFmtId="0" fontId="10" fillId="5" borderId="8" xfId="0" applyFont="1" applyFill="1" applyBorder="1" applyAlignment="1">
      <alignment horizontal="center" vertical="center"/>
    </xf>
    <xf numFmtId="0" fontId="10" fillId="5" borderId="9" xfId="0" applyFont="1" applyFill="1" applyBorder="1" applyAlignment="1">
      <alignment horizontal="center" vertical="center"/>
    </xf>
    <xf numFmtId="0" fontId="10" fillId="5" borderId="10" xfId="0" applyFont="1" applyFill="1" applyBorder="1" applyAlignment="1">
      <alignment horizontal="center" vertical="center"/>
    </xf>
    <xf numFmtId="0" fontId="19" fillId="0" borderId="18" xfId="0" applyFont="1" applyBorder="1" applyAlignment="1">
      <alignment horizontal="center" vertical="center"/>
    </xf>
    <xf numFmtId="49" fontId="12" fillId="0" borderId="1" xfId="0" applyNumberFormat="1" applyFont="1" applyBorder="1" applyAlignment="1" applyProtection="1">
      <alignment vertical="center"/>
      <protection locked="0"/>
    </xf>
    <xf numFmtId="49" fontId="12" fillId="0" borderId="1" xfId="0" applyNumberFormat="1" applyFont="1" applyBorder="1" applyAlignment="1" applyProtection="1">
      <alignment horizontal="left" vertical="center"/>
      <protection locked="0"/>
    </xf>
  </cellXfs>
  <cellStyles count="7">
    <cellStyle name="Hyperlink 2" xfId="2" xr:uid="{61D4C87B-7110-4BB3-80EC-2732B5BC0490}"/>
    <cellStyle name="Hyperlink 3" xfId="4" xr:uid="{3185EBF9-31CF-4B93-A441-0FC300E92260}"/>
    <cellStyle name="Normal" xfId="0" builtinId="0"/>
    <cellStyle name="Normal 2" xfId="1" xr:uid="{2C07BC00-97F5-4AD7-950C-7FF0C1B8747C}"/>
    <cellStyle name="Normal 2 2" xfId="6" xr:uid="{C8D55B58-7CFF-4947-A059-D512607A5D73}"/>
    <cellStyle name="Normal 5" xfId="3" xr:uid="{27E13EF4-8A04-4D2B-9A69-EC05DBF00F95}"/>
    <cellStyle name="Normal 6" xfId="5" xr:uid="{0E2D37AA-4654-4652-ACB5-5EA430727B12}"/>
  </cellStyles>
  <dxfs count="8">
    <dxf>
      <font>
        <color auto="1"/>
      </font>
      <fill>
        <patternFill>
          <bgColor rgb="FFFFFFCC"/>
        </patternFill>
      </fill>
    </dxf>
    <dxf>
      <fill>
        <patternFill>
          <bgColor rgb="FFFFFFCC"/>
        </patternFill>
      </fill>
    </dxf>
    <dxf>
      <fill>
        <patternFill>
          <bgColor rgb="FFFFFFCC"/>
        </patternFill>
      </fill>
    </dxf>
    <dxf>
      <fill>
        <patternFill>
          <bgColor rgb="FFFFFFCC"/>
        </patternFill>
      </fill>
    </dxf>
    <dxf>
      <font>
        <color rgb="FFFF0000"/>
      </font>
    </dxf>
    <dxf>
      <fill>
        <patternFill>
          <bgColor rgb="FFFFFFCC"/>
        </patternFill>
      </fill>
    </dxf>
    <dxf>
      <font>
        <color rgb="FFFF0000"/>
      </font>
    </dxf>
    <dxf>
      <fill>
        <patternFill>
          <bgColor rgb="FFFFFFCC"/>
        </patternFill>
      </fill>
    </dxf>
  </dxfs>
  <tableStyles count="0" defaultTableStyle="TableStyleMedium2" defaultPivotStyle="PivotStyleLight16"/>
  <colors>
    <mruColors>
      <color rgb="FFFFFFEF"/>
      <color rgb="FFFFFFCC"/>
      <color rgb="FFFFFF99"/>
      <color rgb="FFDAC02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Median">
      <a:dk1>
        <a:sysClr val="windowText" lastClr="000000"/>
      </a:dk1>
      <a:lt1>
        <a:sysClr val="window" lastClr="FFFFFF"/>
      </a:lt1>
      <a:dk2>
        <a:srgbClr val="775F55"/>
      </a:dk2>
      <a:lt2>
        <a:srgbClr val="EBDDC3"/>
      </a:lt2>
      <a:accent1>
        <a:srgbClr val="94B6D2"/>
      </a:accent1>
      <a:accent2>
        <a:srgbClr val="DD8047"/>
      </a:accent2>
      <a:accent3>
        <a:srgbClr val="A5AB81"/>
      </a:accent3>
      <a:accent4>
        <a:srgbClr val="D8B25C"/>
      </a:accent4>
      <a:accent5>
        <a:srgbClr val="7BA79D"/>
      </a:accent5>
      <a:accent6>
        <a:srgbClr val="968C8C"/>
      </a:accent6>
      <a:hlink>
        <a:srgbClr val="F7B615"/>
      </a:hlink>
      <a:folHlink>
        <a:srgbClr val="704404"/>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CD16E-7F5B-4D4D-A603-48B1FDF04D73}">
  <sheetPr>
    <pageSetUpPr fitToPage="1"/>
  </sheetPr>
  <dimension ref="B1:U34"/>
  <sheetViews>
    <sheetView showGridLines="0" zoomScale="80" zoomScaleNormal="80" workbookViewId="0">
      <selection activeCell="C3" sqref="C3"/>
    </sheetView>
  </sheetViews>
  <sheetFormatPr defaultColWidth="8.88671875" defaultRowHeight="14.4" x14ac:dyDescent="0.3"/>
  <cols>
    <col min="1" max="1" width="0.6640625" style="7" customWidth="1"/>
    <col min="2" max="2" width="19.88671875" style="7" customWidth="1"/>
    <col min="3" max="3" width="38.44140625" style="7" customWidth="1"/>
    <col min="4" max="5" width="12.109375" style="84" customWidth="1"/>
    <col min="6" max="7" width="12.109375" style="7" customWidth="1"/>
    <col min="8" max="8" width="12.109375" style="85" customWidth="1"/>
    <col min="9" max="9" width="12.109375" style="7" customWidth="1"/>
    <col min="10" max="10" width="12.109375" style="85" customWidth="1"/>
    <col min="11" max="12" width="12.109375" style="7" customWidth="1"/>
    <col min="13" max="14" width="12.109375" style="7" hidden="1" customWidth="1"/>
    <col min="15" max="18" width="12.109375" style="7" customWidth="1"/>
    <col min="19" max="20" width="12.109375" style="7" hidden="1" customWidth="1"/>
    <col min="21" max="21" width="45.44140625" style="7" customWidth="1"/>
    <col min="22" max="16384" width="8.88671875" style="7"/>
  </cols>
  <sheetData>
    <row r="1" spans="2:21" ht="22.2" x14ac:dyDescent="0.3">
      <c r="B1" s="8" t="s">
        <v>110</v>
      </c>
      <c r="C1" s="9"/>
    </row>
    <row r="2" spans="2:21" ht="14.4" customHeight="1" x14ac:dyDescent="0.3">
      <c r="B2" s="38"/>
      <c r="C2" s="10"/>
      <c r="D2" s="86"/>
      <c r="E2" s="86"/>
    </row>
    <row r="3" spans="2:21" x14ac:dyDescent="0.3">
      <c r="B3" s="12" t="s">
        <v>109</v>
      </c>
      <c r="C3" s="36"/>
      <c r="D3" s="64"/>
      <c r="E3" s="64" t="s">
        <v>0</v>
      </c>
      <c r="F3" s="38"/>
    </row>
    <row r="4" spans="2:21" x14ac:dyDescent="0.3">
      <c r="B4" s="12" t="s">
        <v>1</v>
      </c>
      <c r="C4" s="39"/>
      <c r="D4" s="64"/>
      <c r="E4" s="64" t="s">
        <v>130</v>
      </c>
      <c r="F4" s="38"/>
    </row>
    <row r="5" spans="2:21" x14ac:dyDescent="0.3">
      <c r="B5" s="4" t="s">
        <v>2</v>
      </c>
      <c r="C5" s="81"/>
      <c r="D5" s="94"/>
      <c r="E5" s="94" t="s">
        <v>3</v>
      </c>
      <c r="F5" s="94"/>
    </row>
    <row r="6" spans="2:21" x14ac:dyDescent="0.3">
      <c r="B6" s="71" t="s">
        <v>4</v>
      </c>
      <c r="C6" s="82"/>
      <c r="D6" s="93"/>
      <c r="E6" s="3" t="s">
        <v>106</v>
      </c>
      <c r="F6" s="93"/>
    </row>
    <row r="7" spans="2:21" x14ac:dyDescent="0.3">
      <c r="B7" s="71" t="s">
        <v>5</v>
      </c>
      <c r="C7" s="82"/>
      <c r="D7" s="93"/>
      <c r="E7" s="64" t="s">
        <v>6</v>
      </c>
      <c r="F7" s="93"/>
    </row>
    <row r="8" spans="2:21" s="21" customFormat="1" x14ac:dyDescent="0.3">
      <c r="D8" s="87"/>
      <c r="E8" s="64"/>
      <c r="H8" s="88"/>
      <c r="J8" s="88"/>
    </row>
    <row r="9" spans="2:21" s="21" customFormat="1" ht="15.6" x14ac:dyDescent="0.3">
      <c r="B9" s="198"/>
      <c r="D9" s="87"/>
      <c r="E9" s="87"/>
      <c r="H9" s="88"/>
      <c r="J9" s="88"/>
    </row>
    <row r="10" spans="2:21" ht="60.75" customHeight="1" x14ac:dyDescent="0.3">
      <c r="B10" s="129" t="s">
        <v>7</v>
      </c>
      <c r="C10" s="129" t="s">
        <v>8</v>
      </c>
      <c r="D10" s="169" t="s">
        <v>9</v>
      </c>
      <c r="E10" s="170" t="s">
        <v>10</v>
      </c>
      <c r="F10" s="110" t="s">
        <v>107</v>
      </c>
      <c r="G10" s="73" t="s">
        <v>11</v>
      </c>
      <c r="H10" s="73" t="s">
        <v>124</v>
      </c>
      <c r="I10" s="171" t="s">
        <v>12</v>
      </c>
      <c r="J10" s="73" t="s">
        <v>13</v>
      </c>
      <c r="K10" s="92" t="s">
        <v>14</v>
      </c>
      <c r="L10" s="129" t="s">
        <v>15</v>
      </c>
      <c r="M10" s="129" t="s">
        <v>125</v>
      </c>
      <c r="N10" s="129" t="s">
        <v>126</v>
      </c>
      <c r="O10" s="72" t="s">
        <v>16</v>
      </c>
      <c r="P10" s="73" t="s">
        <v>17</v>
      </c>
      <c r="Q10" s="129" t="s">
        <v>18</v>
      </c>
      <c r="R10" s="129" t="s">
        <v>19</v>
      </c>
      <c r="S10" s="129" t="s">
        <v>127</v>
      </c>
      <c r="T10" s="129" t="s">
        <v>128</v>
      </c>
      <c r="U10" s="73" t="s">
        <v>20</v>
      </c>
    </row>
    <row r="11" spans="2:21" x14ac:dyDescent="0.3">
      <c r="B11" s="193" t="s">
        <v>21</v>
      </c>
      <c r="C11" s="152" t="s">
        <v>22</v>
      </c>
      <c r="D11" s="194">
        <v>24</v>
      </c>
      <c r="E11" s="194">
        <v>100</v>
      </c>
      <c r="F11" s="194">
        <v>100</v>
      </c>
      <c r="G11" s="150">
        <v>100</v>
      </c>
      <c r="H11" s="150">
        <v>15</v>
      </c>
      <c r="I11" s="195">
        <v>1</v>
      </c>
      <c r="J11" s="150">
        <v>0</v>
      </c>
      <c r="K11" s="150">
        <v>0</v>
      </c>
      <c r="L11" s="150">
        <f>G11+H11+J11+K11</f>
        <v>115</v>
      </c>
      <c r="M11" s="150">
        <f>G11+H11+J11</f>
        <v>115</v>
      </c>
      <c r="N11" s="150">
        <f>L11-M11</f>
        <v>0</v>
      </c>
      <c r="O11" s="157">
        <v>100</v>
      </c>
      <c r="P11" s="150">
        <v>0</v>
      </c>
      <c r="Q11" s="150">
        <f>O11+P11</f>
        <v>100</v>
      </c>
      <c r="R11" s="150">
        <f t="shared" ref="R11:R30" si="0">(D11*L11)+Q11</f>
        <v>2860</v>
      </c>
      <c r="S11" s="150">
        <f t="shared" ref="S11:S30" si="1">(D11*M11)+Q11</f>
        <v>2860</v>
      </c>
      <c r="T11" s="150">
        <f>R11-S11</f>
        <v>0</v>
      </c>
      <c r="U11" s="196" t="s">
        <v>122</v>
      </c>
    </row>
    <row r="12" spans="2:21" x14ac:dyDescent="0.3">
      <c r="B12" s="193" t="s">
        <v>21</v>
      </c>
      <c r="C12" s="152" t="s">
        <v>22</v>
      </c>
      <c r="D12" s="194">
        <v>24</v>
      </c>
      <c r="E12" s="194">
        <v>200</v>
      </c>
      <c r="F12" s="197">
        <v>250</v>
      </c>
      <c r="G12" s="150">
        <v>200</v>
      </c>
      <c r="H12" s="150">
        <v>15</v>
      </c>
      <c r="I12" s="195">
        <v>1</v>
      </c>
      <c r="J12" s="150">
        <v>0</v>
      </c>
      <c r="K12" s="150">
        <v>0</v>
      </c>
      <c r="L12" s="150">
        <f>G12+H12+J12+K12</f>
        <v>215</v>
      </c>
      <c r="M12" s="150">
        <f>G12+H12+J12</f>
        <v>215</v>
      </c>
      <c r="N12" s="150">
        <f>L12-M12</f>
        <v>0</v>
      </c>
      <c r="O12" s="150">
        <v>100</v>
      </c>
      <c r="P12" s="150">
        <v>0</v>
      </c>
      <c r="Q12" s="150">
        <f>O12+P12</f>
        <v>100</v>
      </c>
      <c r="R12" s="150">
        <f t="shared" si="0"/>
        <v>5260</v>
      </c>
      <c r="S12" s="150">
        <f t="shared" si="1"/>
        <v>5260</v>
      </c>
      <c r="T12" s="150">
        <f>R12-S12</f>
        <v>0</v>
      </c>
      <c r="U12" s="196" t="s">
        <v>108</v>
      </c>
    </row>
    <row r="13" spans="2:21" x14ac:dyDescent="0.3">
      <c r="B13" s="216" t="s">
        <v>121</v>
      </c>
      <c r="C13" s="217" t="s">
        <v>121</v>
      </c>
      <c r="D13" s="218">
        <v>0</v>
      </c>
      <c r="E13" s="218">
        <v>0</v>
      </c>
      <c r="F13" s="218">
        <v>0</v>
      </c>
      <c r="G13" s="142">
        <v>0</v>
      </c>
      <c r="H13" s="142">
        <v>0</v>
      </c>
      <c r="I13" s="219">
        <v>0</v>
      </c>
      <c r="J13" s="142">
        <v>0</v>
      </c>
      <c r="K13" s="142">
        <v>0</v>
      </c>
      <c r="L13" s="142">
        <v>0</v>
      </c>
      <c r="M13" s="142">
        <f t="shared" ref="M13:M30" si="2">G13+H13+J13</f>
        <v>0</v>
      </c>
      <c r="N13" s="142">
        <f t="shared" ref="N13:N30" si="3">L13-M13</f>
        <v>0</v>
      </c>
      <c r="O13" s="220">
        <v>0</v>
      </c>
      <c r="P13" s="142">
        <v>0</v>
      </c>
      <c r="Q13" s="142">
        <v>0</v>
      </c>
      <c r="R13" s="142">
        <v>0</v>
      </c>
      <c r="S13" s="142">
        <f t="shared" si="1"/>
        <v>0</v>
      </c>
      <c r="T13" s="142">
        <f t="shared" ref="T13:T30" si="4">R13-S13</f>
        <v>0</v>
      </c>
      <c r="U13" s="217" t="s">
        <v>121</v>
      </c>
    </row>
    <row r="14" spans="2:21" x14ac:dyDescent="0.3">
      <c r="B14" s="74"/>
      <c r="C14" s="89"/>
      <c r="D14" s="90"/>
      <c r="E14" s="90"/>
      <c r="F14" s="209"/>
      <c r="G14" s="207"/>
      <c r="H14" s="207"/>
      <c r="I14" s="91"/>
      <c r="J14" s="207"/>
      <c r="K14" s="207"/>
      <c r="L14" s="46">
        <f t="shared" ref="L14:L30" si="5">G14+H14+J14+K14</f>
        <v>0</v>
      </c>
      <c r="M14" s="46">
        <f t="shared" si="2"/>
        <v>0</v>
      </c>
      <c r="N14" s="46">
        <f t="shared" si="3"/>
        <v>0</v>
      </c>
      <c r="O14" s="208"/>
      <c r="P14" s="207"/>
      <c r="Q14" s="46">
        <f t="shared" ref="Q14:Q30" si="6">O14+P14</f>
        <v>0</v>
      </c>
      <c r="R14" s="46">
        <f t="shared" si="0"/>
        <v>0</v>
      </c>
      <c r="S14" s="46">
        <f t="shared" si="1"/>
        <v>0</v>
      </c>
      <c r="T14" s="46">
        <f t="shared" si="4"/>
        <v>0</v>
      </c>
      <c r="U14" s="234"/>
    </row>
    <row r="15" spans="2:21" x14ac:dyDescent="0.3">
      <c r="B15" s="74"/>
      <c r="C15" s="89"/>
      <c r="D15" s="90"/>
      <c r="E15" s="90"/>
      <c r="F15" s="209"/>
      <c r="G15" s="207"/>
      <c r="H15" s="207"/>
      <c r="I15" s="91"/>
      <c r="J15" s="207"/>
      <c r="K15" s="207"/>
      <c r="L15" s="46">
        <f t="shared" ref="L15:L25" si="7">G15+H15+J15+K15</f>
        <v>0</v>
      </c>
      <c r="M15" s="46">
        <f t="shared" ref="M15:M25" si="8">G15+H15+J15</f>
        <v>0</v>
      </c>
      <c r="N15" s="46">
        <f t="shared" ref="N15:N25" si="9">L15-M15</f>
        <v>0</v>
      </c>
      <c r="O15" s="208"/>
      <c r="P15" s="207"/>
      <c r="Q15" s="46">
        <f t="shared" ref="Q15:Q25" si="10">O15+P15</f>
        <v>0</v>
      </c>
      <c r="R15" s="46">
        <f t="shared" si="0"/>
        <v>0</v>
      </c>
      <c r="S15" s="46">
        <f t="shared" si="1"/>
        <v>0</v>
      </c>
      <c r="T15" s="46">
        <f t="shared" ref="T15:T25" si="11">R15-S15</f>
        <v>0</v>
      </c>
      <c r="U15" s="234"/>
    </row>
    <row r="16" spans="2:21" x14ac:dyDescent="0.3">
      <c r="B16" s="74"/>
      <c r="C16" s="89"/>
      <c r="D16" s="90"/>
      <c r="E16" s="90"/>
      <c r="F16" s="209"/>
      <c r="G16" s="207"/>
      <c r="H16" s="207"/>
      <c r="I16" s="91"/>
      <c r="J16" s="207"/>
      <c r="K16" s="207"/>
      <c r="L16" s="46">
        <f t="shared" si="7"/>
        <v>0</v>
      </c>
      <c r="M16" s="46">
        <f t="shared" si="8"/>
        <v>0</v>
      </c>
      <c r="N16" s="46">
        <f t="shared" si="9"/>
        <v>0</v>
      </c>
      <c r="O16" s="208"/>
      <c r="P16" s="207"/>
      <c r="Q16" s="46">
        <f t="shared" si="10"/>
        <v>0</v>
      </c>
      <c r="R16" s="46">
        <f t="shared" si="0"/>
        <v>0</v>
      </c>
      <c r="S16" s="46">
        <f t="shared" si="1"/>
        <v>0</v>
      </c>
      <c r="T16" s="46">
        <f t="shared" si="11"/>
        <v>0</v>
      </c>
      <c r="U16" s="234"/>
    </row>
    <row r="17" spans="2:21" x14ac:dyDescent="0.3">
      <c r="B17" s="74"/>
      <c r="C17" s="89"/>
      <c r="D17" s="90"/>
      <c r="E17" s="90"/>
      <c r="F17" s="209"/>
      <c r="G17" s="207"/>
      <c r="H17" s="207"/>
      <c r="I17" s="91"/>
      <c r="J17" s="207"/>
      <c r="K17" s="207"/>
      <c r="L17" s="46">
        <f t="shared" si="7"/>
        <v>0</v>
      </c>
      <c r="M17" s="46">
        <f t="shared" si="8"/>
        <v>0</v>
      </c>
      <c r="N17" s="46">
        <f t="shared" si="9"/>
        <v>0</v>
      </c>
      <c r="O17" s="208"/>
      <c r="P17" s="207"/>
      <c r="Q17" s="46">
        <f t="shared" si="10"/>
        <v>0</v>
      </c>
      <c r="R17" s="46">
        <f t="shared" si="0"/>
        <v>0</v>
      </c>
      <c r="S17" s="46">
        <f t="shared" si="1"/>
        <v>0</v>
      </c>
      <c r="T17" s="46">
        <f t="shared" si="11"/>
        <v>0</v>
      </c>
      <c r="U17" s="234"/>
    </row>
    <row r="18" spans="2:21" x14ac:dyDescent="0.3">
      <c r="B18" s="74"/>
      <c r="C18" s="89"/>
      <c r="D18" s="90"/>
      <c r="E18" s="90"/>
      <c r="F18" s="209"/>
      <c r="G18" s="207"/>
      <c r="H18" s="207"/>
      <c r="I18" s="91"/>
      <c r="J18" s="207"/>
      <c r="K18" s="207"/>
      <c r="L18" s="46">
        <f t="shared" si="7"/>
        <v>0</v>
      </c>
      <c r="M18" s="46">
        <f t="shared" si="8"/>
        <v>0</v>
      </c>
      <c r="N18" s="46">
        <f t="shared" si="9"/>
        <v>0</v>
      </c>
      <c r="O18" s="208"/>
      <c r="P18" s="207"/>
      <c r="Q18" s="46">
        <f t="shared" si="10"/>
        <v>0</v>
      </c>
      <c r="R18" s="46">
        <f t="shared" si="0"/>
        <v>0</v>
      </c>
      <c r="S18" s="46">
        <f t="shared" si="1"/>
        <v>0</v>
      </c>
      <c r="T18" s="46">
        <f t="shared" si="11"/>
        <v>0</v>
      </c>
      <c r="U18" s="234"/>
    </row>
    <row r="19" spans="2:21" x14ac:dyDescent="0.3">
      <c r="B19" s="74"/>
      <c r="C19" s="89"/>
      <c r="D19" s="90"/>
      <c r="E19" s="90"/>
      <c r="F19" s="209"/>
      <c r="G19" s="207"/>
      <c r="H19" s="207"/>
      <c r="I19" s="91"/>
      <c r="J19" s="207"/>
      <c r="K19" s="207"/>
      <c r="L19" s="46">
        <f t="shared" si="7"/>
        <v>0</v>
      </c>
      <c r="M19" s="46">
        <f t="shared" si="8"/>
        <v>0</v>
      </c>
      <c r="N19" s="46">
        <f t="shared" si="9"/>
        <v>0</v>
      </c>
      <c r="O19" s="208"/>
      <c r="P19" s="207"/>
      <c r="Q19" s="46">
        <f t="shared" si="10"/>
        <v>0</v>
      </c>
      <c r="R19" s="46">
        <f t="shared" si="0"/>
        <v>0</v>
      </c>
      <c r="S19" s="46">
        <f t="shared" si="1"/>
        <v>0</v>
      </c>
      <c r="T19" s="46">
        <f t="shared" si="11"/>
        <v>0</v>
      </c>
      <c r="U19" s="234"/>
    </row>
    <row r="20" spans="2:21" x14ac:dyDescent="0.3">
      <c r="B20" s="74"/>
      <c r="C20" s="89"/>
      <c r="D20" s="90"/>
      <c r="E20" s="90"/>
      <c r="F20" s="209"/>
      <c r="G20" s="207"/>
      <c r="H20" s="207"/>
      <c r="I20" s="91"/>
      <c r="J20" s="207"/>
      <c r="K20" s="207"/>
      <c r="L20" s="46">
        <f t="shared" si="7"/>
        <v>0</v>
      </c>
      <c r="M20" s="46">
        <f t="shared" si="8"/>
        <v>0</v>
      </c>
      <c r="N20" s="46">
        <f t="shared" si="9"/>
        <v>0</v>
      </c>
      <c r="O20" s="208"/>
      <c r="P20" s="207"/>
      <c r="Q20" s="46">
        <f t="shared" si="10"/>
        <v>0</v>
      </c>
      <c r="R20" s="46">
        <f t="shared" si="0"/>
        <v>0</v>
      </c>
      <c r="S20" s="46">
        <f t="shared" si="1"/>
        <v>0</v>
      </c>
      <c r="T20" s="46">
        <f t="shared" si="11"/>
        <v>0</v>
      </c>
      <c r="U20" s="234"/>
    </row>
    <row r="21" spans="2:21" x14ac:dyDescent="0.3">
      <c r="B21" s="74"/>
      <c r="C21" s="89"/>
      <c r="D21" s="90"/>
      <c r="E21" s="90"/>
      <c r="F21" s="209"/>
      <c r="G21" s="207"/>
      <c r="H21" s="207"/>
      <c r="I21" s="91"/>
      <c r="J21" s="207"/>
      <c r="K21" s="207"/>
      <c r="L21" s="46">
        <f t="shared" si="7"/>
        <v>0</v>
      </c>
      <c r="M21" s="46">
        <f t="shared" si="8"/>
        <v>0</v>
      </c>
      <c r="N21" s="46">
        <f t="shared" si="9"/>
        <v>0</v>
      </c>
      <c r="O21" s="208"/>
      <c r="P21" s="207"/>
      <c r="Q21" s="46">
        <f t="shared" si="10"/>
        <v>0</v>
      </c>
      <c r="R21" s="46">
        <f t="shared" si="0"/>
        <v>0</v>
      </c>
      <c r="S21" s="46">
        <f t="shared" si="1"/>
        <v>0</v>
      </c>
      <c r="T21" s="46">
        <f t="shared" si="11"/>
        <v>0</v>
      </c>
      <c r="U21" s="234"/>
    </row>
    <row r="22" spans="2:21" x14ac:dyDescent="0.3">
      <c r="B22" s="74"/>
      <c r="C22" s="89"/>
      <c r="D22" s="90"/>
      <c r="E22" s="90"/>
      <c r="F22" s="209"/>
      <c r="G22" s="207"/>
      <c r="H22" s="207"/>
      <c r="I22" s="91"/>
      <c r="J22" s="207"/>
      <c r="K22" s="207"/>
      <c r="L22" s="46">
        <f t="shared" si="7"/>
        <v>0</v>
      </c>
      <c r="M22" s="46">
        <f t="shared" si="8"/>
        <v>0</v>
      </c>
      <c r="N22" s="46">
        <f t="shared" si="9"/>
        <v>0</v>
      </c>
      <c r="O22" s="208"/>
      <c r="P22" s="207"/>
      <c r="Q22" s="46">
        <f t="shared" si="10"/>
        <v>0</v>
      </c>
      <c r="R22" s="46">
        <f t="shared" si="0"/>
        <v>0</v>
      </c>
      <c r="S22" s="46">
        <f t="shared" si="1"/>
        <v>0</v>
      </c>
      <c r="T22" s="46">
        <f t="shared" si="11"/>
        <v>0</v>
      </c>
      <c r="U22" s="234"/>
    </row>
    <row r="23" spans="2:21" x14ac:dyDescent="0.3">
      <c r="B23" s="74"/>
      <c r="C23" s="89"/>
      <c r="D23" s="90"/>
      <c r="E23" s="90"/>
      <c r="F23" s="209"/>
      <c r="G23" s="207"/>
      <c r="H23" s="207"/>
      <c r="I23" s="91"/>
      <c r="J23" s="207"/>
      <c r="K23" s="207"/>
      <c r="L23" s="46">
        <f t="shared" si="7"/>
        <v>0</v>
      </c>
      <c r="M23" s="46">
        <f t="shared" si="8"/>
        <v>0</v>
      </c>
      <c r="N23" s="46">
        <f t="shared" si="9"/>
        <v>0</v>
      </c>
      <c r="O23" s="208"/>
      <c r="P23" s="207"/>
      <c r="Q23" s="46">
        <f t="shared" si="10"/>
        <v>0</v>
      </c>
      <c r="R23" s="46">
        <f t="shared" si="0"/>
        <v>0</v>
      </c>
      <c r="S23" s="46">
        <f t="shared" si="1"/>
        <v>0</v>
      </c>
      <c r="T23" s="46">
        <f t="shared" si="11"/>
        <v>0</v>
      </c>
      <c r="U23" s="234"/>
    </row>
    <row r="24" spans="2:21" x14ac:dyDescent="0.3">
      <c r="B24" s="74"/>
      <c r="C24" s="89"/>
      <c r="D24" s="90"/>
      <c r="E24" s="90"/>
      <c r="F24" s="209"/>
      <c r="G24" s="207"/>
      <c r="H24" s="207"/>
      <c r="I24" s="91"/>
      <c r="J24" s="207"/>
      <c r="K24" s="207"/>
      <c r="L24" s="46">
        <f t="shared" si="7"/>
        <v>0</v>
      </c>
      <c r="M24" s="46">
        <f t="shared" si="8"/>
        <v>0</v>
      </c>
      <c r="N24" s="46">
        <f t="shared" si="9"/>
        <v>0</v>
      </c>
      <c r="O24" s="208"/>
      <c r="P24" s="207"/>
      <c r="Q24" s="46">
        <f t="shared" si="10"/>
        <v>0</v>
      </c>
      <c r="R24" s="46">
        <f t="shared" si="0"/>
        <v>0</v>
      </c>
      <c r="S24" s="46">
        <f t="shared" si="1"/>
        <v>0</v>
      </c>
      <c r="T24" s="46">
        <f t="shared" si="11"/>
        <v>0</v>
      </c>
      <c r="U24" s="234"/>
    </row>
    <row r="25" spans="2:21" x14ac:dyDescent="0.3">
      <c r="B25" s="74"/>
      <c r="C25" s="89"/>
      <c r="D25" s="90"/>
      <c r="E25" s="90"/>
      <c r="F25" s="209"/>
      <c r="G25" s="207"/>
      <c r="H25" s="207"/>
      <c r="I25" s="91"/>
      <c r="J25" s="207"/>
      <c r="K25" s="207"/>
      <c r="L25" s="46">
        <f t="shared" si="7"/>
        <v>0</v>
      </c>
      <c r="M25" s="46">
        <f t="shared" si="8"/>
        <v>0</v>
      </c>
      <c r="N25" s="46">
        <f t="shared" si="9"/>
        <v>0</v>
      </c>
      <c r="O25" s="208"/>
      <c r="P25" s="207"/>
      <c r="Q25" s="46">
        <f t="shared" si="10"/>
        <v>0</v>
      </c>
      <c r="R25" s="46">
        <f t="shared" si="0"/>
        <v>0</v>
      </c>
      <c r="S25" s="46">
        <f t="shared" si="1"/>
        <v>0</v>
      </c>
      <c r="T25" s="46">
        <f t="shared" si="11"/>
        <v>0</v>
      </c>
      <c r="U25" s="234"/>
    </row>
    <row r="26" spans="2:21" x14ac:dyDescent="0.3">
      <c r="B26" s="74"/>
      <c r="C26" s="89"/>
      <c r="D26" s="90"/>
      <c r="E26" s="90"/>
      <c r="F26" s="209"/>
      <c r="G26" s="207"/>
      <c r="H26" s="207"/>
      <c r="I26" s="91"/>
      <c r="J26" s="207"/>
      <c r="K26" s="207"/>
      <c r="L26" s="46">
        <f t="shared" si="5"/>
        <v>0</v>
      </c>
      <c r="M26" s="46">
        <f t="shared" si="2"/>
        <v>0</v>
      </c>
      <c r="N26" s="46">
        <f t="shared" si="3"/>
        <v>0</v>
      </c>
      <c r="O26" s="208"/>
      <c r="P26" s="207"/>
      <c r="Q26" s="46">
        <f t="shared" si="6"/>
        <v>0</v>
      </c>
      <c r="R26" s="46">
        <f t="shared" si="0"/>
        <v>0</v>
      </c>
      <c r="S26" s="46">
        <f t="shared" si="1"/>
        <v>0</v>
      </c>
      <c r="T26" s="46">
        <f t="shared" si="4"/>
        <v>0</v>
      </c>
      <c r="U26" s="234"/>
    </row>
    <row r="27" spans="2:21" x14ac:dyDescent="0.3">
      <c r="B27" s="74"/>
      <c r="C27" s="89"/>
      <c r="D27" s="90"/>
      <c r="E27" s="90"/>
      <c r="F27" s="209"/>
      <c r="G27" s="207"/>
      <c r="H27" s="207"/>
      <c r="I27" s="91"/>
      <c r="J27" s="207"/>
      <c r="K27" s="207"/>
      <c r="L27" s="46">
        <f t="shared" si="5"/>
        <v>0</v>
      </c>
      <c r="M27" s="46">
        <f t="shared" si="2"/>
        <v>0</v>
      </c>
      <c r="N27" s="46">
        <f t="shared" si="3"/>
        <v>0</v>
      </c>
      <c r="O27" s="208"/>
      <c r="P27" s="207"/>
      <c r="Q27" s="46">
        <f t="shared" si="6"/>
        <v>0</v>
      </c>
      <c r="R27" s="46">
        <f t="shared" si="0"/>
        <v>0</v>
      </c>
      <c r="S27" s="46">
        <f t="shared" si="1"/>
        <v>0</v>
      </c>
      <c r="T27" s="46">
        <f t="shared" si="4"/>
        <v>0</v>
      </c>
      <c r="U27" s="234"/>
    </row>
    <row r="28" spans="2:21" x14ac:dyDescent="0.3">
      <c r="B28" s="74"/>
      <c r="C28" s="89"/>
      <c r="D28" s="90"/>
      <c r="E28" s="90"/>
      <c r="F28" s="209"/>
      <c r="G28" s="207"/>
      <c r="H28" s="207"/>
      <c r="I28" s="91"/>
      <c r="J28" s="207"/>
      <c r="K28" s="207"/>
      <c r="L28" s="46">
        <f t="shared" si="5"/>
        <v>0</v>
      </c>
      <c r="M28" s="46">
        <f t="shared" si="2"/>
        <v>0</v>
      </c>
      <c r="N28" s="46">
        <f t="shared" si="3"/>
        <v>0</v>
      </c>
      <c r="O28" s="208"/>
      <c r="P28" s="207"/>
      <c r="Q28" s="46">
        <f t="shared" si="6"/>
        <v>0</v>
      </c>
      <c r="R28" s="46">
        <f t="shared" si="0"/>
        <v>0</v>
      </c>
      <c r="S28" s="46">
        <f t="shared" si="1"/>
        <v>0</v>
      </c>
      <c r="T28" s="46">
        <f t="shared" si="4"/>
        <v>0</v>
      </c>
      <c r="U28" s="234"/>
    </row>
    <row r="29" spans="2:21" x14ac:dyDescent="0.3">
      <c r="B29" s="74"/>
      <c r="C29" s="89"/>
      <c r="D29" s="90"/>
      <c r="E29" s="90"/>
      <c r="F29" s="209"/>
      <c r="G29" s="207"/>
      <c r="H29" s="207"/>
      <c r="I29" s="91"/>
      <c r="J29" s="207"/>
      <c r="K29" s="207"/>
      <c r="L29" s="46">
        <f t="shared" si="5"/>
        <v>0</v>
      </c>
      <c r="M29" s="46">
        <f t="shared" si="2"/>
        <v>0</v>
      </c>
      <c r="N29" s="46">
        <f t="shared" si="3"/>
        <v>0</v>
      </c>
      <c r="O29" s="208"/>
      <c r="P29" s="207"/>
      <c r="Q29" s="46">
        <f t="shared" si="6"/>
        <v>0</v>
      </c>
      <c r="R29" s="46">
        <f t="shared" si="0"/>
        <v>0</v>
      </c>
      <c r="S29" s="46">
        <f t="shared" si="1"/>
        <v>0</v>
      </c>
      <c r="T29" s="46">
        <f t="shared" si="4"/>
        <v>0</v>
      </c>
      <c r="U29" s="234"/>
    </row>
    <row r="30" spans="2:21" x14ac:dyDescent="0.3">
      <c r="B30" s="74"/>
      <c r="C30" s="89"/>
      <c r="D30" s="90"/>
      <c r="E30" s="90"/>
      <c r="F30" s="209"/>
      <c r="G30" s="207"/>
      <c r="H30" s="207"/>
      <c r="I30" s="91"/>
      <c r="J30" s="207"/>
      <c r="K30" s="207"/>
      <c r="L30" s="46">
        <f t="shared" si="5"/>
        <v>0</v>
      </c>
      <c r="M30" s="46">
        <f t="shared" si="2"/>
        <v>0</v>
      </c>
      <c r="N30" s="46">
        <f t="shared" si="3"/>
        <v>0</v>
      </c>
      <c r="O30" s="208"/>
      <c r="P30" s="207"/>
      <c r="Q30" s="46">
        <f t="shared" si="6"/>
        <v>0</v>
      </c>
      <c r="R30" s="46">
        <f t="shared" si="0"/>
        <v>0</v>
      </c>
      <c r="S30" s="46">
        <f t="shared" si="1"/>
        <v>0</v>
      </c>
      <c r="T30" s="46">
        <f t="shared" si="4"/>
        <v>0</v>
      </c>
      <c r="U30" s="234"/>
    </row>
    <row r="32" spans="2:21" x14ac:dyDescent="0.3">
      <c r="B32" s="71" t="s">
        <v>129</v>
      </c>
      <c r="C32" s="71"/>
      <c r="D32" s="206"/>
      <c r="E32" s="206"/>
      <c r="F32" s="213"/>
      <c r="G32" s="213"/>
      <c r="H32" s="214"/>
    </row>
    <row r="33" spans="2:8" x14ac:dyDescent="0.3">
      <c r="B33" s="71" t="s">
        <v>117</v>
      </c>
      <c r="C33" s="71"/>
      <c r="D33" s="206"/>
      <c r="E33" s="206"/>
      <c r="F33" s="213"/>
      <c r="G33" s="213"/>
      <c r="H33" s="214"/>
    </row>
    <row r="34" spans="2:8" x14ac:dyDescent="0.3">
      <c r="B34" s="71" t="s">
        <v>119</v>
      </c>
      <c r="C34" s="71"/>
      <c r="D34" s="206"/>
      <c r="E34" s="206"/>
      <c r="F34" s="213"/>
      <c r="G34" s="213"/>
      <c r="H34" s="214"/>
    </row>
  </sheetData>
  <sheetProtection formatCells="0" formatRows="0" insertColumns="0" insertRows="0" insertHyperlinks="0" sort="0" pivotTables="0"/>
  <conditionalFormatting sqref="C5:C7">
    <cfRule type="containsBlanks" dxfId="7" priority="3">
      <formula>LEN(TRIM(C5))=0</formula>
    </cfRule>
  </conditionalFormatting>
  <conditionalFormatting sqref="F13:F30">
    <cfRule type="cellIs" dxfId="6" priority="1" operator="notEqual">
      <formula>$E$13</formula>
    </cfRule>
  </conditionalFormatting>
  <printOptions horizontalCentered="1"/>
  <pageMargins left="0.7" right="0.7" top="0.75" bottom="0.75" header="0.3" footer="0.3"/>
  <pageSetup scale="4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76E52-1CD2-4EE0-BBFB-0C2ACD62377C}">
  <sheetPr>
    <pageSetUpPr fitToPage="1"/>
  </sheetPr>
  <dimension ref="B1:U39"/>
  <sheetViews>
    <sheetView showGridLines="0" tabSelected="1" zoomScale="60" zoomScaleNormal="60" workbookViewId="0">
      <selection activeCell="AE42" sqref="AE42"/>
    </sheetView>
  </sheetViews>
  <sheetFormatPr defaultColWidth="8.88671875" defaultRowHeight="14.4" x14ac:dyDescent="0.3"/>
  <cols>
    <col min="1" max="1" width="0.6640625" style="7" customWidth="1"/>
    <col min="2" max="2" width="44.109375" style="7" customWidth="1"/>
    <col min="3" max="3" width="40.33203125" style="7" bestFit="1" customWidth="1"/>
    <col min="4" max="5" width="12.109375" style="84" customWidth="1"/>
    <col min="6" max="7" width="12.109375" style="7" customWidth="1"/>
    <col min="8" max="8" width="12.109375" style="85" customWidth="1"/>
    <col min="9" max="9" width="12.109375" style="7" hidden="1" customWidth="1"/>
    <col min="10" max="10" width="12.109375" style="85" hidden="1" customWidth="1"/>
    <col min="11" max="11" width="12.109375" style="7" hidden="1" customWidth="1"/>
    <col min="12" max="12" width="12.109375" style="7" customWidth="1"/>
    <col min="13" max="14" width="12.109375" style="7" hidden="1" customWidth="1"/>
    <col min="15" max="18" width="12.109375" style="7" customWidth="1"/>
    <col min="19" max="20" width="12.109375" style="7" hidden="1" customWidth="1"/>
    <col min="21" max="21" width="47" style="7" bestFit="1" customWidth="1"/>
    <col min="22" max="16384" width="8.88671875" style="7"/>
  </cols>
  <sheetData>
    <row r="1" spans="2:21" ht="22.2" x14ac:dyDescent="0.3">
      <c r="B1" s="8" t="s">
        <v>151</v>
      </c>
      <c r="C1" s="9"/>
    </row>
    <row r="2" spans="2:21" ht="14.4" customHeight="1" x14ac:dyDescent="0.3">
      <c r="B2" s="38"/>
      <c r="C2" s="10"/>
      <c r="D2" s="86"/>
      <c r="E2" s="64" t="s">
        <v>0</v>
      </c>
    </row>
    <row r="3" spans="2:21" x14ac:dyDescent="0.3">
      <c r="B3" s="12" t="s">
        <v>109</v>
      </c>
      <c r="C3" s="36">
        <v>131209</v>
      </c>
      <c r="D3" s="64"/>
      <c r="E3" s="64" t="s">
        <v>130</v>
      </c>
      <c r="F3" s="38"/>
    </row>
    <row r="4" spans="2:21" x14ac:dyDescent="0.3">
      <c r="B4" s="12" t="s">
        <v>1</v>
      </c>
      <c r="C4" s="39">
        <v>260000833</v>
      </c>
      <c r="D4" s="64"/>
      <c r="E4" s="38" t="s">
        <v>3</v>
      </c>
      <c r="F4" s="38"/>
    </row>
    <row r="5" spans="2:21" x14ac:dyDescent="0.3">
      <c r="B5" s="4" t="s">
        <v>2</v>
      </c>
      <c r="C5" s="81"/>
      <c r="D5" s="38"/>
      <c r="E5" s="7" t="s">
        <v>106</v>
      </c>
      <c r="F5" s="38"/>
    </row>
    <row r="6" spans="2:21" x14ac:dyDescent="0.3">
      <c r="B6" s="71" t="s">
        <v>4</v>
      </c>
      <c r="C6" s="82"/>
      <c r="D6" s="71"/>
      <c r="E6" s="64" t="s">
        <v>6</v>
      </c>
      <c r="F6" s="71"/>
    </row>
    <row r="7" spans="2:21" x14ac:dyDescent="0.3">
      <c r="B7" s="71" t="s">
        <v>5</v>
      </c>
      <c r="C7" s="82"/>
      <c r="D7" s="71"/>
      <c r="E7" s="64" t="s">
        <v>148</v>
      </c>
      <c r="F7" s="71"/>
    </row>
    <row r="8" spans="2:21" s="21" customFormat="1" x14ac:dyDescent="0.3">
      <c r="D8" s="87"/>
      <c r="E8" s="64" t="s">
        <v>153</v>
      </c>
      <c r="H8" s="88"/>
      <c r="J8" s="88"/>
    </row>
    <row r="9" spans="2:21" s="21" customFormat="1" ht="15.6" x14ac:dyDescent="0.3">
      <c r="B9" s="198" t="s">
        <v>152</v>
      </c>
      <c r="D9" s="87"/>
      <c r="E9" s="87"/>
      <c r="H9" s="88"/>
      <c r="J9" s="88"/>
    </row>
    <row r="10" spans="2:21" ht="60.75" customHeight="1" x14ac:dyDescent="0.3">
      <c r="B10" s="129" t="s">
        <v>7</v>
      </c>
      <c r="C10" s="129" t="s">
        <v>8</v>
      </c>
      <c r="D10" s="169" t="s">
        <v>9</v>
      </c>
      <c r="E10" s="170" t="s">
        <v>145</v>
      </c>
      <c r="F10" s="110" t="s">
        <v>146</v>
      </c>
      <c r="G10" s="73" t="s">
        <v>11</v>
      </c>
      <c r="H10" s="73" t="s">
        <v>123</v>
      </c>
      <c r="I10" s="171" t="s">
        <v>12</v>
      </c>
      <c r="J10" s="73" t="s">
        <v>13</v>
      </c>
      <c r="K10" s="92" t="s">
        <v>14</v>
      </c>
      <c r="L10" s="129" t="s">
        <v>15</v>
      </c>
      <c r="M10" s="129" t="s">
        <v>125</v>
      </c>
      <c r="N10" s="129" t="s">
        <v>126</v>
      </c>
      <c r="O10" s="72" t="s">
        <v>16</v>
      </c>
      <c r="P10" s="73" t="s">
        <v>147</v>
      </c>
      <c r="Q10" s="129" t="s">
        <v>18</v>
      </c>
      <c r="R10" s="129" t="s">
        <v>19</v>
      </c>
      <c r="S10" s="129" t="s">
        <v>127</v>
      </c>
      <c r="T10" s="129" t="s">
        <v>128</v>
      </c>
      <c r="U10" s="73" t="s">
        <v>20</v>
      </c>
    </row>
    <row r="11" spans="2:21" x14ac:dyDescent="0.3">
      <c r="B11" s="193" t="s">
        <v>21</v>
      </c>
      <c r="C11" s="152" t="s">
        <v>22</v>
      </c>
      <c r="D11" s="194">
        <v>36</v>
      </c>
      <c r="E11" s="194">
        <v>1</v>
      </c>
      <c r="F11" s="194">
        <v>1</v>
      </c>
      <c r="G11" s="150">
        <v>500</v>
      </c>
      <c r="H11" s="150">
        <v>20</v>
      </c>
      <c r="I11" s="195">
        <v>5</v>
      </c>
      <c r="J11" s="150">
        <v>14.95</v>
      </c>
      <c r="K11" s="150">
        <v>0</v>
      </c>
      <c r="L11" s="150">
        <f>G11+H11+J11+K11</f>
        <v>534.95000000000005</v>
      </c>
      <c r="M11" s="150">
        <f t="shared" ref="M11:M35" si="0">G11+H11+J11</f>
        <v>534.95000000000005</v>
      </c>
      <c r="N11" s="150">
        <f>L11-M11</f>
        <v>0</v>
      </c>
      <c r="O11" s="157">
        <v>100</v>
      </c>
      <c r="P11" s="150">
        <v>0</v>
      </c>
      <c r="Q11" s="150">
        <f>O11+P11</f>
        <v>100</v>
      </c>
      <c r="R11" s="150">
        <f>(D11*L11)+Q11</f>
        <v>19358.2</v>
      </c>
      <c r="S11" s="150">
        <f t="shared" ref="S11:S35" si="1">(D11*M11)+Q11</f>
        <v>19358.2</v>
      </c>
      <c r="T11" s="150">
        <f>R11-S11</f>
        <v>0</v>
      </c>
      <c r="U11" s="196" t="s">
        <v>150</v>
      </c>
    </row>
    <row r="12" spans="2:21" x14ac:dyDescent="0.3">
      <c r="B12" s="193" t="s">
        <v>21</v>
      </c>
      <c r="C12" s="152" t="s">
        <v>22</v>
      </c>
      <c r="D12" s="194">
        <v>36</v>
      </c>
      <c r="E12" s="194">
        <v>10</v>
      </c>
      <c r="F12" s="235">
        <v>10</v>
      </c>
      <c r="G12" s="150">
        <v>800</v>
      </c>
      <c r="H12" s="150">
        <v>20</v>
      </c>
      <c r="I12" s="195">
        <v>5</v>
      </c>
      <c r="J12" s="150">
        <v>14.95</v>
      </c>
      <c r="K12" s="150">
        <v>0</v>
      </c>
      <c r="L12" s="150">
        <f>G12+H12+J12+K12</f>
        <v>834.95</v>
      </c>
      <c r="M12" s="150">
        <f t="shared" si="0"/>
        <v>834.95</v>
      </c>
      <c r="N12" s="150">
        <f>L12-M12</f>
        <v>0</v>
      </c>
      <c r="O12" s="150">
        <v>100</v>
      </c>
      <c r="P12" s="150">
        <v>0</v>
      </c>
      <c r="Q12" s="150">
        <f>O12+P12</f>
        <v>100</v>
      </c>
      <c r="R12" s="150">
        <f>(D12*L12)+Q12</f>
        <v>30158.2</v>
      </c>
      <c r="S12" s="150">
        <f t="shared" si="1"/>
        <v>30158.2</v>
      </c>
      <c r="T12" s="150">
        <f>R12-S12</f>
        <v>0</v>
      </c>
      <c r="U12" s="196" t="s">
        <v>149</v>
      </c>
    </row>
    <row r="13" spans="2:21" x14ac:dyDescent="0.3">
      <c r="B13" s="216" t="s">
        <v>121</v>
      </c>
      <c r="C13" s="217" t="s">
        <v>121</v>
      </c>
      <c r="D13" s="218">
        <v>0</v>
      </c>
      <c r="E13" s="218">
        <v>0</v>
      </c>
      <c r="F13" s="218">
        <v>0</v>
      </c>
      <c r="G13" s="142">
        <v>0</v>
      </c>
      <c r="H13" s="142">
        <v>0</v>
      </c>
      <c r="I13" s="219">
        <v>0</v>
      </c>
      <c r="J13" s="142">
        <v>0</v>
      </c>
      <c r="K13" s="142">
        <v>0</v>
      </c>
      <c r="L13" s="142">
        <v>0</v>
      </c>
      <c r="M13" s="142">
        <f t="shared" si="0"/>
        <v>0</v>
      </c>
      <c r="N13" s="142">
        <f t="shared" ref="N13:N35" si="2">L13-M13</f>
        <v>0</v>
      </c>
      <c r="O13" s="220">
        <v>0</v>
      </c>
      <c r="P13" s="142">
        <v>0</v>
      </c>
      <c r="Q13" s="142">
        <v>0</v>
      </c>
      <c r="R13" s="142">
        <v>0</v>
      </c>
      <c r="S13" s="142">
        <f t="shared" si="1"/>
        <v>0</v>
      </c>
      <c r="T13" s="142">
        <f t="shared" ref="T13:T35" si="3">R13-S13</f>
        <v>0</v>
      </c>
      <c r="U13" s="217" t="s">
        <v>121</v>
      </c>
    </row>
    <row r="14" spans="2:21" x14ac:dyDescent="0.3">
      <c r="B14" s="74" t="s">
        <v>131</v>
      </c>
      <c r="C14" s="89" t="s">
        <v>132</v>
      </c>
      <c r="D14" s="90">
        <v>60</v>
      </c>
      <c r="E14" s="90">
        <v>10</v>
      </c>
      <c r="F14" s="209"/>
      <c r="G14" s="207"/>
      <c r="H14" s="207"/>
      <c r="I14" s="91"/>
      <c r="J14" s="236"/>
      <c r="K14" s="236"/>
      <c r="L14" s="46">
        <f t="shared" ref="L14:L35" si="4">G14+H14+J14+K14</f>
        <v>0</v>
      </c>
      <c r="M14" s="46">
        <f t="shared" si="0"/>
        <v>0</v>
      </c>
      <c r="N14" s="46">
        <f t="shared" si="2"/>
        <v>0</v>
      </c>
      <c r="O14" s="208"/>
      <c r="P14" s="207"/>
      <c r="Q14" s="46">
        <f t="shared" ref="Q14:Q35" si="5">O14+P14</f>
        <v>0</v>
      </c>
      <c r="R14" s="46">
        <f t="shared" ref="R14:R35" si="6">(D14*L14)+Q14</f>
        <v>0</v>
      </c>
      <c r="S14" s="46">
        <f t="shared" si="1"/>
        <v>0</v>
      </c>
      <c r="T14" s="46">
        <f t="shared" si="3"/>
        <v>0</v>
      </c>
      <c r="U14" s="234"/>
    </row>
    <row r="15" spans="2:21" x14ac:dyDescent="0.3">
      <c r="B15" s="74" t="s">
        <v>133</v>
      </c>
      <c r="C15" s="89" t="s">
        <v>134</v>
      </c>
      <c r="D15" s="90">
        <v>60</v>
      </c>
      <c r="E15" s="90">
        <v>10</v>
      </c>
      <c r="F15" s="209"/>
      <c r="G15" s="207"/>
      <c r="H15" s="207"/>
      <c r="I15" s="91"/>
      <c r="J15" s="236"/>
      <c r="K15" s="236"/>
      <c r="L15" s="46">
        <f t="shared" si="4"/>
        <v>0</v>
      </c>
      <c r="M15" s="46">
        <f t="shared" si="0"/>
        <v>0</v>
      </c>
      <c r="N15" s="46">
        <f t="shared" si="2"/>
        <v>0</v>
      </c>
      <c r="O15" s="208"/>
      <c r="P15" s="207"/>
      <c r="Q15" s="46">
        <f t="shared" si="5"/>
        <v>0</v>
      </c>
      <c r="R15" s="46">
        <f t="shared" si="6"/>
        <v>0</v>
      </c>
      <c r="S15" s="46">
        <f t="shared" si="1"/>
        <v>0</v>
      </c>
      <c r="T15" s="46">
        <f t="shared" si="3"/>
        <v>0</v>
      </c>
      <c r="U15" s="234"/>
    </row>
    <row r="16" spans="2:21" x14ac:dyDescent="0.3">
      <c r="B16" s="74" t="s">
        <v>135</v>
      </c>
      <c r="C16" s="89" t="s">
        <v>139</v>
      </c>
      <c r="D16" s="90">
        <v>60</v>
      </c>
      <c r="E16" s="90">
        <v>10</v>
      </c>
      <c r="F16" s="209"/>
      <c r="G16" s="207"/>
      <c r="H16" s="207"/>
      <c r="I16" s="91"/>
      <c r="J16" s="236"/>
      <c r="K16" s="236"/>
      <c r="L16" s="46">
        <f t="shared" si="4"/>
        <v>0</v>
      </c>
      <c r="M16" s="46">
        <f t="shared" si="0"/>
        <v>0</v>
      </c>
      <c r="N16" s="46">
        <f t="shared" si="2"/>
        <v>0</v>
      </c>
      <c r="O16" s="208"/>
      <c r="P16" s="207"/>
      <c r="Q16" s="46">
        <f t="shared" si="5"/>
        <v>0</v>
      </c>
      <c r="R16" s="46">
        <f t="shared" si="6"/>
        <v>0</v>
      </c>
      <c r="S16" s="46">
        <f t="shared" si="1"/>
        <v>0</v>
      </c>
      <c r="T16" s="46">
        <f t="shared" si="3"/>
        <v>0</v>
      </c>
      <c r="U16" s="234"/>
    </row>
    <row r="17" spans="2:21" x14ac:dyDescent="0.3">
      <c r="B17" s="74" t="s">
        <v>136</v>
      </c>
      <c r="C17" s="89" t="s">
        <v>140</v>
      </c>
      <c r="D17" s="90">
        <v>60</v>
      </c>
      <c r="E17" s="90">
        <v>10</v>
      </c>
      <c r="F17" s="209"/>
      <c r="G17" s="207"/>
      <c r="H17" s="207"/>
      <c r="I17" s="91"/>
      <c r="J17" s="236"/>
      <c r="K17" s="236"/>
      <c r="L17" s="46">
        <f t="shared" si="4"/>
        <v>0</v>
      </c>
      <c r="M17" s="46">
        <f t="shared" si="0"/>
        <v>0</v>
      </c>
      <c r="N17" s="46">
        <f t="shared" si="2"/>
        <v>0</v>
      </c>
      <c r="O17" s="208"/>
      <c r="P17" s="207"/>
      <c r="Q17" s="46">
        <f t="shared" si="5"/>
        <v>0</v>
      </c>
      <c r="R17" s="46">
        <f t="shared" si="6"/>
        <v>0</v>
      </c>
      <c r="S17" s="46">
        <f t="shared" si="1"/>
        <v>0</v>
      </c>
      <c r="T17" s="46">
        <f t="shared" si="3"/>
        <v>0</v>
      </c>
      <c r="U17" s="234"/>
    </row>
    <row r="18" spans="2:21" x14ac:dyDescent="0.3">
      <c r="B18" s="74" t="s">
        <v>137</v>
      </c>
      <c r="C18" s="89" t="s">
        <v>141</v>
      </c>
      <c r="D18" s="90">
        <v>60</v>
      </c>
      <c r="E18" s="90">
        <v>10</v>
      </c>
      <c r="F18" s="209"/>
      <c r="G18" s="207"/>
      <c r="H18" s="207"/>
      <c r="I18" s="91"/>
      <c r="J18" s="236"/>
      <c r="K18" s="236"/>
      <c r="L18" s="46">
        <f t="shared" si="4"/>
        <v>0</v>
      </c>
      <c r="M18" s="46">
        <f t="shared" si="0"/>
        <v>0</v>
      </c>
      <c r="N18" s="46">
        <f t="shared" si="2"/>
        <v>0</v>
      </c>
      <c r="O18" s="208"/>
      <c r="P18" s="207"/>
      <c r="Q18" s="46">
        <f t="shared" si="5"/>
        <v>0</v>
      </c>
      <c r="R18" s="46">
        <f t="shared" si="6"/>
        <v>0</v>
      </c>
      <c r="S18" s="46">
        <f t="shared" si="1"/>
        <v>0</v>
      </c>
      <c r="T18" s="46">
        <f t="shared" si="3"/>
        <v>0</v>
      </c>
      <c r="U18" s="234"/>
    </row>
    <row r="19" spans="2:21" x14ac:dyDescent="0.3">
      <c r="B19" s="74" t="s">
        <v>138</v>
      </c>
      <c r="C19" s="89" t="s">
        <v>142</v>
      </c>
      <c r="D19" s="90">
        <v>60</v>
      </c>
      <c r="E19" s="90">
        <v>10</v>
      </c>
      <c r="F19" s="209"/>
      <c r="G19" s="207"/>
      <c r="H19" s="207"/>
      <c r="I19" s="91"/>
      <c r="J19" s="236"/>
      <c r="K19" s="236"/>
      <c r="L19" s="46">
        <f t="shared" si="4"/>
        <v>0</v>
      </c>
      <c r="M19" s="46">
        <f t="shared" si="0"/>
        <v>0</v>
      </c>
      <c r="N19" s="46">
        <f t="shared" si="2"/>
        <v>0</v>
      </c>
      <c r="O19" s="208"/>
      <c r="P19" s="207"/>
      <c r="Q19" s="46">
        <f t="shared" si="5"/>
        <v>0</v>
      </c>
      <c r="R19" s="46">
        <f t="shared" si="6"/>
        <v>0</v>
      </c>
      <c r="S19" s="46">
        <f t="shared" si="1"/>
        <v>0</v>
      </c>
      <c r="T19" s="46">
        <f t="shared" si="3"/>
        <v>0</v>
      </c>
      <c r="U19" s="234"/>
    </row>
    <row r="20" spans="2:21" x14ac:dyDescent="0.3">
      <c r="B20" s="74" t="s">
        <v>143</v>
      </c>
      <c r="C20" s="89" t="s">
        <v>144</v>
      </c>
      <c r="D20" s="90">
        <v>60</v>
      </c>
      <c r="E20" s="90">
        <v>10</v>
      </c>
      <c r="F20" s="209"/>
      <c r="G20" s="207"/>
      <c r="H20" s="207"/>
      <c r="I20" s="91"/>
      <c r="J20" s="236"/>
      <c r="K20" s="236"/>
      <c r="L20" s="46">
        <f t="shared" si="4"/>
        <v>0</v>
      </c>
      <c r="M20" s="46">
        <f t="shared" si="0"/>
        <v>0</v>
      </c>
      <c r="N20" s="46">
        <f t="shared" si="2"/>
        <v>0</v>
      </c>
      <c r="O20" s="208"/>
      <c r="P20" s="207"/>
      <c r="Q20" s="46">
        <f t="shared" si="5"/>
        <v>0</v>
      </c>
      <c r="R20" s="46">
        <f t="shared" si="6"/>
        <v>0</v>
      </c>
      <c r="S20" s="46">
        <f t="shared" si="1"/>
        <v>0</v>
      </c>
      <c r="T20" s="46">
        <f t="shared" si="3"/>
        <v>0</v>
      </c>
      <c r="U20" s="234"/>
    </row>
    <row r="21" spans="2:21" x14ac:dyDescent="0.3">
      <c r="B21" s="255"/>
      <c r="C21" s="256"/>
      <c r="D21" s="30"/>
      <c r="E21" s="30"/>
      <c r="F21" s="209"/>
      <c r="G21" s="207"/>
      <c r="H21" s="207"/>
      <c r="I21" s="91"/>
      <c r="J21" s="236"/>
      <c r="K21" s="236"/>
      <c r="L21" s="46">
        <f t="shared" si="4"/>
        <v>0</v>
      </c>
      <c r="M21" s="46">
        <f t="shared" si="0"/>
        <v>0</v>
      </c>
      <c r="N21" s="46">
        <f t="shared" ref="N21:N28" si="7">L21-M21</f>
        <v>0</v>
      </c>
      <c r="O21" s="208"/>
      <c r="P21" s="207"/>
      <c r="Q21" s="46">
        <f t="shared" ref="Q21:Q28" si="8">O21+P21</f>
        <v>0</v>
      </c>
      <c r="R21" s="46">
        <f t="shared" si="6"/>
        <v>0</v>
      </c>
      <c r="S21" s="46">
        <f t="shared" si="1"/>
        <v>0</v>
      </c>
      <c r="T21" s="46">
        <f t="shared" ref="T21:T28" si="9">R21-S21</f>
        <v>0</v>
      </c>
      <c r="U21" s="234"/>
    </row>
    <row r="22" spans="2:21" x14ac:dyDescent="0.3">
      <c r="B22" s="255"/>
      <c r="C22" s="256"/>
      <c r="D22" s="30"/>
      <c r="E22" s="30"/>
      <c r="F22" s="209"/>
      <c r="G22" s="207"/>
      <c r="H22" s="207"/>
      <c r="I22" s="91"/>
      <c r="J22" s="236"/>
      <c r="K22" s="236"/>
      <c r="L22" s="46">
        <f t="shared" si="4"/>
        <v>0</v>
      </c>
      <c r="M22" s="46">
        <f t="shared" si="0"/>
        <v>0</v>
      </c>
      <c r="N22" s="46">
        <f t="shared" si="7"/>
        <v>0</v>
      </c>
      <c r="O22" s="208"/>
      <c r="P22" s="207"/>
      <c r="Q22" s="46">
        <f t="shared" si="8"/>
        <v>0</v>
      </c>
      <c r="R22" s="46">
        <f t="shared" si="6"/>
        <v>0</v>
      </c>
      <c r="S22" s="46">
        <f t="shared" si="1"/>
        <v>0</v>
      </c>
      <c r="T22" s="46">
        <f t="shared" si="9"/>
        <v>0</v>
      </c>
      <c r="U22" s="234"/>
    </row>
    <row r="23" spans="2:21" x14ac:dyDescent="0.3">
      <c r="B23" s="255"/>
      <c r="C23" s="256"/>
      <c r="D23" s="30"/>
      <c r="E23" s="30"/>
      <c r="F23" s="209"/>
      <c r="G23" s="207"/>
      <c r="H23" s="207"/>
      <c r="I23" s="91"/>
      <c r="J23" s="236"/>
      <c r="K23" s="236"/>
      <c r="L23" s="46">
        <f t="shared" si="4"/>
        <v>0</v>
      </c>
      <c r="M23" s="46">
        <f t="shared" si="0"/>
        <v>0</v>
      </c>
      <c r="N23" s="46">
        <f t="shared" si="7"/>
        <v>0</v>
      </c>
      <c r="O23" s="208"/>
      <c r="P23" s="207"/>
      <c r="Q23" s="46">
        <f t="shared" si="8"/>
        <v>0</v>
      </c>
      <c r="R23" s="46">
        <f t="shared" si="6"/>
        <v>0</v>
      </c>
      <c r="S23" s="46">
        <f t="shared" si="1"/>
        <v>0</v>
      </c>
      <c r="T23" s="46">
        <f t="shared" si="9"/>
        <v>0</v>
      </c>
      <c r="U23" s="234"/>
    </row>
    <row r="24" spans="2:21" x14ac:dyDescent="0.3">
      <c r="B24" s="255"/>
      <c r="C24" s="256"/>
      <c r="D24" s="30"/>
      <c r="E24" s="30"/>
      <c r="F24" s="209"/>
      <c r="G24" s="207"/>
      <c r="H24" s="207"/>
      <c r="I24" s="91"/>
      <c r="J24" s="236"/>
      <c r="K24" s="236"/>
      <c r="L24" s="46">
        <f t="shared" si="4"/>
        <v>0</v>
      </c>
      <c r="M24" s="46">
        <f t="shared" si="0"/>
        <v>0</v>
      </c>
      <c r="N24" s="46">
        <f t="shared" si="7"/>
        <v>0</v>
      </c>
      <c r="O24" s="208"/>
      <c r="P24" s="207"/>
      <c r="Q24" s="46">
        <f t="shared" si="8"/>
        <v>0</v>
      </c>
      <c r="R24" s="46">
        <f t="shared" si="6"/>
        <v>0</v>
      </c>
      <c r="S24" s="46">
        <f t="shared" si="1"/>
        <v>0</v>
      </c>
      <c r="T24" s="46">
        <f t="shared" si="9"/>
        <v>0</v>
      </c>
      <c r="U24" s="234"/>
    </row>
    <row r="25" spans="2:21" x14ac:dyDescent="0.3">
      <c r="B25" s="255"/>
      <c r="C25" s="256"/>
      <c r="D25" s="30"/>
      <c r="E25" s="30"/>
      <c r="F25" s="209"/>
      <c r="G25" s="207"/>
      <c r="H25" s="207"/>
      <c r="I25" s="91"/>
      <c r="J25" s="236"/>
      <c r="K25" s="236"/>
      <c r="L25" s="46">
        <f t="shared" si="4"/>
        <v>0</v>
      </c>
      <c r="M25" s="46">
        <f t="shared" si="0"/>
        <v>0</v>
      </c>
      <c r="N25" s="46">
        <f t="shared" si="7"/>
        <v>0</v>
      </c>
      <c r="O25" s="208"/>
      <c r="P25" s="207"/>
      <c r="Q25" s="46">
        <f t="shared" si="8"/>
        <v>0</v>
      </c>
      <c r="R25" s="46">
        <f t="shared" si="6"/>
        <v>0</v>
      </c>
      <c r="S25" s="46">
        <f t="shared" si="1"/>
        <v>0</v>
      </c>
      <c r="T25" s="46">
        <f t="shared" si="9"/>
        <v>0</v>
      </c>
      <c r="U25" s="234"/>
    </row>
    <row r="26" spans="2:21" x14ac:dyDescent="0.3">
      <c r="B26" s="255"/>
      <c r="C26" s="256"/>
      <c r="D26" s="30"/>
      <c r="E26" s="30"/>
      <c r="F26" s="209"/>
      <c r="G26" s="207"/>
      <c r="H26" s="207"/>
      <c r="I26" s="91"/>
      <c r="J26" s="236"/>
      <c r="K26" s="236"/>
      <c r="L26" s="46">
        <f t="shared" si="4"/>
        <v>0</v>
      </c>
      <c r="M26" s="46">
        <f t="shared" si="0"/>
        <v>0</v>
      </c>
      <c r="N26" s="46">
        <f t="shared" si="7"/>
        <v>0</v>
      </c>
      <c r="O26" s="208"/>
      <c r="P26" s="207"/>
      <c r="Q26" s="46">
        <f t="shared" si="8"/>
        <v>0</v>
      </c>
      <c r="R26" s="46">
        <f t="shared" si="6"/>
        <v>0</v>
      </c>
      <c r="S26" s="46">
        <f t="shared" si="1"/>
        <v>0</v>
      </c>
      <c r="T26" s="46">
        <f t="shared" si="9"/>
        <v>0</v>
      </c>
      <c r="U26" s="234"/>
    </row>
    <row r="27" spans="2:21" x14ac:dyDescent="0.3">
      <c r="B27" s="255"/>
      <c r="C27" s="256"/>
      <c r="D27" s="30"/>
      <c r="E27" s="30"/>
      <c r="F27" s="209"/>
      <c r="G27" s="207"/>
      <c r="H27" s="207"/>
      <c r="I27" s="91"/>
      <c r="J27" s="236"/>
      <c r="K27" s="236"/>
      <c r="L27" s="46">
        <f t="shared" si="4"/>
        <v>0</v>
      </c>
      <c r="M27" s="46">
        <f t="shared" si="0"/>
        <v>0</v>
      </c>
      <c r="N27" s="46">
        <f t="shared" si="7"/>
        <v>0</v>
      </c>
      <c r="O27" s="208"/>
      <c r="P27" s="207"/>
      <c r="Q27" s="46">
        <f t="shared" si="8"/>
        <v>0</v>
      </c>
      <c r="R27" s="46">
        <f t="shared" si="6"/>
        <v>0</v>
      </c>
      <c r="S27" s="46">
        <f t="shared" si="1"/>
        <v>0</v>
      </c>
      <c r="T27" s="46">
        <f t="shared" si="9"/>
        <v>0</v>
      </c>
      <c r="U27" s="234"/>
    </row>
    <row r="28" spans="2:21" x14ac:dyDescent="0.3">
      <c r="B28" s="255"/>
      <c r="C28" s="256"/>
      <c r="D28" s="30"/>
      <c r="E28" s="30"/>
      <c r="F28" s="209"/>
      <c r="G28" s="207"/>
      <c r="H28" s="207"/>
      <c r="I28" s="91"/>
      <c r="J28" s="236"/>
      <c r="K28" s="236"/>
      <c r="L28" s="46">
        <f t="shared" si="4"/>
        <v>0</v>
      </c>
      <c r="M28" s="46">
        <f t="shared" si="0"/>
        <v>0</v>
      </c>
      <c r="N28" s="46">
        <f t="shared" si="7"/>
        <v>0</v>
      </c>
      <c r="O28" s="208"/>
      <c r="P28" s="207"/>
      <c r="Q28" s="46">
        <f t="shared" si="8"/>
        <v>0</v>
      </c>
      <c r="R28" s="46">
        <f t="shared" si="6"/>
        <v>0</v>
      </c>
      <c r="S28" s="46">
        <f t="shared" si="1"/>
        <v>0</v>
      </c>
      <c r="T28" s="46">
        <f t="shared" si="9"/>
        <v>0</v>
      </c>
      <c r="U28" s="234"/>
    </row>
    <row r="29" spans="2:21" x14ac:dyDescent="0.3">
      <c r="B29" s="255"/>
      <c r="C29" s="256"/>
      <c r="D29" s="30"/>
      <c r="E29" s="30"/>
      <c r="F29" s="209"/>
      <c r="G29" s="207"/>
      <c r="H29" s="207"/>
      <c r="I29" s="91"/>
      <c r="J29" s="236"/>
      <c r="K29" s="236"/>
      <c r="L29" s="46">
        <f t="shared" si="4"/>
        <v>0</v>
      </c>
      <c r="M29" s="46">
        <f t="shared" si="0"/>
        <v>0</v>
      </c>
      <c r="N29" s="46">
        <f t="shared" si="2"/>
        <v>0</v>
      </c>
      <c r="O29" s="208"/>
      <c r="P29" s="207"/>
      <c r="Q29" s="46">
        <f t="shared" si="5"/>
        <v>0</v>
      </c>
      <c r="R29" s="46">
        <f t="shared" si="6"/>
        <v>0</v>
      </c>
      <c r="S29" s="46">
        <f t="shared" si="1"/>
        <v>0</v>
      </c>
      <c r="T29" s="46">
        <f t="shared" si="3"/>
        <v>0</v>
      </c>
      <c r="U29" s="234"/>
    </row>
    <row r="30" spans="2:21" x14ac:dyDescent="0.3">
      <c r="B30" s="255"/>
      <c r="C30" s="256"/>
      <c r="D30" s="30"/>
      <c r="E30" s="30"/>
      <c r="F30" s="209"/>
      <c r="G30" s="207"/>
      <c r="H30" s="207"/>
      <c r="I30" s="91"/>
      <c r="J30" s="236"/>
      <c r="K30" s="236"/>
      <c r="L30" s="46">
        <f t="shared" si="4"/>
        <v>0</v>
      </c>
      <c r="M30" s="46">
        <f t="shared" si="0"/>
        <v>0</v>
      </c>
      <c r="N30" s="46">
        <f t="shared" si="2"/>
        <v>0</v>
      </c>
      <c r="O30" s="208"/>
      <c r="P30" s="207"/>
      <c r="Q30" s="46">
        <f t="shared" si="5"/>
        <v>0</v>
      </c>
      <c r="R30" s="46">
        <f t="shared" si="6"/>
        <v>0</v>
      </c>
      <c r="S30" s="46">
        <f t="shared" si="1"/>
        <v>0</v>
      </c>
      <c r="T30" s="46">
        <f t="shared" si="3"/>
        <v>0</v>
      </c>
      <c r="U30" s="234"/>
    </row>
    <row r="31" spans="2:21" x14ac:dyDescent="0.3">
      <c r="B31" s="255"/>
      <c r="C31" s="256"/>
      <c r="D31" s="30"/>
      <c r="E31" s="30"/>
      <c r="F31" s="209"/>
      <c r="G31" s="207"/>
      <c r="H31" s="207"/>
      <c r="I31" s="91"/>
      <c r="J31" s="236"/>
      <c r="K31" s="236"/>
      <c r="L31" s="46">
        <f t="shared" si="4"/>
        <v>0</v>
      </c>
      <c r="M31" s="46">
        <f t="shared" si="0"/>
        <v>0</v>
      </c>
      <c r="N31" s="46">
        <f t="shared" si="2"/>
        <v>0</v>
      </c>
      <c r="O31" s="208"/>
      <c r="P31" s="207"/>
      <c r="Q31" s="46">
        <f t="shared" si="5"/>
        <v>0</v>
      </c>
      <c r="R31" s="46">
        <f t="shared" si="6"/>
        <v>0</v>
      </c>
      <c r="S31" s="46">
        <f t="shared" si="1"/>
        <v>0</v>
      </c>
      <c r="T31" s="46">
        <f t="shared" si="3"/>
        <v>0</v>
      </c>
      <c r="U31" s="234"/>
    </row>
    <row r="32" spans="2:21" x14ac:dyDescent="0.3">
      <c r="B32" s="255"/>
      <c r="C32" s="256"/>
      <c r="D32" s="30"/>
      <c r="E32" s="30"/>
      <c r="F32" s="209"/>
      <c r="G32" s="207"/>
      <c r="H32" s="207"/>
      <c r="I32" s="91"/>
      <c r="J32" s="236"/>
      <c r="K32" s="236"/>
      <c r="L32" s="46">
        <f t="shared" si="4"/>
        <v>0</v>
      </c>
      <c r="M32" s="46">
        <f t="shared" si="0"/>
        <v>0</v>
      </c>
      <c r="N32" s="46">
        <f t="shared" si="2"/>
        <v>0</v>
      </c>
      <c r="O32" s="208"/>
      <c r="P32" s="207"/>
      <c r="Q32" s="46">
        <f t="shared" si="5"/>
        <v>0</v>
      </c>
      <c r="R32" s="46">
        <f t="shared" si="6"/>
        <v>0</v>
      </c>
      <c r="S32" s="46">
        <f t="shared" si="1"/>
        <v>0</v>
      </c>
      <c r="T32" s="46">
        <f t="shared" si="3"/>
        <v>0</v>
      </c>
      <c r="U32" s="234"/>
    </row>
    <row r="33" spans="2:21" x14ac:dyDescent="0.3">
      <c r="B33" s="255"/>
      <c r="C33" s="256"/>
      <c r="D33" s="30"/>
      <c r="E33" s="30"/>
      <c r="F33" s="209"/>
      <c r="G33" s="207"/>
      <c r="H33" s="207"/>
      <c r="I33" s="91"/>
      <c r="J33" s="236"/>
      <c r="K33" s="236"/>
      <c r="L33" s="46">
        <f t="shared" si="4"/>
        <v>0</v>
      </c>
      <c r="M33" s="46">
        <f t="shared" si="0"/>
        <v>0</v>
      </c>
      <c r="N33" s="46">
        <f t="shared" si="2"/>
        <v>0</v>
      </c>
      <c r="O33" s="208"/>
      <c r="P33" s="207"/>
      <c r="Q33" s="46">
        <f t="shared" si="5"/>
        <v>0</v>
      </c>
      <c r="R33" s="46">
        <f t="shared" si="6"/>
        <v>0</v>
      </c>
      <c r="S33" s="46">
        <f t="shared" si="1"/>
        <v>0</v>
      </c>
      <c r="T33" s="46">
        <f t="shared" si="3"/>
        <v>0</v>
      </c>
      <c r="U33" s="234"/>
    </row>
    <row r="34" spans="2:21" x14ac:dyDescent="0.3">
      <c r="B34" s="255"/>
      <c r="C34" s="256"/>
      <c r="D34" s="30"/>
      <c r="E34" s="30"/>
      <c r="F34" s="209"/>
      <c r="G34" s="207"/>
      <c r="H34" s="207"/>
      <c r="I34" s="91"/>
      <c r="J34" s="236"/>
      <c r="K34" s="236"/>
      <c r="L34" s="46">
        <f t="shared" si="4"/>
        <v>0</v>
      </c>
      <c r="M34" s="46">
        <f t="shared" si="0"/>
        <v>0</v>
      </c>
      <c r="N34" s="46">
        <f t="shared" si="2"/>
        <v>0</v>
      </c>
      <c r="O34" s="208"/>
      <c r="P34" s="207"/>
      <c r="Q34" s="46">
        <f t="shared" si="5"/>
        <v>0</v>
      </c>
      <c r="R34" s="46">
        <f t="shared" si="6"/>
        <v>0</v>
      </c>
      <c r="S34" s="46">
        <f t="shared" si="1"/>
        <v>0</v>
      </c>
      <c r="T34" s="46">
        <f t="shared" si="3"/>
        <v>0</v>
      </c>
      <c r="U34" s="234"/>
    </row>
    <row r="35" spans="2:21" x14ac:dyDescent="0.3">
      <c r="B35" s="255"/>
      <c r="C35" s="256"/>
      <c r="D35" s="30"/>
      <c r="E35" s="30"/>
      <c r="F35" s="209"/>
      <c r="G35" s="207"/>
      <c r="H35" s="207"/>
      <c r="I35" s="91"/>
      <c r="J35" s="236"/>
      <c r="K35" s="236"/>
      <c r="L35" s="46">
        <f t="shared" si="4"/>
        <v>0</v>
      </c>
      <c r="M35" s="46">
        <f t="shared" si="0"/>
        <v>0</v>
      </c>
      <c r="N35" s="46">
        <f t="shared" si="2"/>
        <v>0</v>
      </c>
      <c r="O35" s="208"/>
      <c r="P35" s="207"/>
      <c r="Q35" s="46">
        <f t="shared" si="5"/>
        <v>0</v>
      </c>
      <c r="R35" s="46">
        <f t="shared" si="6"/>
        <v>0</v>
      </c>
      <c r="S35" s="46">
        <f t="shared" si="1"/>
        <v>0</v>
      </c>
      <c r="T35" s="46">
        <f t="shared" si="3"/>
        <v>0</v>
      </c>
      <c r="U35" s="234"/>
    </row>
    <row r="36" spans="2:21" x14ac:dyDescent="0.3">
      <c r="K36" s="237">
        <f>SUM(K14:K35)</f>
        <v>0</v>
      </c>
      <c r="L36" s="237">
        <f>SUM(L14:L35)</f>
        <v>0</v>
      </c>
      <c r="Q36" s="237">
        <f>SUM(Q14:Q35)</f>
        <v>0</v>
      </c>
      <c r="R36" s="237">
        <f>SUM(R14:R35)</f>
        <v>0</v>
      </c>
    </row>
    <row r="37" spans="2:21" x14ac:dyDescent="0.3">
      <c r="B37" s="71" t="s">
        <v>129</v>
      </c>
      <c r="C37" s="71"/>
      <c r="D37" s="206"/>
      <c r="E37" s="206"/>
      <c r="F37" s="213"/>
      <c r="G37" s="213"/>
      <c r="H37" s="214"/>
    </row>
    <row r="38" spans="2:21" x14ac:dyDescent="0.3">
      <c r="B38" s="71" t="s">
        <v>117</v>
      </c>
      <c r="C38" s="71"/>
      <c r="D38" s="206"/>
      <c r="E38" s="206"/>
      <c r="F38" s="213"/>
      <c r="G38" s="213"/>
      <c r="H38" s="214"/>
    </row>
    <row r="39" spans="2:21" x14ac:dyDescent="0.3">
      <c r="B39" s="71" t="s">
        <v>119</v>
      </c>
      <c r="C39" s="71"/>
      <c r="D39" s="206"/>
      <c r="E39" s="206"/>
      <c r="F39" s="213"/>
      <c r="G39" s="213"/>
      <c r="H39" s="214"/>
    </row>
  </sheetData>
  <sheetProtection algorithmName="SHA-512" hashValue="IFVVAwv4ozsimW30dhdsSwbaZK0a1pFrYQHgO41HZdmEFvTg/4+7VTTR5gcXhILjmVim/zegF1duOllZPd2r+A==" saltValue="usApxwSXgR8n3MFOJkWSFw==" spinCount="100000" sheet="1" objects="1" scenarios="1" formatCells="0" formatRows="0" insertHyperlinks="0" sort="0" pivotTables="0"/>
  <conditionalFormatting sqref="C5:C7">
    <cfRule type="containsBlanks" dxfId="5" priority="3">
      <formula>LEN(TRIM(C5))=0</formula>
    </cfRule>
  </conditionalFormatting>
  <conditionalFormatting sqref="F13:F35">
    <cfRule type="cellIs" dxfId="4" priority="1" operator="notEqual">
      <formula>$E$13</formula>
    </cfRule>
  </conditionalFormatting>
  <printOptions horizontalCentered="1"/>
  <pageMargins left="0.7" right="0.7" top="0.75" bottom="0.75" header="0.3" footer="0.3"/>
  <pageSetup scale="2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22335-A71D-4032-B01A-ADA9163EDD4B}">
  <sheetPr>
    <pageSetUpPr fitToPage="1"/>
  </sheetPr>
  <dimension ref="B1:W86"/>
  <sheetViews>
    <sheetView showGridLines="0" zoomScale="80" zoomScaleNormal="80" workbookViewId="0">
      <selection activeCell="B8" sqref="B8"/>
    </sheetView>
  </sheetViews>
  <sheetFormatPr defaultColWidth="8.88671875" defaultRowHeight="14.4" x14ac:dyDescent="0.3"/>
  <cols>
    <col min="1" max="1" width="0.6640625" style="7" customWidth="1"/>
    <col min="2" max="2" width="16.5546875" style="7" customWidth="1"/>
    <col min="3" max="3" width="18" style="7" customWidth="1"/>
    <col min="4" max="12" width="12.88671875" style="7" customWidth="1"/>
    <col min="13" max="16384" width="8.88671875" style="7"/>
  </cols>
  <sheetData>
    <row r="1" spans="2:14" ht="22.2" x14ac:dyDescent="0.3">
      <c r="B1" s="8" t="s">
        <v>58</v>
      </c>
      <c r="C1" s="9"/>
    </row>
    <row r="2" spans="2:14" x14ac:dyDescent="0.3">
      <c r="B2" s="70"/>
      <c r="C2" s="12"/>
    </row>
    <row r="3" spans="2:14" s="38" customFormat="1" ht="13.95" customHeight="1" x14ac:dyDescent="0.3">
      <c r="B3" s="12" t="s">
        <v>59</v>
      </c>
      <c r="C3" s="12"/>
      <c r="D3" s="12"/>
      <c r="E3" s="12"/>
      <c r="F3" s="12"/>
    </row>
    <row r="4" spans="2:14" s="38" customFormat="1" ht="14.4" customHeight="1" x14ac:dyDescent="0.3">
      <c r="B4" s="38" t="s">
        <v>60</v>
      </c>
      <c r="C4" s="12"/>
      <c r="D4" s="12"/>
      <c r="E4" s="12"/>
      <c r="F4" s="12"/>
    </row>
    <row r="5" spans="2:14" s="38" customFormat="1" ht="14.4" customHeight="1" x14ac:dyDescent="0.3">
      <c r="B5" s="64" t="s">
        <v>61</v>
      </c>
      <c r="C5" s="12"/>
      <c r="D5" s="12"/>
      <c r="E5" s="12"/>
      <c r="F5" s="12"/>
    </row>
    <row r="6" spans="2:14" ht="14.4" customHeight="1" x14ac:dyDescent="0.3">
      <c r="B6" s="11"/>
      <c r="C6" s="10"/>
      <c r="D6" s="10"/>
      <c r="E6" s="10"/>
      <c r="F6" s="10"/>
      <c r="K6" s="11"/>
      <c r="L6" s="11"/>
    </row>
    <row r="7" spans="2:14" ht="14.4" customHeight="1" x14ac:dyDescent="0.3">
      <c r="B7" s="12" t="s">
        <v>120</v>
      </c>
      <c r="C7" s="36"/>
      <c r="D7" s="37"/>
      <c r="E7" s="37"/>
      <c r="F7" s="96"/>
      <c r="H7" s="4" t="s">
        <v>2</v>
      </c>
      <c r="I7" s="81"/>
      <c r="J7" s="32"/>
      <c r="K7" s="33"/>
      <c r="L7" s="33"/>
      <c r="M7" s="32"/>
    </row>
    <row r="8" spans="2:14" x14ac:dyDescent="0.3">
      <c r="B8" s="12" t="s">
        <v>62</v>
      </c>
      <c r="C8" s="39"/>
      <c r="D8" s="40"/>
      <c r="E8" s="40"/>
      <c r="F8" s="80"/>
      <c r="H8" s="71" t="s">
        <v>63</v>
      </c>
      <c r="I8" s="82"/>
      <c r="J8" s="95"/>
      <c r="K8" s="95"/>
      <c r="L8" s="95"/>
      <c r="M8" s="95"/>
    </row>
    <row r="9" spans="2:14" x14ac:dyDescent="0.3">
      <c r="B9" s="12" t="s">
        <v>64</v>
      </c>
      <c r="C9" s="39" t="s">
        <v>65</v>
      </c>
      <c r="D9" s="40"/>
      <c r="E9" s="40"/>
      <c r="F9" s="80"/>
      <c r="H9" s="71" t="s">
        <v>66</v>
      </c>
      <c r="I9" s="82"/>
      <c r="J9" s="80"/>
      <c r="K9" s="80"/>
      <c r="L9" s="80"/>
      <c r="M9" s="80"/>
    </row>
    <row r="10" spans="2:14" ht="15" thickBot="1" x14ac:dyDescent="0.35">
      <c r="B10" s="13"/>
      <c r="C10" s="14"/>
      <c r="D10" s="14"/>
      <c r="E10" s="14"/>
      <c r="F10" s="14"/>
      <c r="G10" s="14"/>
      <c r="H10" s="14"/>
      <c r="I10" s="14"/>
      <c r="J10" s="14"/>
      <c r="K10" s="14"/>
      <c r="L10" s="14"/>
      <c r="M10" s="14"/>
    </row>
    <row r="11" spans="2:14" s="200" customFormat="1" ht="24" customHeight="1" x14ac:dyDescent="0.35">
      <c r="B11" s="199" t="s">
        <v>67</v>
      </c>
      <c r="C11" s="200" t="s">
        <v>113</v>
      </c>
      <c r="M11" s="201"/>
      <c r="N11" s="201"/>
    </row>
    <row r="13" spans="2:14" s="68" customFormat="1" ht="23.25" customHeight="1" x14ac:dyDescent="0.3">
      <c r="C13" s="106" t="s">
        <v>68</v>
      </c>
      <c r="D13" s="107"/>
      <c r="E13" s="107"/>
      <c r="F13" s="107"/>
      <c r="G13" s="107"/>
      <c r="H13" s="107"/>
      <c r="I13" s="107"/>
      <c r="J13" s="107"/>
      <c r="K13" s="107"/>
      <c r="L13" s="107"/>
      <c r="M13" s="108"/>
    </row>
    <row r="14" spans="2:14" ht="55.2" x14ac:dyDescent="0.3">
      <c r="C14" s="63" t="s">
        <v>69</v>
      </c>
      <c r="D14" s="241" t="s">
        <v>70</v>
      </c>
      <c r="E14" s="241"/>
      <c r="F14" s="241"/>
      <c r="G14" s="63" t="s">
        <v>47</v>
      </c>
      <c r="H14" s="63" t="s">
        <v>48</v>
      </c>
      <c r="I14" s="63" t="s">
        <v>49</v>
      </c>
      <c r="J14" s="63" t="s">
        <v>50</v>
      </c>
      <c r="K14" s="242" t="s">
        <v>71</v>
      </c>
      <c r="L14" s="243"/>
      <c r="M14" s="244"/>
    </row>
    <row r="15" spans="2:14" x14ac:dyDescent="0.3">
      <c r="C15" s="25"/>
      <c r="D15" s="23"/>
      <c r="E15" s="24"/>
      <c r="F15" s="26"/>
      <c r="G15" s="27"/>
      <c r="H15" s="28"/>
      <c r="I15" s="29">
        <f>G15+H15</f>
        <v>0</v>
      </c>
      <c r="J15" s="30"/>
      <c r="K15" s="238"/>
      <c r="L15" s="239"/>
      <c r="M15" s="240"/>
    </row>
    <row r="16" spans="2:14" x14ac:dyDescent="0.3">
      <c r="C16" s="21"/>
      <c r="D16" s="66"/>
      <c r="E16" s="66"/>
      <c r="F16" s="66"/>
      <c r="G16" s="98"/>
      <c r="H16" s="98"/>
      <c r="I16" s="99"/>
      <c r="J16" s="100"/>
      <c r="K16" s="101"/>
      <c r="L16" s="101"/>
      <c r="M16" s="101"/>
    </row>
    <row r="17" spans="3:16" ht="23.25" customHeight="1" x14ac:dyDescent="0.3">
      <c r="C17" s="106" t="s">
        <v>114</v>
      </c>
      <c r="D17" s="107"/>
      <c r="E17" s="107"/>
      <c r="F17" s="107"/>
      <c r="G17" s="107"/>
      <c r="H17" s="107"/>
      <c r="I17" s="107"/>
      <c r="J17" s="107"/>
      <c r="K17" s="107"/>
      <c r="L17" s="107"/>
      <c r="M17" s="108"/>
    </row>
    <row r="18" spans="3:16" s="15" customFormat="1" ht="27.6" x14ac:dyDescent="0.3">
      <c r="C18" s="16" t="s">
        <v>72</v>
      </c>
      <c r="D18" s="16" t="s">
        <v>73</v>
      </c>
      <c r="E18" s="16" t="s">
        <v>74</v>
      </c>
      <c r="F18" s="16" t="s">
        <v>75</v>
      </c>
      <c r="G18" s="16" t="s">
        <v>76</v>
      </c>
      <c r="H18" s="17" t="s">
        <v>20</v>
      </c>
      <c r="I18" s="18"/>
      <c r="J18" s="18"/>
      <c r="K18" s="18"/>
      <c r="L18" s="18"/>
      <c r="M18" s="19"/>
      <c r="N18" s="20"/>
    </row>
    <row r="19" spans="3:16" s="21" customFormat="1" x14ac:dyDescent="0.3">
      <c r="C19" s="76"/>
      <c r="D19" s="22"/>
      <c r="E19" s="22"/>
      <c r="F19" s="22"/>
      <c r="G19" s="22"/>
      <c r="H19" s="23"/>
      <c r="I19" s="24"/>
      <c r="J19" s="24"/>
      <c r="K19" s="24"/>
      <c r="L19" s="24"/>
      <c r="M19" s="5"/>
      <c r="N19" s="7"/>
    </row>
    <row r="20" spans="3:16" s="21" customFormat="1" x14ac:dyDescent="0.3">
      <c r="C20" s="76"/>
      <c r="D20" s="22"/>
      <c r="E20" s="22"/>
      <c r="F20" s="22"/>
      <c r="G20" s="22"/>
      <c r="H20" s="23"/>
      <c r="I20" s="24"/>
      <c r="J20" s="24"/>
      <c r="K20" s="24"/>
      <c r="L20" s="24"/>
      <c r="M20" s="5"/>
      <c r="N20" s="7"/>
    </row>
    <row r="21" spans="3:16" s="21" customFormat="1" x14ac:dyDescent="0.3">
      <c r="C21" s="76"/>
      <c r="D21" s="22"/>
      <c r="E21" s="22"/>
      <c r="F21" s="22"/>
      <c r="G21" s="22"/>
      <c r="H21" s="23"/>
      <c r="I21" s="24"/>
      <c r="J21" s="24"/>
      <c r="K21" s="24"/>
      <c r="L21" s="24"/>
      <c r="M21" s="5"/>
      <c r="N21" s="7"/>
    </row>
    <row r="22" spans="3:16" s="21" customFormat="1" x14ac:dyDescent="0.3">
      <c r="C22" s="76"/>
      <c r="D22" s="22"/>
      <c r="E22" s="22"/>
      <c r="F22" s="22"/>
      <c r="G22" s="22"/>
      <c r="H22" s="23"/>
      <c r="I22" s="24"/>
      <c r="J22" s="24"/>
      <c r="K22" s="24"/>
      <c r="L22" s="24"/>
      <c r="M22" s="5"/>
      <c r="N22" s="7"/>
    </row>
    <row r="23" spans="3:16" s="21" customFormat="1" x14ac:dyDescent="0.3">
      <c r="C23" s="76"/>
      <c r="D23" s="22"/>
      <c r="E23" s="22"/>
      <c r="F23" s="22"/>
      <c r="G23" s="22"/>
      <c r="H23" s="23"/>
      <c r="I23" s="24"/>
      <c r="J23" s="24"/>
      <c r="K23" s="24"/>
      <c r="L23" s="24"/>
      <c r="M23" s="5"/>
      <c r="N23" s="7"/>
    </row>
    <row r="24" spans="3:16" s="21" customFormat="1" x14ac:dyDescent="0.3">
      <c r="C24" s="76"/>
      <c r="D24" s="22"/>
      <c r="E24" s="22"/>
      <c r="F24" s="22"/>
      <c r="G24" s="22"/>
      <c r="H24" s="23"/>
      <c r="I24" s="24"/>
      <c r="J24" s="24"/>
      <c r="K24" s="24"/>
      <c r="L24" s="24"/>
      <c r="M24" s="5"/>
      <c r="N24" s="7"/>
    </row>
    <row r="25" spans="3:16" s="21" customFormat="1" x14ac:dyDescent="0.3">
      <c r="C25" s="102"/>
      <c r="D25" s="65"/>
      <c r="E25" s="65"/>
      <c r="F25" s="65"/>
      <c r="G25" s="65"/>
      <c r="H25" s="66"/>
      <c r="I25" s="66"/>
      <c r="J25" s="66"/>
      <c r="K25" s="66"/>
      <c r="L25" s="66"/>
      <c r="M25" s="67"/>
      <c r="N25" s="7"/>
    </row>
    <row r="26" spans="3:16" s="109" customFormat="1" ht="23.4" customHeight="1" x14ac:dyDescent="0.3">
      <c r="C26" s="106" t="s">
        <v>115</v>
      </c>
      <c r="D26" s="107"/>
      <c r="E26" s="107"/>
      <c r="F26" s="107"/>
      <c r="G26" s="107"/>
      <c r="H26" s="107"/>
      <c r="I26" s="107"/>
      <c r="J26" s="107"/>
      <c r="K26" s="107"/>
      <c r="L26" s="107"/>
      <c r="M26" s="108"/>
      <c r="O26" s="15"/>
      <c r="P26" s="15"/>
    </row>
    <row r="27" spans="3:16" s="15" customFormat="1" ht="27.6" x14ac:dyDescent="0.3">
      <c r="C27" s="16" t="s">
        <v>77</v>
      </c>
      <c r="D27" s="16" t="s">
        <v>73</v>
      </c>
      <c r="E27" s="16" t="s">
        <v>74</v>
      </c>
      <c r="F27" s="16" t="s">
        <v>75</v>
      </c>
      <c r="G27" s="16" t="s">
        <v>76</v>
      </c>
      <c r="H27" s="17" t="s">
        <v>20</v>
      </c>
      <c r="I27" s="18"/>
      <c r="J27" s="18"/>
      <c r="K27" s="18"/>
      <c r="L27" s="18"/>
      <c r="M27" s="19"/>
    </row>
    <row r="28" spans="3:16" s="21" customFormat="1" ht="33" customHeight="1" x14ac:dyDescent="0.3">
      <c r="C28" s="114"/>
      <c r="D28" s="22"/>
      <c r="E28" s="22"/>
      <c r="F28" s="22"/>
      <c r="G28" s="22"/>
      <c r="H28" s="23"/>
      <c r="I28" s="24"/>
      <c r="J28" s="24"/>
      <c r="K28" s="24"/>
      <c r="L28" s="24"/>
      <c r="M28" s="5"/>
    </row>
    <row r="29" spans="3:16" s="21" customFormat="1" ht="13.8" x14ac:dyDescent="0.3">
      <c r="C29" s="103"/>
      <c r="D29" s="65"/>
      <c r="E29" s="65"/>
      <c r="F29" s="65"/>
      <c r="G29" s="65"/>
      <c r="H29" s="66"/>
      <c r="I29" s="66"/>
      <c r="J29" s="66"/>
      <c r="K29" s="66"/>
      <c r="L29" s="66"/>
      <c r="M29" s="104"/>
    </row>
    <row r="30" spans="3:16" s="109" customFormat="1" ht="23.4" customHeight="1" x14ac:dyDescent="0.3">
      <c r="C30" s="106" t="s">
        <v>116</v>
      </c>
      <c r="D30" s="107"/>
      <c r="E30" s="107"/>
      <c r="F30" s="107"/>
      <c r="G30" s="107"/>
      <c r="H30" s="107"/>
      <c r="I30" s="107"/>
      <c r="J30" s="107"/>
      <c r="K30" s="107"/>
      <c r="L30" s="107"/>
      <c r="M30" s="108"/>
    </row>
    <row r="31" spans="3:16" s="15" customFormat="1" ht="27.6" x14ac:dyDescent="0.3">
      <c r="C31" s="16" t="s">
        <v>78</v>
      </c>
      <c r="D31" s="16" t="s">
        <v>73</v>
      </c>
      <c r="E31" s="16" t="s">
        <v>74</v>
      </c>
      <c r="F31" s="16" t="s">
        <v>75</v>
      </c>
      <c r="G31" s="16" t="s">
        <v>76</v>
      </c>
      <c r="H31" s="17" t="s">
        <v>20</v>
      </c>
      <c r="I31" s="18"/>
      <c r="J31" s="18"/>
      <c r="K31" s="18"/>
      <c r="L31" s="18"/>
      <c r="M31" s="19"/>
      <c r="O31" s="21"/>
      <c r="P31" s="21"/>
    </row>
    <row r="32" spans="3:16" s="21" customFormat="1" x14ac:dyDescent="0.3">
      <c r="C32" s="76"/>
      <c r="D32" s="22"/>
      <c r="E32" s="22"/>
      <c r="F32" s="22"/>
      <c r="G32" s="22"/>
      <c r="H32" s="23"/>
      <c r="I32" s="24"/>
      <c r="J32" s="24"/>
      <c r="K32" s="24"/>
      <c r="L32" s="24"/>
      <c r="M32" s="5"/>
    </row>
    <row r="33" spans="2:23" s="21" customFormat="1" x14ac:dyDescent="0.3">
      <c r="C33" s="76"/>
      <c r="D33" s="22"/>
      <c r="E33" s="22"/>
      <c r="F33" s="22"/>
      <c r="G33" s="22"/>
      <c r="H33" s="23"/>
      <c r="I33" s="24"/>
      <c r="J33" s="24"/>
      <c r="K33" s="24"/>
      <c r="L33" s="24"/>
      <c r="M33" s="5"/>
    </row>
    <row r="34" spans="2:23" s="21" customFormat="1" x14ac:dyDescent="0.3">
      <c r="C34" s="76"/>
      <c r="D34" s="22"/>
      <c r="E34" s="22"/>
      <c r="F34" s="22"/>
      <c r="G34" s="22"/>
      <c r="H34" s="23"/>
      <c r="I34" s="24"/>
      <c r="J34" s="24"/>
      <c r="K34" s="24"/>
      <c r="L34" s="24"/>
      <c r="M34" s="5"/>
    </row>
    <row r="35" spans="2:23" s="21" customFormat="1" ht="13.8" x14ac:dyDescent="0.3"/>
    <row r="36" spans="2:23" s="21" customFormat="1" thickBot="1" x14ac:dyDescent="0.35">
      <c r="B36" s="31"/>
      <c r="C36" s="31"/>
      <c r="D36" s="31"/>
      <c r="E36" s="31"/>
      <c r="F36" s="31"/>
      <c r="G36" s="31"/>
      <c r="H36" s="31"/>
      <c r="I36" s="31"/>
      <c r="J36" s="31"/>
      <c r="K36" s="31"/>
      <c r="L36" s="31"/>
      <c r="M36" s="31"/>
    </row>
    <row r="37" spans="2:23" s="202" customFormat="1" ht="24" customHeight="1" x14ac:dyDescent="0.35">
      <c r="B37" s="199" t="s">
        <v>79</v>
      </c>
      <c r="C37" s="200" t="s">
        <v>80</v>
      </c>
      <c r="D37" s="201"/>
      <c r="E37" s="201"/>
      <c r="F37" s="201"/>
      <c r="G37" s="201"/>
    </row>
    <row r="38" spans="2:23" s="69" customFormat="1" x14ac:dyDescent="0.3">
      <c r="B38" s="105"/>
      <c r="C38" s="105"/>
      <c r="D38" s="105"/>
      <c r="E38" s="105"/>
      <c r="F38" s="105"/>
      <c r="G38" s="105"/>
      <c r="H38" s="105"/>
    </row>
    <row r="39" spans="2:23" s="69" customFormat="1" ht="23.25" customHeight="1" x14ac:dyDescent="0.3">
      <c r="C39" s="106" t="s">
        <v>81</v>
      </c>
      <c r="D39" s="107"/>
      <c r="E39" s="107"/>
      <c r="F39" s="107"/>
      <c r="G39" s="107"/>
      <c r="H39" s="107"/>
      <c r="I39" s="107"/>
      <c r="J39" s="107"/>
      <c r="K39" s="107"/>
      <c r="L39" s="107"/>
      <c r="M39" s="108"/>
    </row>
    <row r="40" spans="2:23" ht="55.2" x14ac:dyDescent="0.3">
      <c r="C40" s="63" t="s">
        <v>69</v>
      </c>
      <c r="D40" s="241" t="s">
        <v>70</v>
      </c>
      <c r="E40" s="241"/>
      <c r="F40" s="241"/>
      <c r="G40" s="63" t="s">
        <v>47</v>
      </c>
      <c r="H40" s="63" t="s">
        <v>48</v>
      </c>
      <c r="I40" s="63" t="s">
        <v>49</v>
      </c>
      <c r="J40" s="63" t="s">
        <v>50</v>
      </c>
      <c r="K40" s="242" t="s">
        <v>71</v>
      </c>
      <c r="L40" s="243"/>
      <c r="M40" s="244"/>
    </row>
    <row r="41" spans="2:23" x14ac:dyDescent="0.3">
      <c r="C41" s="25"/>
      <c r="D41" s="23"/>
      <c r="E41" s="24"/>
      <c r="F41" s="26"/>
      <c r="G41" s="27"/>
      <c r="H41" s="28"/>
      <c r="I41" s="29">
        <v>0</v>
      </c>
      <c r="J41" s="30"/>
      <c r="K41" s="238"/>
      <c r="L41" s="239"/>
      <c r="M41" s="240"/>
    </row>
    <row r="42" spans="2:23" x14ac:dyDescent="0.3">
      <c r="C42" s="6"/>
      <c r="D42" s="23"/>
      <c r="E42" s="24"/>
      <c r="F42" s="26"/>
      <c r="G42" s="28"/>
      <c r="H42" s="28"/>
      <c r="I42" s="29">
        <v>0</v>
      </c>
      <c r="J42" s="30"/>
      <c r="K42" s="238"/>
      <c r="L42" s="239"/>
      <c r="M42" s="240"/>
    </row>
    <row r="43" spans="2:23" x14ac:dyDescent="0.3">
      <c r="C43" s="6"/>
      <c r="D43" s="23"/>
      <c r="E43" s="24"/>
      <c r="F43" s="26"/>
      <c r="G43" s="28"/>
      <c r="H43" s="28"/>
      <c r="I43" s="29">
        <v>0</v>
      </c>
      <c r="J43" s="30"/>
      <c r="K43" s="238"/>
      <c r="L43" s="239"/>
      <c r="M43" s="240"/>
      <c r="W43" s="105"/>
    </row>
    <row r="44" spans="2:23" x14ac:dyDescent="0.3">
      <c r="C44" s="6"/>
      <c r="D44" s="23"/>
      <c r="E44" s="24"/>
      <c r="F44" s="26"/>
      <c r="G44" s="28"/>
      <c r="H44" s="28"/>
      <c r="I44" s="29">
        <v>0</v>
      </c>
      <c r="J44" s="30"/>
      <c r="K44" s="238"/>
      <c r="L44" s="239"/>
      <c r="M44" s="240"/>
    </row>
    <row r="45" spans="2:23" x14ac:dyDescent="0.3">
      <c r="C45" s="6"/>
      <c r="D45" s="23"/>
      <c r="E45" s="24"/>
      <c r="F45" s="26"/>
      <c r="G45" s="28"/>
      <c r="H45" s="28"/>
      <c r="I45" s="29">
        <v>0</v>
      </c>
      <c r="J45" s="30"/>
      <c r="K45" s="238"/>
      <c r="L45" s="239"/>
      <c r="M45" s="240"/>
    </row>
    <row r="46" spans="2:23" x14ac:dyDescent="0.3">
      <c r="C46" s="6"/>
      <c r="D46" s="23"/>
      <c r="E46" s="24"/>
      <c r="F46" s="26"/>
      <c r="G46" s="28"/>
      <c r="H46" s="28"/>
      <c r="I46" s="29">
        <v>0</v>
      </c>
      <c r="J46" s="30"/>
      <c r="K46" s="238"/>
      <c r="L46" s="239"/>
      <c r="M46" s="240"/>
    </row>
    <row r="47" spans="2:23" x14ac:dyDescent="0.3">
      <c r="C47" s="6"/>
      <c r="D47" s="23"/>
      <c r="E47" s="24"/>
      <c r="F47" s="26"/>
      <c r="G47" s="28"/>
      <c r="H47" s="28"/>
      <c r="I47" s="29">
        <v>0</v>
      </c>
      <c r="J47" s="30"/>
      <c r="K47" s="238"/>
      <c r="L47" s="239"/>
      <c r="M47" s="240"/>
    </row>
    <row r="48" spans="2:23" x14ac:dyDescent="0.3">
      <c r="C48" s="6"/>
      <c r="D48" s="23"/>
      <c r="E48" s="24"/>
      <c r="F48" s="26"/>
      <c r="G48" s="28"/>
      <c r="H48" s="28"/>
      <c r="I48" s="29">
        <v>0</v>
      </c>
      <c r="J48" s="30"/>
      <c r="K48" s="238"/>
      <c r="L48" s="239"/>
      <c r="M48" s="240"/>
    </row>
    <row r="49" spans="3:16" x14ac:dyDescent="0.3">
      <c r="C49" s="6"/>
      <c r="D49" s="23"/>
      <c r="E49" s="24"/>
      <c r="F49" s="26"/>
      <c r="G49" s="28"/>
      <c r="H49" s="28"/>
      <c r="I49" s="29">
        <v>0</v>
      </c>
      <c r="J49" s="30"/>
      <c r="K49" s="238"/>
      <c r="L49" s="239"/>
      <c r="M49" s="240"/>
    </row>
    <row r="50" spans="3:16" x14ac:dyDescent="0.3">
      <c r="C50" s="6"/>
      <c r="D50" s="23"/>
      <c r="E50" s="24"/>
      <c r="F50" s="26"/>
      <c r="G50" s="28"/>
      <c r="H50" s="28"/>
      <c r="I50" s="29">
        <v>0</v>
      </c>
      <c r="J50" s="30"/>
      <c r="K50" s="238"/>
      <c r="L50" s="239"/>
      <c r="M50" s="240"/>
    </row>
    <row r="51" spans="3:16" x14ac:dyDescent="0.3">
      <c r="C51" s="21"/>
      <c r="D51" s="66"/>
      <c r="E51" s="66"/>
      <c r="F51" s="66"/>
      <c r="G51" s="98"/>
      <c r="H51" s="98"/>
      <c r="I51" s="99"/>
      <c r="J51" s="100"/>
      <c r="K51" s="101"/>
      <c r="L51" s="101"/>
      <c r="M51" s="101"/>
    </row>
    <row r="52" spans="3:16" ht="23.25" customHeight="1" x14ac:dyDescent="0.3">
      <c r="C52" s="106" t="s">
        <v>82</v>
      </c>
      <c r="D52" s="107"/>
      <c r="E52" s="107"/>
      <c r="F52" s="107"/>
      <c r="G52" s="107"/>
      <c r="H52" s="107"/>
      <c r="I52" s="107"/>
      <c r="J52" s="107"/>
      <c r="K52" s="107"/>
      <c r="L52" s="107"/>
      <c r="M52" s="108"/>
    </row>
    <row r="53" spans="3:16" s="21" customFormat="1" ht="27.6" x14ac:dyDescent="0.3">
      <c r="C53" s="16" t="s">
        <v>83</v>
      </c>
      <c r="D53" s="16" t="s">
        <v>73</v>
      </c>
      <c r="E53" s="16" t="s">
        <v>74</v>
      </c>
      <c r="F53" s="16" t="s">
        <v>75</v>
      </c>
      <c r="G53" s="16" t="s">
        <v>76</v>
      </c>
      <c r="H53" s="17" t="s">
        <v>20</v>
      </c>
      <c r="I53" s="18"/>
      <c r="J53" s="18"/>
      <c r="K53" s="18"/>
      <c r="L53" s="18"/>
      <c r="M53" s="19"/>
    </row>
    <row r="54" spans="3:16" s="21" customFormat="1" x14ac:dyDescent="0.3">
      <c r="C54" s="115"/>
      <c r="D54" s="22"/>
      <c r="E54" s="22"/>
      <c r="F54" s="22"/>
      <c r="G54" s="22"/>
      <c r="H54" s="23"/>
      <c r="I54" s="24"/>
      <c r="J54" s="24"/>
      <c r="K54" s="24"/>
      <c r="L54" s="24"/>
      <c r="M54" s="5"/>
    </row>
    <row r="55" spans="3:16" s="21" customFormat="1" x14ac:dyDescent="0.3">
      <c r="C55" s="115"/>
      <c r="D55" s="22"/>
      <c r="E55" s="22"/>
      <c r="F55" s="22"/>
      <c r="G55" s="22"/>
      <c r="H55" s="23"/>
      <c r="I55" s="24"/>
      <c r="J55" s="24"/>
      <c r="K55" s="24"/>
      <c r="L55" s="24"/>
      <c r="M55" s="5"/>
    </row>
    <row r="56" spans="3:16" s="21" customFormat="1" x14ac:dyDescent="0.3">
      <c r="C56" s="115"/>
      <c r="D56" s="22"/>
      <c r="E56" s="22"/>
      <c r="F56" s="22"/>
      <c r="G56" s="22"/>
      <c r="H56" s="23"/>
      <c r="I56" s="24"/>
      <c r="J56" s="24"/>
      <c r="K56" s="24"/>
      <c r="L56" s="24"/>
      <c r="M56" s="5"/>
    </row>
    <row r="57" spans="3:16" s="21" customFormat="1" x14ac:dyDescent="0.3">
      <c r="C57" s="115"/>
      <c r="D57" s="22"/>
      <c r="E57" s="22"/>
      <c r="F57" s="22"/>
      <c r="G57" s="22"/>
      <c r="H57" s="23"/>
      <c r="I57" s="24"/>
      <c r="J57" s="24"/>
      <c r="K57" s="24"/>
      <c r="L57" s="24"/>
      <c r="M57" s="5"/>
      <c r="N57" s="7"/>
      <c r="O57" s="7"/>
      <c r="P57" s="7"/>
    </row>
    <row r="58" spans="3:16" x14ac:dyDescent="0.3">
      <c r="C58" s="115"/>
      <c r="D58" s="22"/>
      <c r="E58" s="22"/>
      <c r="F58" s="22"/>
      <c r="G58" s="22"/>
      <c r="H58" s="23"/>
      <c r="I58" s="24"/>
      <c r="J58" s="24"/>
      <c r="K58" s="24"/>
      <c r="L58" s="24"/>
      <c r="M58" s="5"/>
    </row>
    <row r="59" spans="3:16" x14ac:dyDescent="0.3">
      <c r="C59" s="115"/>
      <c r="D59" s="22"/>
      <c r="E59" s="22"/>
      <c r="F59" s="22"/>
      <c r="G59" s="22"/>
      <c r="H59" s="23"/>
      <c r="I59" s="24"/>
      <c r="J59" s="24"/>
      <c r="K59" s="24"/>
      <c r="L59" s="24"/>
      <c r="M59" s="5"/>
    </row>
    <row r="60" spans="3:16" x14ac:dyDescent="0.3">
      <c r="C60" s="115"/>
      <c r="D60" s="22"/>
      <c r="E60" s="22"/>
      <c r="F60" s="22"/>
      <c r="G60" s="22"/>
      <c r="H60" s="23"/>
      <c r="I60" s="24"/>
      <c r="J60" s="24"/>
      <c r="K60" s="24"/>
      <c r="L60" s="24"/>
      <c r="M60" s="5"/>
    </row>
    <row r="61" spans="3:16" x14ac:dyDescent="0.3">
      <c r="C61" s="115"/>
      <c r="D61" s="22"/>
      <c r="E61" s="22"/>
      <c r="F61" s="22"/>
      <c r="G61" s="22"/>
      <c r="H61" s="23"/>
      <c r="I61" s="24"/>
      <c r="J61" s="24"/>
      <c r="K61" s="24"/>
      <c r="L61" s="24"/>
      <c r="M61" s="5"/>
    </row>
    <row r="62" spans="3:16" s="69" customFormat="1" x14ac:dyDescent="0.3">
      <c r="C62" s="181" t="s">
        <v>84</v>
      </c>
      <c r="D62" s="10"/>
      <c r="E62" s="10"/>
    </row>
    <row r="63" spans="3:16" s="69" customFormat="1" x14ac:dyDescent="0.3">
      <c r="C63" s="97"/>
      <c r="D63" s="10"/>
      <c r="E63" s="10"/>
    </row>
    <row r="64" spans="3:16" s="69" customFormat="1" ht="23.25" customHeight="1" x14ac:dyDescent="0.3">
      <c r="C64" s="106" t="s">
        <v>85</v>
      </c>
      <c r="D64" s="107"/>
      <c r="E64" s="107"/>
      <c r="F64" s="107"/>
      <c r="G64" s="107"/>
      <c r="H64" s="107"/>
      <c r="I64" s="107"/>
      <c r="J64" s="107"/>
      <c r="K64" s="107"/>
      <c r="L64" s="107"/>
      <c r="M64" s="108"/>
    </row>
    <row r="65" spans="2:19" ht="27.6" x14ac:dyDescent="0.3">
      <c r="C65" s="16" t="s">
        <v>77</v>
      </c>
      <c r="D65" s="16" t="s">
        <v>73</v>
      </c>
      <c r="E65" s="16" t="s">
        <v>74</v>
      </c>
      <c r="F65" s="16" t="s">
        <v>75</v>
      </c>
      <c r="G65" s="16" t="s">
        <v>76</v>
      </c>
      <c r="H65" s="17" t="s">
        <v>20</v>
      </c>
      <c r="I65" s="18"/>
      <c r="J65" s="18"/>
      <c r="K65" s="18"/>
      <c r="L65" s="18"/>
      <c r="M65" s="19"/>
    </row>
    <row r="66" spans="2:19" ht="33" customHeight="1" x14ac:dyDescent="0.3">
      <c r="C66" s="76"/>
      <c r="D66" s="22"/>
      <c r="E66" s="22"/>
      <c r="F66" s="22"/>
      <c r="G66" s="22"/>
      <c r="H66" s="23"/>
      <c r="I66" s="24"/>
      <c r="J66" s="24"/>
      <c r="K66" s="24"/>
      <c r="L66" s="24"/>
      <c r="M66" s="5"/>
    </row>
    <row r="67" spans="2:19" ht="33" customHeight="1" x14ac:dyDescent="0.3">
      <c r="C67" s="76"/>
      <c r="D67" s="22"/>
      <c r="E67" s="22"/>
      <c r="F67" s="22"/>
      <c r="G67" s="22"/>
      <c r="H67" s="23"/>
      <c r="I67" s="24"/>
      <c r="J67" s="24"/>
      <c r="K67" s="24"/>
      <c r="L67" s="24"/>
      <c r="M67" s="5"/>
    </row>
    <row r="68" spans="2:19" ht="33" customHeight="1" x14ac:dyDescent="0.3">
      <c r="C68" s="76"/>
      <c r="D68" s="22"/>
      <c r="E68" s="22"/>
      <c r="F68" s="22"/>
      <c r="G68" s="22"/>
      <c r="H68" s="23"/>
      <c r="I68" s="24"/>
      <c r="J68" s="24"/>
      <c r="K68" s="24"/>
      <c r="L68" s="24"/>
      <c r="M68" s="5"/>
    </row>
    <row r="70" spans="2:19" ht="15" thickBot="1" x14ac:dyDescent="0.35">
      <c r="B70" s="31"/>
      <c r="C70" s="31"/>
      <c r="D70" s="31"/>
      <c r="E70" s="31"/>
      <c r="F70" s="31"/>
      <c r="G70" s="31"/>
      <c r="H70" s="31"/>
      <c r="I70" s="31"/>
      <c r="J70" s="31"/>
      <c r="K70" s="31"/>
      <c r="L70" s="31"/>
      <c r="M70" s="31"/>
    </row>
    <row r="71" spans="2:19" s="202" customFormat="1" ht="24" customHeight="1" x14ac:dyDescent="0.35">
      <c r="B71" s="199" t="s">
        <v>86</v>
      </c>
      <c r="C71" s="200" t="s">
        <v>87</v>
      </c>
      <c r="D71" s="201"/>
      <c r="E71" s="201"/>
      <c r="F71" s="201"/>
      <c r="G71" s="201"/>
    </row>
    <row r="73" spans="2:19" ht="25.5" customHeight="1" x14ac:dyDescent="0.3">
      <c r="C73" s="106" t="s">
        <v>88</v>
      </c>
      <c r="D73" s="107"/>
      <c r="E73" s="107"/>
      <c r="F73" s="107"/>
      <c r="G73" s="107"/>
      <c r="H73" s="107"/>
      <c r="I73" s="107"/>
      <c r="J73" s="107"/>
      <c r="K73" s="107"/>
      <c r="L73" s="107"/>
      <c r="M73" s="108"/>
    </row>
    <row r="74" spans="2:19" x14ac:dyDescent="0.3">
      <c r="C74" t="s">
        <v>89</v>
      </c>
      <c r="D74"/>
      <c r="E74"/>
      <c r="F74"/>
      <c r="G74"/>
      <c r="H74" s="111"/>
      <c r="I74" s="113"/>
      <c r="J74"/>
    </row>
    <row r="75" spans="2:19" x14ac:dyDescent="0.3">
      <c r="C75" t="s">
        <v>90</v>
      </c>
      <c r="D75"/>
      <c r="E75"/>
      <c r="F75"/>
      <c r="G75"/>
      <c r="H75" s="112"/>
      <c r="I75" s="82"/>
      <c r="K75" s="78" t="s">
        <v>91</v>
      </c>
      <c r="L75" s="78"/>
      <c r="M75" s="75"/>
    </row>
    <row r="76" spans="2:19" x14ac:dyDescent="0.3">
      <c r="C76" t="s">
        <v>92</v>
      </c>
      <c r="D76"/>
      <c r="E76"/>
      <c r="F76"/>
      <c r="G76"/>
      <c r="H76" s="112"/>
      <c r="I76" s="82"/>
      <c r="K76" s="78" t="s">
        <v>91</v>
      </c>
      <c r="L76" s="78"/>
      <c r="M76" s="75"/>
    </row>
    <row r="78" spans="2:19" ht="25.5" customHeight="1" x14ac:dyDescent="0.3">
      <c r="C78" s="106" t="s">
        <v>93</v>
      </c>
      <c r="D78" s="107"/>
      <c r="E78" s="107"/>
      <c r="F78" s="107"/>
      <c r="G78" s="107"/>
      <c r="H78" s="107"/>
      <c r="I78" s="107"/>
      <c r="J78" s="107"/>
      <c r="K78" s="107"/>
      <c r="L78" s="107"/>
      <c r="M78" s="108"/>
    </row>
    <row r="79" spans="2:19" x14ac:dyDescent="0.3">
      <c r="C79" t="s">
        <v>94</v>
      </c>
      <c r="D79"/>
      <c r="E79"/>
      <c r="F79"/>
      <c r="G79"/>
      <c r="I79" s="77"/>
      <c r="J79" s="1"/>
      <c r="S79" s="3"/>
    </row>
    <row r="80" spans="2:19" x14ac:dyDescent="0.3">
      <c r="C80" t="s">
        <v>95</v>
      </c>
      <c r="D80"/>
      <c r="E80"/>
      <c r="F80"/>
      <c r="G80"/>
      <c r="H80" s="112"/>
      <c r="I80" s="79"/>
      <c r="J80" s="79"/>
      <c r="K80" s="212"/>
      <c r="L80" s="212"/>
      <c r="M80" s="212"/>
    </row>
    <row r="81" spans="3:13" x14ac:dyDescent="0.3">
      <c r="C81"/>
      <c r="D81"/>
      <c r="E81"/>
      <c r="F81"/>
      <c r="G81"/>
      <c r="H81" s="1"/>
      <c r="I81" s="1"/>
      <c r="J81" s="1"/>
      <c r="K81" s="3"/>
      <c r="L81" s="3"/>
      <c r="M81" s="3"/>
    </row>
    <row r="82" spans="3:13" x14ac:dyDescent="0.3">
      <c r="I82" s="3"/>
      <c r="J82" s="3"/>
      <c r="K82" s="3"/>
      <c r="L82" s="3"/>
      <c r="M82" s="3"/>
    </row>
    <row r="83" spans="3:13" x14ac:dyDescent="0.3">
      <c r="I83" s="3"/>
      <c r="J83" s="3"/>
      <c r="K83" s="3"/>
      <c r="L83" s="3"/>
      <c r="M83" s="3"/>
    </row>
    <row r="84" spans="3:13" x14ac:dyDescent="0.3">
      <c r="I84" s="3"/>
      <c r="J84" s="3"/>
      <c r="K84" s="3"/>
      <c r="L84" s="3"/>
      <c r="M84" s="3"/>
    </row>
    <row r="85" spans="3:13" x14ac:dyDescent="0.3">
      <c r="I85" s="3"/>
      <c r="J85" s="3"/>
      <c r="K85" s="3"/>
      <c r="L85" s="3"/>
      <c r="M85" s="3"/>
    </row>
    <row r="86" spans="3:13" x14ac:dyDescent="0.3">
      <c r="I86" s="3"/>
      <c r="J86" s="3"/>
      <c r="K86" s="3"/>
      <c r="L86" s="3"/>
      <c r="M86" s="3"/>
    </row>
  </sheetData>
  <sheetProtection formatCells="0" formatRows="0" insertColumns="0" insertRows="0" insertHyperlinks="0" sort="0" pivotTables="0"/>
  <mergeCells count="15">
    <mergeCell ref="K41:M41"/>
    <mergeCell ref="K42:M42"/>
    <mergeCell ref="K44:M44"/>
    <mergeCell ref="D14:F14"/>
    <mergeCell ref="K14:M14"/>
    <mergeCell ref="K15:M15"/>
    <mergeCell ref="D40:F40"/>
    <mergeCell ref="K40:M40"/>
    <mergeCell ref="K48:M48"/>
    <mergeCell ref="K49:M49"/>
    <mergeCell ref="K50:M50"/>
    <mergeCell ref="K43:M43"/>
    <mergeCell ref="K45:M45"/>
    <mergeCell ref="K46:M46"/>
    <mergeCell ref="K47:M47"/>
  </mergeCells>
  <conditionalFormatting sqref="I7:I9">
    <cfRule type="containsBlanks" dxfId="3" priority="2">
      <formula>LEN(TRIM(I7))=0</formula>
    </cfRule>
  </conditionalFormatting>
  <conditionalFormatting sqref="J15">
    <cfRule type="containsText" dxfId="2" priority="1" operator="containsText" text="No">
      <formula>NOT(ISERROR(SEARCH("No",J15)))</formula>
    </cfRule>
  </conditionalFormatting>
  <dataValidations count="1">
    <dataValidation type="list" allowBlank="1" showInputMessage="1" showErrorMessage="1" sqref="J15:J16 I74 I79 J41:J51" xr:uid="{2A9FBF9B-6113-49AC-B84D-34E11E989D40}">
      <formula1>"Yes,No"</formula1>
    </dataValidation>
  </dataValidations>
  <printOptions horizontalCentered="1"/>
  <pageMargins left="0.7" right="0.7" top="0.75" bottom="0.75" header="0.3" footer="0.3"/>
  <pageSetup scale="47"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650B1-E382-4D9D-84F3-7A5B9F5274BD}">
  <dimension ref="A1:AO86"/>
  <sheetViews>
    <sheetView showGridLines="0" zoomScale="90" zoomScaleNormal="90" workbookViewId="0">
      <selection activeCell="C9" sqref="C9"/>
    </sheetView>
  </sheetViews>
  <sheetFormatPr defaultColWidth="8.88671875" defaultRowHeight="14.4" x14ac:dyDescent="0.3"/>
  <cols>
    <col min="1" max="1" width="0.6640625" style="7" customWidth="1"/>
    <col min="2" max="2" width="17.5546875" style="7" customWidth="1"/>
    <col min="3" max="3" width="17" style="7" customWidth="1"/>
    <col min="4" max="4" width="22.5546875" style="7" customWidth="1"/>
    <col min="5" max="5" width="5.5546875" style="7" customWidth="1"/>
    <col min="6" max="6" width="11.109375" style="7" bestFit="1" customWidth="1"/>
    <col min="7" max="16" width="10.5546875" style="7" customWidth="1"/>
    <col min="17" max="19" width="11.5546875" style="7" customWidth="1"/>
    <col min="20" max="20" width="12.44140625" style="7" customWidth="1"/>
    <col min="21" max="21" width="13.88671875" style="7" bestFit="1" customWidth="1"/>
    <col min="22" max="22" width="21.5546875" style="7" customWidth="1"/>
    <col min="23" max="25" width="11" style="7" customWidth="1"/>
    <col min="26" max="26" width="11" style="2" customWidth="1"/>
    <col min="27" max="31" width="11" style="34" bestFit="1" customWidth="1"/>
    <col min="32" max="36" width="11" style="7" bestFit="1" customWidth="1"/>
    <col min="37" max="41" width="10.88671875" style="7" customWidth="1"/>
    <col min="42" max="16384" width="8.88671875" style="7"/>
  </cols>
  <sheetData>
    <row r="1" spans="1:41" ht="22.2" x14ac:dyDescent="0.3">
      <c r="B1" s="8" t="s">
        <v>24</v>
      </c>
      <c r="C1" s="9"/>
      <c r="K1" s="3"/>
      <c r="L1" s="3"/>
      <c r="M1" s="3"/>
      <c r="N1" s="3"/>
      <c r="O1" s="3"/>
      <c r="P1" s="3"/>
      <c r="Q1" s="3"/>
      <c r="R1" s="3"/>
      <c r="S1" s="3"/>
      <c r="T1" s="3"/>
      <c r="U1" s="3"/>
      <c r="V1" s="3"/>
      <c r="W1" s="3"/>
      <c r="X1" s="3"/>
      <c r="Y1" s="3"/>
      <c r="Z1" s="146"/>
    </row>
    <row r="2" spans="1:41" s="38" customFormat="1" ht="14.4" customHeight="1" x14ac:dyDescent="0.3">
      <c r="B2" s="59"/>
      <c r="C2" s="12"/>
      <c r="D2" s="12"/>
      <c r="E2" s="12"/>
      <c r="F2" s="12"/>
      <c r="K2" s="94"/>
      <c r="L2" s="94"/>
      <c r="M2" s="94"/>
      <c r="N2" s="94"/>
      <c r="O2" s="94"/>
      <c r="P2" s="94"/>
      <c r="Q2" s="94"/>
      <c r="R2" s="94"/>
      <c r="S2" s="94"/>
      <c r="T2" s="94"/>
      <c r="U2" s="94"/>
      <c r="V2" s="94"/>
      <c r="W2" s="94"/>
      <c r="X2" s="94"/>
      <c r="Y2" s="94"/>
      <c r="Z2" s="147"/>
      <c r="AA2" s="60"/>
      <c r="AB2" s="60"/>
      <c r="AC2" s="60"/>
      <c r="AD2" s="60"/>
      <c r="AE2" s="60"/>
    </row>
    <row r="3" spans="1:41" s="38" customFormat="1" ht="13.95" customHeight="1" x14ac:dyDescent="0.3">
      <c r="B3" s="58" t="s">
        <v>25</v>
      </c>
      <c r="C3" s="12"/>
      <c r="D3" s="12"/>
      <c r="E3" s="12"/>
      <c r="F3" s="12"/>
      <c r="K3" s="94"/>
      <c r="L3" s="94"/>
      <c r="M3" s="94"/>
      <c r="N3" s="94"/>
      <c r="O3" s="94"/>
      <c r="P3" s="94"/>
      <c r="Q3" s="94"/>
      <c r="R3" s="94"/>
      <c r="S3" s="94"/>
      <c r="T3" s="94"/>
      <c r="U3" s="94"/>
      <c r="V3" s="94"/>
      <c r="W3" s="94"/>
      <c r="X3" s="94"/>
      <c r="Y3" s="94"/>
      <c r="Z3" s="147"/>
      <c r="AA3" s="60"/>
      <c r="AB3" s="60"/>
      <c r="AC3" s="60"/>
      <c r="AD3" s="60"/>
      <c r="AE3" s="60"/>
    </row>
    <row r="4" spans="1:41" s="38" customFormat="1" ht="14.4" customHeight="1" x14ac:dyDescent="0.3">
      <c r="B4" s="59" t="s">
        <v>26</v>
      </c>
      <c r="C4" s="12"/>
      <c r="D4" s="12"/>
      <c r="E4" s="12"/>
      <c r="F4" s="12"/>
      <c r="K4" s="94"/>
      <c r="L4" s="94"/>
      <c r="M4" s="94"/>
      <c r="N4" s="94"/>
      <c r="O4" s="94"/>
      <c r="P4" s="94"/>
      <c r="Q4" s="94"/>
      <c r="R4" s="94"/>
      <c r="S4" s="94"/>
      <c r="T4" s="94"/>
      <c r="U4" s="94"/>
      <c r="V4" s="94"/>
      <c r="W4" s="94"/>
      <c r="X4" s="94"/>
      <c r="Y4" s="94"/>
      <c r="Z4" s="147"/>
      <c r="AA4" s="60"/>
      <c r="AB4" s="60"/>
      <c r="AC4" s="60"/>
      <c r="AD4" s="60"/>
      <c r="AE4" s="60"/>
    </row>
    <row r="5" spans="1:41" s="38" customFormat="1" ht="14.4" customHeight="1" x14ac:dyDescent="0.3">
      <c r="B5" s="59" t="s">
        <v>27</v>
      </c>
      <c r="C5" s="12"/>
      <c r="D5" s="12"/>
      <c r="E5" s="12"/>
      <c r="F5" s="12"/>
      <c r="K5" s="94"/>
      <c r="L5" s="94"/>
      <c r="M5" s="94"/>
      <c r="N5" s="94"/>
      <c r="O5" s="94"/>
      <c r="P5" s="94"/>
      <c r="Q5" s="94"/>
      <c r="R5" s="94"/>
      <c r="S5" s="94"/>
      <c r="T5" s="94"/>
      <c r="U5" s="94"/>
      <c r="V5" s="94"/>
      <c r="W5" s="94"/>
      <c r="X5" s="94"/>
      <c r="Y5" s="94"/>
      <c r="Z5" s="147"/>
      <c r="AA5" s="60"/>
      <c r="AB5" s="60"/>
      <c r="AC5" s="60"/>
      <c r="AD5" s="60"/>
      <c r="AE5" s="60"/>
    </row>
    <row r="6" spans="1:41" s="38" customFormat="1" ht="14.4" customHeight="1" x14ac:dyDescent="0.3">
      <c r="B6" s="59" t="s">
        <v>28</v>
      </c>
      <c r="C6" s="12"/>
      <c r="D6" s="12"/>
      <c r="E6" s="12"/>
      <c r="F6" s="12"/>
      <c r="K6" s="94"/>
      <c r="L6" s="94"/>
      <c r="M6" s="94"/>
      <c r="N6" s="94"/>
      <c r="O6" s="94"/>
      <c r="P6" s="94"/>
      <c r="Q6" s="94"/>
      <c r="R6" s="94"/>
      <c r="S6" s="94"/>
      <c r="T6" s="94"/>
      <c r="U6" s="94"/>
      <c r="V6" s="94"/>
      <c r="W6" s="94"/>
      <c r="X6" s="94"/>
      <c r="Y6" s="94"/>
      <c r="Z6" s="147"/>
      <c r="AA6" s="60"/>
      <c r="AB6" s="60"/>
      <c r="AC6" s="60"/>
      <c r="AD6" s="60"/>
      <c r="AE6" s="60"/>
    </row>
    <row r="7" spans="1:41" s="38" customFormat="1" ht="14.4" customHeight="1" x14ac:dyDescent="0.3">
      <c r="B7" s="64" t="s">
        <v>29</v>
      </c>
      <c r="C7" s="12"/>
      <c r="D7" s="12"/>
      <c r="E7" s="12"/>
      <c r="F7" s="12"/>
      <c r="K7" s="94"/>
      <c r="L7" s="94"/>
      <c r="M7" s="94"/>
      <c r="N7" s="94"/>
      <c r="O7" s="94"/>
      <c r="P7" s="94"/>
      <c r="Q7" s="94"/>
      <c r="R7" s="94"/>
      <c r="S7" s="94"/>
      <c r="T7" s="94"/>
      <c r="U7" s="94"/>
      <c r="V7" s="94"/>
      <c r="W7" s="94"/>
      <c r="X7" s="94"/>
      <c r="Y7" s="94"/>
      <c r="Z7" s="147"/>
      <c r="AA7" s="60"/>
      <c r="AB7" s="60"/>
      <c r="AC7" s="60"/>
      <c r="AD7" s="60"/>
      <c r="AE7" s="60"/>
    </row>
    <row r="8" spans="1:41" ht="14.4" customHeight="1" x14ac:dyDescent="0.3">
      <c r="B8" s="11"/>
      <c r="C8" s="10"/>
      <c r="D8" s="10"/>
      <c r="E8" s="10"/>
      <c r="F8" s="10"/>
      <c r="K8" s="3"/>
      <c r="L8" s="3"/>
      <c r="M8" s="3"/>
      <c r="N8" s="3"/>
      <c r="O8" s="3"/>
      <c r="P8" s="3"/>
      <c r="Q8" s="3"/>
      <c r="R8" s="3"/>
      <c r="S8" s="3"/>
      <c r="T8" s="3"/>
      <c r="U8" s="3"/>
      <c r="V8" s="3"/>
      <c r="W8" s="3"/>
      <c r="X8" s="3"/>
      <c r="Y8" s="3"/>
      <c r="Z8" s="146"/>
    </row>
    <row r="9" spans="1:41" ht="14.4" customHeight="1" x14ac:dyDescent="0.3">
      <c r="A9" s="2"/>
      <c r="B9" s="4" t="s">
        <v>109</v>
      </c>
      <c r="C9" s="36"/>
      <c r="D9" s="36"/>
      <c r="E9" s="36"/>
      <c r="F9" s="12"/>
      <c r="G9" s="38"/>
      <c r="H9" s="3"/>
      <c r="I9" s="3"/>
      <c r="J9" s="3"/>
      <c r="K9" s="3"/>
      <c r="L9" s="128"/>
      <c r="M9" s="34"/>
      <c r="N9" s="34"/>
      <c r="O9" s="34"/>
      <c r="P9" s="3"/>
      <c r="Q9" s="128"/>
      <c r="R9" s="34"/>
      <c r="S9" s="34"/>
      <c r="T9" s="34"/>
      <c r="U9" s="34"/>
      <c r="V9" s="34"/>
      <c r="AA9" s="7"/>
      <c r="AB9" s="7"/>
      <c r="AC9" s="7"/>
      <c r="AD9" s="7"/>
      <c r="AE9" s="7"/>
    </row>
    <row r="10" spans="1:41" x14ac:dyDescent="0.3">
      <c r="A10" s="2"/>
      <c r="B10" s="4" t="s">
        <v>1</v>
      </c>
      <c r="C10" s="39"/>
      <c r="D10" s="39"/>
      <c r="E10" s="39"/>
      <c r="F10" s="38"/>
      <c r="G10" s="38"/>
      <c r="H10" s="3"/>
      <c r="I10" s="3"/>
      <c r="J10" s="3"/>
      <c r="K10" s="3"/>
      <c r="L10" s="128"/>
      <c r="M10" s="34"/>
      <c r="N10" s="34"/>
      <c r="O10" s="34"/>
      <c r="P10" s="3"/>
      <c r="Q10" s="128"/>
      <c r="R10" s="34"/>
      <c r="S10" s="34"/>
      <c r="T10" s="34"/>
      <c r="U10" s="34"/>
      <c r="V10" s="34"/>
      <c r="AA10" s="7"/>
      <c r="AB10" s="7"/>
      <c r="AC10" s="7"/>
      <c r="AD10" s="7"/>
      <c r="AE10" s="7"/>
    </row>
    <row r="11" spans="1:41" x14ac:dyDescent="0.3">
      <c r="A11" s="2"/>
      <c r="B11" s="4" t="s">
        <v>2</v>
      </c>
      <c r="C11" s="210"/>
      <c r="D11" s="39"/>
      <c r="E11" s="39"/>
      <c r="F11" s="38"/>
      <c r="G11" s="38"/>
      <c r="H11" s="3"/>
      <c r="I11" s="3"/>
      <c r="J11" s="3"/>
      <c r="K11" s="3"/>
      <c r="L11" s="3"/>
      <c r="M11" s="34"/>
      <c r="N11" s="34"/>
      <c r="O11" s="34"/>
      <c r="P11" s="3"/>
      <c r="Q11" s="3"/>
      <c r="R11" s="34"/>
      <c r="S11" s="34"/>
      <c r="T11" s="34"/>
      <c r="U11" s="34"/>
      <c r="V11" s="34"/>
      <c r="W11" s="34"/>
      <c r="AA11" s="7"/>
      <c r="AB11" s="7"/>
      <c r="AC11" s="7"/>
      <c r="AD11" s="7"/>
      <c r="AE11" s="7"/>
    </row>
    <row r="12" spans="1:41" x14ac:dyDescent="0.3">
      <c r="A12" s="2"/>
      <c r="B12" s="116" t="s">
        <v>4</v>
      </c>
      <c r="C12" s="211"/>
      <c r="D12" s="39"/>
      <c r="E12" s="39"/>
      <c r="F12" s="38"/>
      <c r="G12" s="38"/>
      <c r="H12" s="3"/>
      <c r="I12" s="3"/>
      <c r="J12" s="3"/>
      <c r="K12" s="3"/>
      <c r="L12" s="250" t="s">
        <v>96</v>
      </c>
      <c r="M12" s="250"/>
      <c r="N12" s="250"/>
      <c r="O12" s="250"/>
      <c r="P12" s="250"/>
      <c r="Q12" s="3"/>
      <c r="R12" s="34"/>
      <c r="S12" s="34"/>
      <c r="T12" s="34"/>
      <c r="U12" s="34"/>
      <c r="V12" s="34"/>
      <c r="W12" s="34"/>
      <c r="AA12" s="7"/>
      <c r="AB12" s="7"/>
      <c r="AC12" s="7"/>
      <c r="AD12" s="7"/>
      <c r="AE12" s="7"/>
    </row>
    <row r="13" spans="1:41" x14ac:dyDescent="0.3">
      <c r="A13" s="2"/>
      <c r="B13" s="116" t="s">
        <v>5</v>
      </c>
      <c r="C13" s="211"/>
      <c r="D13" s="39"/>
      <c r="E13" s="39"/>
      <c r="F13" s="38"/>
      <c r="G13" s="38"/>
      <c r="H13" s="38"/>
      <c r="I13" s="38"/>
      <c r="J13" s="38"/>
      <c r="K13" s="38"/>
      <c r="L13" s="250" t="s">
        <v>30</v>
      </c>
      <c r="M13" s="250"/>
      <c r="N13" s="250"/>
      <c r="O13" s="250"/>
      <c r="P13" s="250"/>
      <c r="Q13" s="83"/>
      <c r="R13" s="83"/>
      <c r="S13" s="83"/>
      <c r="T13" s="83"/>
    </row>
    <row r="14" spans="1:41" ht="15" thickBot="1" x14ac:dyDescent="0.35">
      <c r="A14" s="2"/>
      <c r="B14" s="116"/>
      <c r="C14" s="146"/>
      <c r="D14" s="64"/>
      <c r="E14" s="64"/>
      <c r="F14" s="38"/>
      <c r="G14" s="38"/>
      <c r="H14" s="38"/>
      <c r="I14" s="38"/>
      <c r="J14" s="38"/>
      <c r="K14" s="38"/>
      <c r="L14" s="254" t="s">
        <v>31</v>
      </c>
      <c r="M14" s="254"/>
      <c r="N14" s="254"/>
      <c r="O14" s="254"/>
      <c r="P14" s="254"/>
      <c r="Q14" s="83"/>
      <c r="R14" s="83"/>
      <c r="S14" s="83"/>
      <c r="T14" s="83"/>
    </row>
    <row r="15" spans="1:41" ht="19.95" customHeight="1" x14ac:dyDescent="0.3">
      <c r="B15" s="187" t="s">
        <v>97</v>
      </c>
      <c r="C15" s="188"/>
      <c r="D15" s="188"/>
      <c r="E15" s="188"/>
      <c r="F15" s="172" t="s">
        <v>32</v>
      </c>
      <c r="G15" s="182" t="s">
        <v>98</v>
      </c>
      <c r="H15" s="182"/>
      <c r="I15" s="182"/>
      <c r="J15" s="182"/>
      <c r="K15" s="183"/>
      <c r="L15" s="175" t="s">
        <v>33</v>
      </c>
      <c r="M15" s="175"/>
      <c r="N15" s="175"/>
      <c r="O15" s="175"/>
      <c r="P15" s="176"/>
      <c r="Q15" s="251" t="s">
        <v>34</v>
      </c>
      <c r="R15" s="252"/>
      <c r="S15" s="252"/>
      <c r="T15" s="252"/>
      <c r="U15" s="252"/>
      <c r="V15" s="253"/>
      <c r="W15" s="175" t="s">
        <v>99</v>
      </c>
      <c r="X15" s="175"/>
      <c r="Y15" s="175"/>
      <c r="Z15" s="176"/>
      <c r="AA15" s="245" t="s">
        <v>35</v>
      </c>
      <c r="AB15" s="246"/>
      <c r="AC15" s="246"/>
      <c r="AD15" s="246"/>
      <c r="AE15" s="247"/>
      <c r="AF15" s="245" t="s">
        <v>36</v>
      </c>
      <c r="AG15" s="246"/>
      <c r="AH15" s="246"/>
      <c r="AI15" s="246"/>
      <c r="AJ15" s="247"/>
      <c r="AK15" s="245" t="s">
        <v>37</v>
      </c>
      <c r="AL15" s="246"/>
      <c r="AM15" s="246"/>
      <c r="AN15" s="246"/>
      <c r="AO15" s="247"/>
    </row>
    <row r="16" spans="1:41" ht="55.2" x14ac:dyDescent="0.3">
      <c r="B16" s="173" t="s">
        <v>111</v>
      </c>
      <c r="C16" s="248" t="s">
        <v>112</v>
      </c>
      <c r="D16" s="248"/>
      <c r="E16" s="248"/>
      <c r="F16" s="174" t="s">
        <v>40</v>
      </c>
      <c r="G16" s="186" t="s">
        <v>41</v>
      </c>
      <c r="H16" s="184" t="s">
        <v>42</v>
      </c>
      <c r="I16" s="184" t="s">
        <v>43</v>
      </c>
      <c r="J16" s="184" t="s">
        <v>44</v>
      </c>
      <c r="K16" s="185" t="s">
        <v>45</v>
      </c>
      <c r="L16" s="177" t="s">
        <v>41</v>
      </c>
      <c r="M16" s="178" t="s">
        <v>42</v>
      </c>
      <c r="N16" s="178" t="s">
        <v>43</v>
      </c>
      <c r="O16" s="178" t="s">
        <v>44</v>
      </c>
      <c r="P16" s="179" t="s">
        <v>45</v>
      </c>
      <c r="Q16" s="180" t="s">
        <v>46</v>
      </c>
      <c r="R16" s="52" t="s">
        <v>47</v>
      </c>
      <c r="S16" s="52" t="s">
        <v>48</v>
      </c>
      <c r="T16" s="52" t="s">
        <v>49</v>
      </c>
      <c r="U16" s="52" t="s">
        <v>50</v>
      </c>
      <c r="V16" s="53" t="s">
        <v>51</v>
      </c>
      <c r="W16" s="177" t="s">
        <v>12</v>
      </c>
      <c r="X16" s="178" t="s">
        <v>100</v>
      </c>
      <c r="Y16" s="178" t="s">
        <v>101</v>
      </c>
      <c r="Z16" s="179" t="s">
        <v>102</v>
      </c>
      <c r="AA16" s="173" t="s">
        <v>41</v>
      </c>
      <c r="AB16" s="129" t="s">
        <v>42</v>
      </c>
      <c r="AC16" s="129" t="s">
        <v>43</v>
      </c>
      <c r="AD16" s="129" t="s">
        <v>44</v>
      </c>
      <c r="AE16" s="192" t="s">
        <v>45</v>
      </c>
      <c r="AF16" s="129" t="s">
        <v>41</v>
      </c>
      <c r="AG16" s="129" t="s">
        <v>42</v>
      </c>
      <c r="AH16" s="129" t="s">
        <v>43</v>
      </c>
      <c r="AI16" s="129" t="s">
        <v>44</v>
      </c>
      <c r="AJ16" s="192" t="s">
        <v>45</v>
      </c>
      <c r="AK16" s="129" t="s">
        <v>41</v>
      </c>
      <c r="AL16" s="129" t="s">
        <v>42</v>
      </c>
      <c r="AM16" s="129" t="s">
        <v>43</v>
      </c>
      <c r="AN16" s="129" t="s">
        <v>44</v>
      </c>
      <c r="AO16" s="192" t="s">
        <v>45</v>
      </c>
    </row>
    <row r="17" spans="1:41" x14ac:dyDescent="0.3">
      <c r="B17" s="151" t="s">
        <v>21</v>
      </c>
      <c r="C17" s="152" t="s">
        <v>22</v>
      </c>
      <c r="D17" s="153"/>
      <c r="E17" s="154"/>
      <c r="F17" s="155">
        <v>60</v>
      </c>
      <c r="G17" s="156">
        <v>100</v>
      </c>
      <c r="H17" s="157">
        <v>200</v>
      </c>
      <c r="I17" s="157">
        <v>300</v>
      </c>
      <c r="J17" s="157">
        <v>0</v>
      </c>
      <c r="K17" s="158">
        <v>0</v>
      </c>
      <c r="L17" s="156">
        <v>20</v>
      </c>
      <c r="M17" s="157">
        <v>25</v>
      </c>
      <c r="N17" s="157">
        <v>25</v>
      </c>
      <c r="O17" s="157">
        <v>0</v>
      </c>
      <c r="P17" s="158">
        <v>0</v>
      </c>
      <c r="Q17" s="159">
        <v>100</v>
      </c>
      <c r="R17" s="160">
        <v>0</v>
      </c>
      <c r="S17" s="150">
        <v>0</v>
      </c>
      <c r="T17" s="150">
        <f>R17+S17</f>
        <v>0</v>
      </c>
      <c r="U17" s="165" t="s">
        <v>57</v>
      </c>
      <c r="V17" s="161"/>
      <c r="W17" s="189"/>
      <c r="X17" s="157">
        <v>25</v>
      </c>
      <c r="Y17" s="157">
        <v>25</v>
      </c>
      <c r="Z17" s="158">
        <v>0</v>
      </c>
      <c r="AA17" s="162">
        <f t="shared" ref="AA17:AA22" si="0">IF($G17&lt;1,0,(($G17+$L17)*$F17)+$Q17+$T17)</f>
        <v>7300</v>
      </c>
      <c r="AB17" s="150">
        <f t="shared" ref="AB17:AB22" si="1">IF($H17&lt;1,0,(($H17+$M17)*$F17)+$Q17+$T17)</f>
        <v>13600</v>
      </c>
      <c r="AC17" s="150">
        <f t="shared" ref="AC17:AC22" si="2">IF($I17&lt;1,0,(($I17+$N17)*$F17)+$Q17+$T17)</f>
        <v>19600</v>
      </c>
      <c r="AD17" s="150">
        <f t="shared" ref="AD17:AD22" si="3">IF($J17&lt;1,0,(($J17+$O17)*$F17)+$Q17+$T17)</f>
        <v>0</v>
      </c>
      <c r="AE17" s="163">
        <f t="shared" ref="AE17:AE22" si="4">IF($K17&lt;1,0,(($K17+$P17)*$F17)+$Q17+$T17)</f>
        <v>0</v>
      </c>
      <c r="AF17" s="150">
        <f t="shared" ref="AF17:AF22" si="5">IF($G17&lt;1,0,(($G17+$L17)*$F17)+$Q17+$R17)</f>
        <v>7300</v>
      </c>
      <c r="AG17" s="150">
        <f t="shared" ref="AG17:AG22" si="6">IF($H17&lt;1,0,(($H17+$M17)*$F17)+$Q17+$R17)</f>
        <v>13600</v>
      </c>
      <c r="AH17" s="150">
        <f t="shared" ref="AH17:AH22" si="7">IF($I17&lt;1,0,(($I17+$N17)*$F17)+$Q17+$R17)</f>
        <v>19600</v>
      </c>
      <c r="AI17" s="150">
        <f t="shared" ref="AI17:AI22" si="8">IF($J17&lt;1,0,(($J17+$O17)*$F17)+$Q17+$R17)</f>
        <v>0</v>
      </c>
      <c r="AJ17" s="163">
        <f t="shared" ref="AJ17:AJ22" si="9">IF($K17&lt;1,0,(($K17+$P17)*$F17)+$Q17+$R17)</f>
        <v>0</v>
      </c>
      <c r="AK17" s="150">
        <f>AA17-AF17</f>
        <v>0</v>
      </c>
      <c r="AL17" s="150">
        <f>AB17-AG17</f>
        <v>0</v>
      </c>
      <c r="AM17" s="150">
        <f t="shared" ref="AM17:AM22" si="10">AC17-AH17</f>
        <v>0</v>
      </c>
      <c r="AN17" s="150">
        <f t="shared" ref="AN17:AN22" si="11">AD17-AI17</f>
        <v>0</v>
      </c>
      <c r="AO17" s="163">
        <f>AE17-AJ17</f>
        <v>0</v>
      </c>
    </row>
    <row r="18" spans="1:41" x14ac:dyDescent="0.3">
      <c r="B18" s="151" t="s">
        <v>21</v>
      </c>
      <c r="C18" s="152" t="s">
        <v>22</v>
      </c>
      <c r="D18" s="153"/>
      <c r="E18" s="154"/>
      <c r="F18" s="155">
        <v>60</v>
      </c>
      <c r="G18" s="156">
        <v>0</v>
      </c>
      <c r="H18" s="157">
        <v>0</v>
      </c>
      <c r="I18" s="157">
        <v>0</v>
      </c>
      <c r="J18" s="157">
        <v>400</v>
      </c>
      <c r="K18" s="158">
        <v>500</v>
      </c>
      <c r="L18" s="156">
        <v>0</v>
      </c>
      <c r="M18" s="157">
        <v>0</v>
      </c>
      <c r="N18" s="157">
        <v>0</v>
      </c>
      <c r="O18" s="157">
        <v>25</v>
      </c>
      <c r="P18" s="158">
        <v>40</v>
      </c>
      <c r="Q18" s="159">
        <v>100</v>
      </c>
      <c r="R18" s="150">
        <v>2000</v>
      </c>
      <c r="S18" s="150">
        <v>0</v>
      </c>
      <c r="T18" s="150">
        <f t="shared" ref="T18:T22" si="12">R18+S18</f>
        <v>2000</v>
      </c>
      <c r="U18" s="165" t="s">
        <v>57</v>
      </c>
      <c r="V18" s="161"/>
      <c r="W18" s="189"/>
      <c r="X18" s="157">
        <v>0</v>
      </c>
      <c r="Y18" s="157">
        <v>0</v>
      </c>
      <c r="Z18" s="158">
        <v>40</v>
      </c>
      <c r="AA18" s="162">
        <f t="shared" si="0"/>
        <v>0</v>
      </c>
      <c r="AB18" s="150">
        <f t="shared" si="1"/>
        <v>0</v>
      </c>
      <c r="AC18" s="150">
        <f t="shared" si="2"/>
        <v>0</v>
      </c>
      <c r="AD18" s="150">
        <f t="shared" si="3"/>
        <v>27600</v>
      </c>
      <c r="AE18" s="163">
        <f t="shared" si="4"/>
        <v>34500</v>
      </c>
      <c r="AF18" s="150">
        <f t="shared" si="5"/>
        <v>0</v>
      </c>
      <c r="AG18" s="150">
        <f t="shared" si="6"/>
        <v>0</v>
      </c>
      <c r="AH18" s="150">
        <f t="shared" si="7"/>
        <v>0</v>
      </c>
      <c r="AI18" s="150">
        <f t="shared" si="8"/>
        <v>27600</v>
      </c>
      <c r="AJ18" s="163">
        <f t="shared" si="9"/>
        <v>34500</v>
      </c>
      <c r="AK18" s="150">
        <f t="shared" ref="AK18:AK22" si="13">AA18-AF18</f>
        <v>0</v>
      </c>
      <c r="AL18" s="150">
        <f t="shared" ref="AL18:AL22" si="14">AB18-AG18</f>
        <v>0</v>
      </c>
      <c r="AM18" s="150">
        <f t="shared" si="10"/>
        <v>0</v>
      </c>
      <c r="AN18" s="150">
        <f t="shared" si="11"/>
        <v>0</v>
      </c>
      <c r="AO18" s="163">
        <f t="shared" ref="AO18:AO22" si="15">AE18-AJ18</f>
        <v>0</v>
      </c>
    </row>
    <row r="19" spans="1:41" x14ac:dyDescent="0.3">
      <c r="B19" s="132"/>
      <c r="C19" s="133"/>
      <c r="D19" s="134"/>
      <c r="E19" s="135"/>
      <c r="F19" s="136"/>
      <c r="G19" s="137"/>
      <c r="H19" s="138"/>
      <c r="I19" s="138"/>
      <c r="J19" s="138"/>
      <c r="K19" s="139"/>
      <c r="L19" s="137"/>
      <c r="M19" s="138"/>
      <c r="N19" s="138"/>
      <c r="O19" s="138"/>
      <c r="P19" s="139"/>
      <c r="Q19" s="140"/>
      <c r="R19" s="141"/>
      <c r="S19" s="141"/>
      <c r="T19" s="142">
        <f t="shared" si="12"/>
        <v>0</v>
      </c>
      <c r="U19" s="166"/>
      <c r="V19" s="164"/>
      <c r="W19" s="190"/>
      <c r="X19" s="138"/>
      <c r="Y19" s="138"/>
      <c r="Z19" s="139"/>
      <c r="AA19" s="143">
        <f t="shared" si="0"/>
        <v>0</v>
      </c>
      <c r="AB19" s="142">
        <f t="shared" si="1"/>
        <v>0</v>
      </c>
      <c r="AC19" s="142">
        <f t="shared" si="2"/>
        <v>0</v>
      </c>
      <c r="AD19" s="142">
        <f t="shared" si="3"/>
        <v>0</v>
      </c>
      <c r="AE19" s="144">
        <f t="shared" si="4"/>
        <v>0</v>
      </c>
      <c r="AF19" s="142">
        <f t="shared" si="5"/>
        <v>0</v>
      </c>
      <c r="AG19" s="142">
        <f t="shared" si="6"/>
        <v>0</v>
      </c>
      <c r="AH19" s="142">
        <f t="shared" si="7"/>
        <v>0</v>
      </c>
      <c r="AI19" s="142">
        <f t="shared" si="8"/>
        <v>0</v>
      </c>
      <c r="AJ19" s="144">
        <f t="shared" si="9"/>
        <v>0</v>
      </c>
      <c r="AK19" s="142">
        <f t="shared" si="13"/>
        <v>0</v>
      </c>
      <c r="AL19" s="142">
        <f t="shared" si="14"/>
        <v>0</v>
      </c>
      <c r="AM19" s="142">
        <f t="shared" si="10"/>
        <v>0</v>
      </c>
      <c r="AN19" s="142">
        <f t="shared" si="11"/>
        <v>0</v>
      </c>
      <c r="AO19" s="144">
        <f t="shared" si="15"/>
        <v>0</v>
      </c>
    </row>
    <row r="20" spans="1:41" x14ac:dyDescent="0.3">
      <c r="B20" s="117"/>
      <c r="C20" s="118"/>
      <c r="D20" s="119"/>
      <c r="E20" s="120"/>
      <c r="F20" s="130"/>
      <c r="G20" s="61"/>
      <c r="H20" s="43"/>
      <c r="I20" s="43"/>
      <c r="J20" s="43"/>
      <c r="K20" s="41"/>
      <c r="L20" s="61"/>
      <c r="M20" s="43"/>
      <c r="N20" s="43"/>
      <c r="O20" s="43"/>
      <c r="P20" s="41"/>
      <c r="Q20" s="42"/>
      <c r="R20" s="45"/>
      <c r="S20" s="45"/>
      <c r="T20" s="46">
        <f t="shared" si="12"/>
        <v>0</v>
      </c>
      <c r="U20" s="167"/>
      <c r="V20" s="148"/>
      <c r="W20" s="191"/>
      <c r="X20" s="43"/>
      <c r="Y20" s="43"/>
      <c r="Z20" s="41"/>
      <c r="AA20" s="54">
        <f t="shared" si="0"/>
        <v>0</v>
      </c>
      <c r="AB20" s="46">
        <f t="shared" si="1"/>
        <v>0</v>
      </c>
      <c r="AC20" s="46">
        <f t="shared" si="2"/>
        <v>0</v>
      </c>
      <c r="AD20" s="46">
        <f t="shared" si="3"/>
        <v>0</v>
      </c>
      <c r="AE20" s="55">
        <f t="shared" si="4"/>
        <v>0</v>
      </c>
      <c r="AF20" s="46">
        <f t="shared" si="5"/>
        <v>0</v>
      </c>
      <c r="AG20" s="46">
        <f t="shared" si="6"/>
        <v>0</v>
      </c>
      <c r="AH20" s="46">
        <f t="shared" si="7"/>
        <v>0</v>
      </c>
      <c r="AI20" s="46">
        <f t="shared" si="8"/>
        <v>0</v>
      </c>
      <c r="AJ20" s="55">
        <f t="shared" si="9"/>
        <v>0</v>
      </c>
      <c r="AK20" s="46">
        <f t="shared" si="13"/>
        <v>0</v>
      </c>
      <c r="AL20" s="46">
        <f t="shared" si="14"/>
        <v>0</v>
      </c>
      <c r="AM20" s="46">
        <f t="shared" si="10"/>
        <v>0</v>
      </c>
      <c r="AN20" s="46">
        <f t="shared" si="11"/>
        <v>0</v>
      </c>
      <c r="AO20" s="55">
        <f t="shared" si="15"/>
        <v>0</v>
      </c>
    </row>
    <row r="21" spans="1:41" x14ac:dyDescent="0.3">
      <c r="B21" s="117"/>
      <c r="C21" s="118"/>
      <c r="D21" s="119"/>
      <c r="E21" s="120"/>
      <c r="F21" s="130"/>
      <c r="G21" s="61"/>
      <c r="H21" s="43"/>
      <c r="I21" s="43"/>
      <c r="J21" s="43"/>
      <c r="K21" s="41"/>
      <c r="L21" s="61"/>
      <c r="M21" s="43"/>
      <c r="N21" s="43"/>
      <c r="O21" s="43"/>
      <c r="P21" s="41"/>
      <c r="Q21" s="42"/>
      <c r="R21" s="45"/>
      <c r="S21" s="45"/>
      <c r="T21" s="46">
        <f t="shared" si="12"/>
        <v>0</v>
      </c>
      <c r="U21" s="167"/>
      <c r="V21" s="148"/>
      <c r="W21" s="191"/>
      <c r="X21" s="43"/>
      <c r="Y21" s="43"/>
      <c r="Z21" s="41"/>
      <c r="AA21" s="54">
        <f t="shared" si="0"/>
        <v>0</v>
      </c>
      <c r="AB21" s="46">
        <f t="shared" si="1"/>
        <v>0</v>
      </c>
      <c r="AC21" s="46">
        <f t="shared" si="2"/>
        <v>0</v>
      </c>
      <c r="AD21" s="46">
        <f t="shared" si="3"/>
        <v>0</v>
      </c>
      <c r="AE21" s="55">
        <f t="shared" si="4"/>
        <v>0</v>
      </c>
      <c r="AF21" s="46">
        <f t="shared" si="5"/>
        <v>0</v>
      </c>
      <c r="AG21" s="46">
        <f t="shared" si="6"/>
        <v>0</v>
      </c>
      <c r="AH21" s="46">
        <f t="shared" si="7"/>
        <v>0</v>
      </c>
      <c r="AI21" s="46">
        <f t="shared" si="8"/>
        <v>0</v>
      </c>
      <c r="AJ21" s="55">
        <f t="shared" si="9"/>
        <v>0</v>
      </c>
      <c r="AK21" s="46">
        <f t="shared" si="13"/>
        <v>0</v>
      </c>
      <c r="AL21" s="46">
        <f t="shared" si="14"/>
        <v>0</v>
      </c>
      <c r="AM21" s="46">
        <f t="shared" si="10"/>
        <v>0</v>
      </c>
      <c r="AN21" s="46">
        <f t="shared" si="11"/>
        <v>0</v>
      </c>
      <c r="AO21" s="55">
        <f t="shared" si="15"/>
        <v>0</v>
      </c>
    </row>
    <row r="22" spans="1:41" ht="15" thickBot="1" x14ac:dyDescent="0.35">
      <c r="B22" s="203"/>
      <c r="C22" s="124"/>
      <c r="D22" s="125"/>
      <c r="E22" s="126"/>
      <c r="F22" s="131"/>
      <c r="G22" s="62"/>
      <c r="H22" s="49"/>
      <c r="I22" s="49"/>
      <c r="J22" s="49"/>
      <c r="K22" s="47"/>
      <c r="L22" s="62"/>
      <c r="M22" s="49"/>
      <c r="N22" s="49"/>
      <c r="O22" s="49"/>
      <c r="P22" s="47"/>
      <c r="Q22" s="48"/>
      <c r="R22" s="204"/>
      <c r="S22" s="50"/>
      <c r="T22" s="51">
        <f t="shared" si="12"/>
        <v>0</v>
      </c>
      <c r="U22" s="168"/>
      <c r="V22" s="149"/>
      <c r="W22" s="205"/>
      <c r="X22" s="49"/>
      <c r="Y22" s="49"/>
      <c r="Z22" s="47"/>
      <c r="AA22" s="56">
        <f t="shared" si="0"/>
        <v>0</v>
      </c>
      <c r="AB22" s="51">
        <f t="shared" si="1"/>
        <v>0</v>
      </c>
      <c r="AC22" s="51">
        <f t="shared" si="2"/>
        <v>0</v>
      </c>
      <c r="AD22" s="51">
        <f t="shared" si="3"/>
        <v>0</v>
      </c>
      <c r="AE22" s="57">
        <f t="shared" si="4"/>
        <v>0</v>
      </c>
      <c r="AF22" s="51">
        <f t="shared" si="5"/>
        <v>0</v>
      </c>
      <c r="AG22" s="51">
        <f t="shared" si="6"/>
        <v>0</v>
      </c>
      <c r="AH22" s="51">
        <f t="shared" si="7"/>
        <v>0</v>
      </c>
      <c r="AI22" s="51">
        <f t="shared" si="8"/>
        <v>0</v>
      </c>
      <c r="AJ22" s="57">
        <f t="shared" si="9"/>
        <v>0</v>
      </c>
      <c r="AK22" s="51">
        <f t="shared" si="13"/>
        <v>0</v>
      </c>
      <c r="AL22" s="51">
        <f t="shared" si="14"/>
        <v>0</v>
      </c>
      <c r="AM22" s="51">
        <f t="shared" si="10"/>
        <v>0</v>
      </c>
      <c r="AN22" s="51">
        <f t="shared" si="11"/>
        <v>0</v>
      </c>
      <c r="AO22" s="57">
        <f t="shared" si="15"/>
        <v>0</v>
      </c>
    </row>
    <row r="23" spans="1:41" x14ac:dyDescent="0.3">
      <c r="A23" s="2"/>
      <c r="B23" s="116"/>
      <c r="C23" s="146"/>
      <c r="D23" s="64"/>
      <c r="E23" s="64"/>
      <c r="F23" s="38"/>
      <c r="G23" s="38"/>
      <c r="H23" s="38"/>
      <c r="I23" s="38"/>
      <c r="J23" s="38"/>
      <c r="K23" s="38"/>
      <c r="P23" s="83"/>
      <c r="Q23" s="83"/>
      <c r="R23" s="83"/>
      <c r="S23" s="83"/>
      <c r="T23" s="83"/>
    </row>
    <row r="24" spans="1:41" x14ac:dyDescent="0.3">
      <c r="B24" s="145"/>
    </row>
    <row r="25" spans="1:41" s="21" customFormat="1" thickBot="1" x14ac:dyDescent="0.35">
      <c r="Z25" s="66"/>
      <c r="AA25" s="35"/>
      <c r="AB25" s="35"/>
      <c r="AC25" s="35"/>
      <c r="AD25" s="35"/>
      <c r="AE25" s="35"/>
    </row>
    <row r="26" spans="1:41" ht="19.95" customHeight="1" x14ac:dyDescent="0.3">
      <c r="B26" s="187" t="s">
        <v>103</v>
      </c>
      <c r="C26" s="188"/>
      <c r="D26" s="188"/>
      <c r="E26" s="230"/>
      <c r="F26" s="172" t="s">
        <v>32</v>
      </c>
      <c r="G26" s="182" t="s">
        <v>104</v>
      </c>
      <c r="H26" s="182"/>
      <c r="I26" s="182"/>
      <c r="J26" s="182"/>
      <c r="K26" s="183"/>
      <c r="L26" s="175" t="s">
        <v>33</v>
      </c>
      <c r="M26" s="175"/>
      <c r="N26" s="175"/>
      <c r="O26" s="175"/>
      <c r="P26" s="176"/>
      <c r="Q26" s="251" t="s">
        <v>34</v>
      </c>
      <c r="R26" s="252"/>
      <c r="S26" s="252"/>
      <c r="T26" s="252"/>
      <c r="U26" s="252"/>
      <c r="V26" s="253"/>
      <c r="W26" s="245" t="s">
        <v>35</v>
      </c>
      <c r="X26" s="246"/>
      <c r="Y26" s="246"/>
      <c r="Z26" s="246"/>
      <c r="AA26" s="247"/>
      <c r="AB26" s="245" t="s">
        <v>36</v>
      </c>
      <c r="AC26" s="246"/>
      <c r="AD26" s="246"/>
      <c r="AE26" s="246"/>
      <c r="AF26" s="247"/>
      <c r="AG26" s="245" t="s">
        <v>37</v>
      </c>
      <c r="AH26" s="246"/>
      <c r="AI26" s="246"/>
      <c r="AJ26" s="246"/>
      <c r="AK26" s="247"/>
    </row>
    <row r="27" spans="1:41" ht="55.2" x14ac:dyDescent="0.3">
      <c r="B27" s="173" t="s">
        <v>38</v>
      </c>
      <c r="C27" s="248" t="s">
        <v>39</v>
      </c>
      <c r="D27" s="248"/>
      <c r="E27" s="249"/>
      <c r="F27" s="174" t="s">
        <v>40</v>
      </c>
      <c r="G27" s="186" t="s">
        <v>41</v>
      </c>
      <c r="H27" s="184" t="s">
        <v>42</v>
      </c>
      <c r="I27" s="184" t="s">
        <v>43</v>
      </c>
      <c r="J27" s="184" t="s">
        <v>44</v>
      </c>
      <c r="K27" s="185" t="s">
        <v>45</v>
      </c>
      <c r="L27" s="177" t="s">
        <v>41</v>
      </c>
      <c r="M27" s="178" t="s">
        <v>42</v>
      </c>
      <c r="N27" s="178" t="s">
        <v>43</v>
      </c>
      <c r="O27" s="178" t="s">
        <v>44</v>
      </c>
      <c r="P27" s="179" t="s">
        <v>45</v>
      </c>
      <c r="Q27" s="180" t="s">
        <v>46</v>
      </c>
      <c r="R27" s="52" t="s">
        <v>47</v>
      </c>
      <c r="S27" s="52" t="s">
        <v>48</v>
      </c>
      <c r="T27" s="52" t="s">
        <v>49</v>
      </c>
      <c r="U27" s="52" t="s">
        <v>50</v>
      </c>
      <c r="V27" s="53" t="s">
        <v>51</v>
      </c>
      <c r="W27" s="173" t="s">
        <v>41</v>
      </c>
      <c r="X27" s="129" t="s">
        <v>42</v>
      </c>
      <c r="Y27" s="129" t="s">
        <v>43</v>
      </c>
      <c r="Z27" s="129" t="s">
        <v>44</v>
      </c>
      <c r="AA27" s="192" t="s">
        <v>45</v>
      </c>
      <c r="AB27" s="129" t="s">
        <v>41</v>
      </c>
      <c r="AC27" s="129" t="s">
        <v>42</v>
      </c>
      <c r="AD27" s="129" t="s">
        <v>43</v>
      </c>
      <c r="AE27" s="129" t="s">
        <v>44</v>
      </c>
      <c r="AF27" s="192" t="s">
        <v>45</v>
      </c>
      <c r="AG27" s="129" t="s">
        <v>41</v>
      </c>
      <c r="AH27" s="129" t="s">
        <v>42</v>
      </c>
      <c r="AI27" s="129" t="s">
        <v>43</v>
      </c>
      <c r="AJ27" s="129" t="s">
        <v>44</v>
      </c>
      <c r="AK27" s="192" t="s">
        <v>45</v>
      </c>
    </row>
    <row r="28" spans="1:41" x14ac:dyDescent="0.3">
      <c r="B28" s="151" t="s">
        <v>52</v>
      </c>
      <c r="C28" s="152" t="s">
        <v>53</v>
      </c>
      <c r="D28" s="153"/>
      <c r="E28" s="231"/>
      <c r="F28" s="155">
        <v>60</v>
      </c>
      <c r="G28" s="156">
        <v>100</v>
      </c>
      <c r="H28" s="157">
        <v>200</v>
      </c>
      <c r="I28" s="157">
        <v>300</v>
      </c>
      <c r="J28" s="157">
        <v>400</v>
      </c>
      <c r="K28" s="158">
        <v>500</v>
      </c>
      <c r="L28" s="156">
        <v>20</v>
      </c>
      <c r="M28" s="157">
        <v>25</v>
      </c>
      <c r="N28" s="157">
        <v>25</v>
      </c>
      <c r="O28" s="157">
        <v>25</v>
      </c>
      <c r="P28" s="158">
        <v>40</v>
      </c>
      <c r="Q28" s="159">
        <v>100</v>
      </c>
      <c r="R28" s="150">
        <v>3750</v>
      </c>
      <c r="S28" s="150">
        <v>0</v>
      </c>
      <c r="T28" s="150">
        <f t="shared" ref="T28" si="16">R28+S28</f>
        <v>3750</v>
      </c>
      <c r="U28" s="165" t="s">
        <v>54</v>
      </c>
      <c r="V28" s="161" t="s">
        <v>23</v>
      </c>
      <c r="W28" s="162">
        <f>IF($G28&lt;1,0,(($G28+$L28)*$F28)+$Q28+$T28)</f>
        <v>11050</v>
      </c>
      <c r="X28" s="150">
        <f>IF($H28&lt;1,0,(($H28+$M28)*$F28)+$Q28+$T28)</f>
        <v>17350</v>
      </c>
      <c r="Y28" s="150">
        <f>IF($I28&lt;1,0,(($I28+$N28)*$F28)+$Q28+$T28)</f>
        <v>23350</v>
      </c>
      <c r="Z28" s="150">
        <f>IF($J28&lt;1,0,(($J28+$O28)*$F28)+$Q28+$T28)</f>
        <v>29350</v>
      </c>
      <c r="AA28" s="163">
        <f>IF($K28&lt;1,0,(($K28+$P28)*$F28)+$Q28+$T28)</f>
        <v>36250</v>
      </c>
      <c r="AB28" s="150">
        <f>IF($G28&lt;1,0,(($G28+$L28)*$F28)+$Q28+$R28)</f>
        <v>11050</v>
      </c>
      <c r="AC28" s="150">
        <f>IF($H28&lt;1,0,(($H28+$M28)*$F28)+$Q28+$R28)</f>
        <v>17350</v>
      </c>
      <c r="AD28" s="150">
        <f>IF($I28&lt;1,0,(($I28+$N28)*$F28)+$Q28+$R28)</f>
        <v>23350</v>
      </c>
      <c r="AE28" s="150">
        <f>IF($J28&lt;1,0,(($J28+$O28)*$F28)+$Q28+$R28)</f>
        <v>29350</v>
      </c>
      <c r="AF28" s="163">
        <f>IF($K28&lt;1,0,(($K28+$P28)*$F28)+$Q28+$R28)</f>
        <v>36250</v>
      </c>
      <c r="AG28" s="150">
        <f t="shared" ref="AG28:AK43" si="17">W28-AB28</f>
        <v>0</v>
      </c>
      <c r="AH28" s="150">
        <f t="shared" si="17"/>
        <v>0</v>
      </c>
      <c r="AI28" s="150">
        <f t="shared" si="17"/>
        <v>0</v>
      </c>
      <c r="AJ28" s="150">
        <f t="shared" si="17"/>
        <v>0</v>
      </c>
      <c r="AK28" s="163">
        <f t="shared" si="17"/>
        <v>0</v>
      </c>
    </row>
    <row r="29" spans="1:41" x14ac:dyDescent="0.3">
      <c r="B29" s="151" t="s">
        <v>55</v>
      </c>
      <c r="C29" s="152" t="s">
        <v>56</v>
      </c>
      <c r="D29" s="153"/>
      <c r="E29" s="232"/>
      <c r="F29" s="155">
        <v>60</v>
      </c>
      <c r="G29" s="156">
        <v>100</v>
      </c>
      <c r="H29" s="157">
        <v>200</v>
      </c>
      <c r="I29" s="157">
        <v>300</v>
      </c>
      <c r="J29" s="157">
        <v>0</v>
      </c>
      <c r="K29" s="158">
        <v>0</v>
      </c>
      <c r="L29" s="156">
        <v>20</v>
      </c>
      <c r="M29" s="157">
        <v>25</v>
      </c>
      <c r="N29" s="157">
        <v>25</v>
      </c>
      <c r="O29" s="157">
        <v>0</v>
      </c>
      <c r="P29" s="158">
        <v>0</v>
      </c>
      <c r="Q29" s="159">
        <v>100</v>
      </c>
      <c r="R29" s="160">
        <v>0</v>
      </c>
      <c r="S29" s="150">
        <v>0</v>
      </c>
      <c r="T29" s="150">
        <f>R29+S29</f>
        <v>0</v>
      </c>
      <c r="U29" s="165" t="s">
        <v>57</v>
      </c>
      <c r="V29" s="161" t="s">
        <v>105</v>
      </c>
      <c r="W29" s="162">
        <f>IF($G29&lt;1,0,(($G29+$L29)*$F29)+$Q29+$T29)</f>
        <v>7300</v>
      </c>
      <c r="X29" s="150">
        <f>IF($H29&lt;1,0,(($H29+$M29)*$F29)+$Q29+$T29)</f>
        <v>13600</v>
      </c>
      <c r="Y29" s="150">
        <f>IF($I29&lt;1,0,(($I29+$N29)*$F29)+$Q29+$T29)</f>
        <v>19600</v>
      </c>
      <c r="Z29" s="150">
        <f>IF($J29&lt;1,0,(($J29+$O29)*$F29)+$Q29+$T29)</f>
        <v>0</v>
      </c>
      <c r="AA29" s="163">
        <f>IF($K29&lt;1,0,(($K29+$P29)*$F29)+$Q29+$T29)</f>
        <v>0</v>
      </c>
      <c r="AB29" s="150">
        <f>IF($G29&lt;1,0,(($G29+$L29)*$F29)+$Q29+$R29)</f>
        <v>7300</v>
      </c>
      <c r="AC29" s="150">
        <f>IF($H29&lt;1,0,(($H29+$M29)*$F29)+$Q29+$R29)</f>
        <v>13600</v>
      </c>
      <c r="AD29" s="150">
        <f>IF($I29&lt;1,0,(($I29+$N29)*$F29)+$Q29+$R29)</f>
        <v>19600</v>
      </c>
      <c r="AE29" s="150">
        <f>IF($J29&lt;1,0,(($J29+$O29)*$F29)+$Q29+$R29)</f>
        <v>0</v>
      </c>
      <c r="AF29" s="163">
        <f>IF($K29&lt;1,0,(($K29+$P29)*$F29)+$Q29+$R29)</f>
        <v>0</v>
      </c>
      <c r="AG29" s="150">
        <f>W29-AB29</f>
        <v>0</v>
      </c>
      <c r="AH29" s="150">
        <f>X29-AC29</f>
        <v>0</v>
      </c>
      <c r="AI29" s="150">
        <f t="shared" si="17"/>
        <v>0</v>
      </c>
      <c r="AJ29" s="150">
        <f t="shared" si="17"/>
        <v>0</v>
      </c>
      <c r="AK29" s="163">
        <f>AA29-AF29</f>
        <v>0</v>
      </c>
    </row>
    <row r="30" spans="1:41" x14ac:dyDescent="0.3">
      <c r="B30" s="151" t="s">
        <v>55</v>
      </c>
      <c r="C30" s="152" t="s">
        <v>56</v>
      </c>
      <c r="D30" s="153"/>
      <c r="E30" s="231"/>
      <c r="F30" s="155">
        <v>60</v>
      </c>
      <c r="G30" s="156">
        <v>0</v>
      </c>
      <c r="H30" s="157">
        <v>0</v>
      </c>
      <c r="I30" s="157">
        <v>0</v>
      </c>
      <c r="J30" s="157">
        <v>400</v>
      </c>
      <c r="K30" s="158">
        <v>500</v>
      </c>
      <c r="L30" s="156">
        <v>0</v>
      </c>
      <c r="M30" s="157">
        <v>0</v>
      </c>
      <c r="N30" s="157">
        <v>0</v>
      </c>
      <c r="O30" s="157">
        <v>25</v>
      </c>
      <c r="P30" s="158">
        <v>40</v>
      </c>
      <c r="Q30" s="159">
        <v>100</v>
      </c>
      <c r="R30" s="150">
        <v>2000</v>
      </c>
      <c r="S30" s="150">
        <v>0</v>
      </c>
      <c r="T30" s="150">
        <f t="shared" ref="T30:T82" si="18">R30+S30</f>
        <v>2000</v>
      </c>
      <c r="U30" s="165" t="s">
        <v>57</v>
      </c>
      <c r="V30" s="161" t="s">
        <v>105</v>
      </c>
      <c r="W30" s="162">
        <f t="shared" ref="W30:W82" si="19">IF($G30&lt;1,0,(($G30+$L30)*$F30)+$Q30+$T30)</f>
        <v>0</v>
      </c>
      <c r="X30" s="150">
        <f t="shared" ref="X30:X82" si="20">IF($H30&lt;1,0,(($H30+$M30)*$F30)+$Q30+$T30)</f>
        <v>0</v>
      </c>
      <c r="Y30" s="150">
        <f t="shared" ref="Y30:Y82" si="21">IF($I30&lt;1,0,(($I30+$N30)*$F30)+$Q30+$T30)</f>
        <v>0</v>
      </c>
      <c r="Z30" s="150">
        <f t="shared" ref="Z30:Z82" si="22">IF($J30&lt;1,0,(($J30+$O30)*$F30)+$Q30+$T30)</f>
        <v>27600</v>
      </c>
      <c r="AA30" s="163">
        <f t="shared" ref="AA30:AA82" si="23">IF($K30&lt;1,0,(($K30+$P30)*$F30)+$Q30+$T30)</f>
        <v>34500</v>
      </c>
      <c r="AB30" s="150">
        <f t="shared" ref="AB30:AB82" si="24">IF($G30&lt;1,0,(($G30+$L30)*$F30)+$Q30+$R30)</f>
        <v>0</v>
      </c>
      <c r="AC30" s="150">
        <f t="shared" ref="AC30:AC82" si="25">IF($H30&lt;1,0,(($H30+$M30)*$F30)+$Q30+$R30)</f>
        <v>0</v>
      </c>
      <c r="AD30" s="150">
        <f t="shared" ref="AD30:AD82" si="26">IF($I30&lt;1,0,(($I30+$N30)*$F30)+$Q30+$R30)</f>
        <v>0</v>
      </c>
      <c r="AE30" s="150">
        <f t="shared" ref="AE30:AE82" si="27">IF($J30&lt;1,0,(($J30+$O30)*$F30)+$Q30+$R30)</f>
        <v>27600</v>
      </c>
      <c r="AF30" s="163">
        <f t="shared" ref="AF30:AF82" si="28">IF($K30&lt;1,0,(($K30+$P30)*$F30)+$Q30+$R30)</f>
        <v>34500</v>
      </c>
      <c r="AG30" s="150">
        <f t="shared" ref="AG30:AK80" si="29">W30-AB30</f>
        <v>0</v>
      </c>
      <c r="AH30" s="150">
        <f t="shared" si="29"/>
        <v>0</v>
      </c>
      <c r="AI30" s="150">
        <f t="shared" si="17"/>
        <v>0</v>
      </c>
      <c r="AJ30" s="150">
        <f t="shared" si="17"/>
        <v>0</v>
      </c>
      <c r="AK30" s="163">
        <f t="shared" si="17"/>
        <v>0</v>
      </c>
    </row>
    <row r="31" spans="1:41" x14ac:dyDescent="0.3">
      <c r="B31" s="221" t="s">
        <v>121</v>
      </c>
      <c r="C31" s="222" t="s">
        <v>121</v>
      </c>
      <c r="D31" s="223"/>
      <c r="E31" s="233"/>
      <c r="F31" s="224">
        <v>0</v>
      </c>
      <c r="G31" s="225">
        <v>0</v>
      </c>
      <c r="H31" s="220">
        <v>0</v>
      </c>
      <c r="I31" s="220">
        <v>0</v>
      </c>
      <c r="J31" s="220">
        <v>0</v>
      </c>
      <c r="K31" s="226">
        <v>0</v>
      </c>
      <c r="L31" s="225">
        <v>0</v>
      </c>
      <c r="M31" s="220">
        <v>0</v>
      </c>
      <c r="N31" s="220">
        <v>0</v>
      </c>
      <c r="O31" s="220">
        <v>0</v>
      </c>
      <c r="P31" s="226">
        <v>0</v>
      </c>
      <c r="Q31" s="227">
        <v>0</v>
      </c>
      <c r="R31" s="142">
        <v>0</v>
      </c>
      <c r="S31" s="142">
        <v>0</v>
      </c>
      <c r="T31" s="142">
        <v>0</v>
      </c>
      <c r="U31" s="228"/>
      <c r="V31" s="229" t="s">
        <v>121</v>
      </c>
      <c r="W31" s="143">
        <v>0</v>
      </c>
      <c r="X31" s="142">
        <v>0</v>
      </c>
      <c r="Y31" s="142">
        <v>0</v>
      </c>
      <c r="Z31" s="142">
        <v>0</v>
      </c>
      <c r="AA31" s="144">
        <v>0</v>
      </c>
      <c r="AB31" s="142">
        <v>0</v>
      </c>
      <c r="AC31" s="142">
        <v>0</v>
      </c>
      <c r="AD31" s="142">
        <v>0</v>
      </c>
      <c r="AE31" s="142">
        <v>0</v>
      </c>
      <c r="AF31" s="144">
        <v>0</v>
      </c>
      <c r="AG31" s="142">
        <v>0</v>
      </c>
      <c r="AH31" s="142">
        <v>0</v>
      </c>
      <c r="AI31" s="142">
        <v>0</v>
      </c>
      <c r="AJ31" s="142">
        <v>0</v>
      </c>
      <c r="AK31" s="144">
        <v>0</v>
      </c>
    </row>
    <row r="32" spans="1:41" x14ac:dyDescent="0.3">
      <c r="B32" s="117"/>
      <c r="C32" s="118"/>
      <c r="D32" s="119"/>
      <c r="E32" s="121"/>
      <c r="F32" s="130"/>
      <c r="G32" s="61"/>
      <c r="H32" s="43"/>
      <c r="I32" s="43"/>
      <c r="J32" s="43"/>
      <c r="K32" s="41"/>
      <c r="L32" s="61"/>
      <c r="M32" s="43"/>
      <c r="N32" s="43"/>
      <c r="O32" s="43"/>
      <c r="P32" s="41"/>
      <c r="Q32" s="42"/>
      <c r="R32" s="45"/>
      <c r="S32" s="45"/>
      <c r="T32" s="46">
        <f t="shared" si="18"/>
        <v>0</v>
      </c>
      <c r="U32" s="167"/>
      <c r="V32" s="148"/>
      <c r="W32" s="54">
        <f t="shared" si="19"/>
        <v>0</v>
      </c>
      <c r="X32" s="46">
        <f t="shared" si="20"/>
        <v>0</v>
      </c>
      <c r="Y32" s="46">
        <f t="shared" si="21"/>
        <v>0</v>
      </c>
      <c r="Z32" s="46">
        <f t="shared" si="22"/>
        <v>0</v>
      </c>
      <c r="AA32" s="55">
        <f t="shared" si="23"/>
        <v>0</v>
      </c>
      <c r="AB32" s="46">
        <f t="shared" si="24"/>
        <v>0</v>
      </c>
      <c r="AC32" s="46">
        <f t="shared" si="25"/>
        <v>0</v>
      </c>
      <c r="AD32" s="46">
        <f t="shared" si="26"/>
        <v>0</v>
      </c>
      <c r="AE32" s="46">
        <f t="shared" si="27"/>
        <v>0</v>
      </c>
      <c r="AF32" s="55">
        <f t="shared" si="28"/>
        <v>0</v>
      </c>
      <c r="AG32" s="46">
        <f t="shared" si="29"/>
        <v>0</v>
      </c>
      <c r="AH32" s="46">
        <f t="shared" si="29"/>
        <v>0</v>
      </c>
      <c r="AI32" s="46">
        <f t="shared" si="17"/>
        <v>0</v>
      </c>
      <c r="AJ32" s="46">
        <f t="shared" si="17"/>
        <v>0</v>
      </c>
      <c r="AK32" s="55">
        <f t="shared" si="17"/>
        <v>0</v>
      </c>
    </row>
    <row r="33" spans="2:37" x14ac:dyDescent="0.3">
      <c r="B33" s="117"/>
      <c r="C33" s="118"/>
      <c r="D33" s="119"/>
      <c r="E33" s="121"/>
      <c r="F33" s="130"/>
      <c r="G33" s="61"/>
      <c r="H33" s="43"/>
      <c r="I33" s="43"/>
      <c r="J33" s="43"/>
      <c r="K33" s="41"/>
      <c r="L33" s="61"/>
      <c r="M33" s="43"/>
      <c r="N33" s="43"/>
      <c r="O33" s="43"/>
      <c r="P33" s="41"/>
      <c r="Q33" s="42"/>
      <c r="R33" s="45"/>
      <c r="S33" s="45"/>
      <c r="T33" s="46">
        <f t="shared" si="18"/>
        <v>0</v>
      </c>
      <c r="U33" s="167"/>
      <c r="V33" s="148"/>
      <c r="W33" s="54">
        <f t="shared" si="19"/>
        <v>0</v>
      </c>
      <c r="X33" s="46">
        <f t="shared" si="20"/>
        <v>0</v>
      </c>
      <c r="Y33" s="46">
        <f t="shared" si="21"/>
        <v>0</v>
      </c>
      <c r="Z33" s="46">
        <f t="shared" si="22"/>
        <v>0</v>
      </c>
      <c r="AA33" s="55">
        <f t="shared" si="23"/>
        <v>0</v>
      </c>
      <c r="AB33" s="46">
        <f t="shared" si="24"/>
        <v>0</v>
      </c>
      <c r="AC33" s="46">
        <f t="shared" si="25"/>
        <v>0</v>
      </c>
      <c r="AD33" s="46">
        <f t="shared" si="26"/>
        <v>0</v>
      </c>
      <c r="AE33" s="46">
        <f t="shared" si="27"/>
        <v>0</v>
      </c>
      <c r="AF33" s="55">
        <f t="shared" si="28"/>
        <v>0</v>
      </c>
      <c r="AG33" s="46">
        <f t="shared" si="29"/>
        <v>0</v>
      </c>
      <c r="AH33" s="46">
        <f t="shared" si="29"/>
        <v>0</v>
      </c>
      <c r="AI33" s="46">
        <f t="shared" si="17"/>
        <v>0</v>
      </c>
      <c r="AJ33" s="46">
        <f t="shared" si="17"/>
        <v>0</v>
      </c>
      <c r="AK33" s="55">
        <f t="shared" si="17"/>
        <v>0</v>
      </c>
    </row>
    <row r="34" spans="2:37" x14ac:dyDescent="0.3">
      <c r="B34" s="122"/>
      <c r="C34" s="118"/>
      <c r="D34" s="119"/>
      <c r="E34" s="121"/>
      <c r="F34" s="130"/>
      <c r="G34" s="61"/>
      <c r="H34" s="43"/>
      <c r="I34" s="43"/>
      <c r="J34" s="43"/>
      <c r="K34" s="41"/>
      <c r="L34" s="61"/>
      <c r="M34" s="43"/>
      <c r="N34" s="43"/>
      <c r="O34" s="43"/>
      <c r="P34" s="41"/>
      <c r="Q34" s="42"/>
      <c r="R34" s="44"/>
      <c r="S34" s="45"/>
      <c r="T34" s="46">
        <f t="shared" si="18"/>
        <v>0</v>
      </c>
      <c r="U34" s="167"/>
      <c r="V34" s="148"/>
      <c r="W34" s="54">
        <f t="shared" si="19"/>
        <v>0</v>
      </c>
      <c r="X34" s="46">
        <f t="shared" si="20"/>
        <v>0</v>
      </c>
      <c r="Y34" s="46">
        <f t="shared" si="21"/>
        <v>0</v>
      </c>
      <c r="Z34" s="46">
        <f t="shared" si="22"/>
        <v>0</v>
      </c>
      <c r="AA34" s="55">
        <f t="shared" si="23"/>
        <v>0</v>
      </c>
      <c r="AB34" s="46">
        <f t="shared" si="24"/>
        <v>0</v>
      </c>
      <c r="AC34" s="46">
        <f t="shared" si="25"/>
        <v>0</v>
      </c>
      <c r="AD34" s="46">
        <f t="shared" si="26"/>
        <v>0</v>
      </c>
      <c r="AE34" s="46">
        <f t="shared" si="27"/>
        <v>0</v>
      </c>
      <c r="AF34" s="55">
        <f t="shared" si="28"/>
        <v>0</v>
      </c>
      <c r="AG34" s="46">
        <f t="shared" si="29"/>
        <v>0</v>
      </c>
      <c r="AH34" s="46">
        <f t="shared" si="29"/>
        <v>0</v>
      </c>
      <c r="AI34" s="46">
        <f t="shared" si="17"/>
        <v>0</v>
      </c>
      <c r="AJ34" s="46">
        <f t="shared" si="17"/>
        <v>0</v>
      </c>
      <c r="AK34" s="55">
        <f t="shared" si="17"/>
        <v>0</v>
      </c>
    </row>
    <row r="35" spans="2:37" x14ac:dyDescent="0.3">
      <c r="B35" s="117"/>
      <c r="C35" s="118"/>
      <c r="D35" s="119"/>
      <c r="E35" s="121"/>
      <c r="F35" s="130"/>
      <c r="G35" s="61"/>
      <c r="H35" s="43"/>
      <c r="I35" s="43"/>
      <c r="J35" s="43"/>
      <c r="K35" s="41"/>
      <c r="L35" s="61"/>
      <c r="M35" s="43"/>
      <c r="N35" s="43"/>
      <c r="O35" s="43"/>
      <c r="P35" s="41"/>
      <c r="Q35" s="42"/>
      <c r="R35" s="45"/>
      <c r="S35" s="45"/>
      <c r="T35" s="46">
        <f t="shared" si="18"/>
        <v>0</v>
      </c>
      <c r="U35" s="167"/>
      <c r="V35" s="148"/>
      <c r="W35" s="54">
        <f t="shared" si="19"/>
        <v>0</v>
      </c>
      <c r="X35" s="46">
        <f t="shared" si="20"/>
        <v>0</v>
      </c>
      <c r="Y35" s="46">
        <f t="shared" si="21"/>
        <v>0</v>
      </c>
      <c r="Z35" s="46">
        <f t="shared" si="22"/>
        <v>0</v>
      </c>
      <c r="AA35" s="55">
        <f t="shared" si="23"/>
        <v>0</v>
      </c>
      <c r="AB35" s="46">
        <f t="shared" si="24"/>
        <v>0</v>
      </c>
      <c r="AC35" s="46">
        <f t="shared" si="25"/>
        <v>0</v>
      </c>
      <c r="AD35" s="46">
        <f t="shared" si="26"/>
        <v>0</v>
      </c>
      <c r="AE35" s="46">
        <f t="shared" si="27"/>
        <v>0</v>
      </c>
      <c r="AF35" s="55">
        <f t="shared" si="28"/>
        <v>0</v>
      </c>
      <c r="AG35" s="46">
        <f t="shared" si="29"/>
        <v>0</v>
      </c>
      <c r="AH35" s="46">
        <f t="shared" si="29"/>
        <v>0</v>
      </c>
      <c r="AI35" s="46">
        <f t="shared" si="17"/>
        <v>0</v>
      </c>
      <c r="AJ35" s="46">
        <f t="shared" si="17"/>
        <v>0</v>
      </c>
      <c r="AK35" s="55">
        <f t="shared" si="17"/>
        <v>0</v>
      </c>
    </row>
    <row r="36" spans="2:37" x14ac:dyDescent="0.3">
      <c r="B36" s="117"/>
      <c r="C36" s="118"/>
      <c r="D36" s="119"/>
      <c r="E36" s="121"/>
      <c r="F36" s="130"/>
      <c r="G36" s="61"/>
      <c r="H36" s="43"/>
      <c r="I36" s="43"/>
      <c r="J36" s="43"/>
      <c r="K36" s="41"/>
      <c r="L36" s="61"/>
      <c r="M36" s="43"/>
      <c r="N36" s="43"/>
      <c r="O36" s="43"/>
      <c r="P36" s="41"/>
      <c r="Q36" s="42"/>
      <c r="R36" s="45"/>
      <c r="S36" s="45"/>
      <c r="T36" s="46">
        <f t="shared" si="18"/>
        <v>0</v>
      </c>
      <c r="U36" s="167"/>
      <c r="V36" s="148"/>
      <c r="W36" s="54">
        <f t="shared" si="19"/>
        <v>0</v>
      </c>
      <c r="X36" s="46">
        <f t="shared" si="20"/>
        <v>0</v>
      </c>
      <c r="Y36" s="46">
        <f t="shared" si="21"/>
        <v>0</v>
      </c>
      <c r="Z36" s="46">
        <f t="shared" si="22"/>
        <v>0</v>
      </c>
      <c r="AA36" s="55">
        <f t="shared" si="23"/>
        <v>0</v>
      </c>
      <c r="AB36" s="46">
        <f t="shared" si="24"/>
        <v>0</v>
      </c>
      <c r="AC36" s="46">
        <f t="shared" si="25"/>
        <v>0</v>
      </c>
      <c r="AD36" s="46">
        <f t="shared" si="26"/>
        <v>0</v>
      </c>
      <c r="AE36" s="46">
        <f t="shared" si="27"/>
        <v>0</v>
      </c>
      <c r="AF36" s="55">
        <f t="shared" si="28"/>
        <v>0</v>
      </c>
      <c r="AG36" s="46">
        <f t="shared" si="29"/>
        <v>0</v>
      </c>
      <c r="AH36" s="46">
        <f t="shared" si="29"/>
        <v>0</v>
      </c>
      <c r="AI36" s="46">
        <f t="shared" si="17"/>
        <v>0</v>
      </c>
      <c r="AJ36" s="46">
        <f t="shared" si="17"/>
        <v>0</v>
      </c>
      <c r="AK36" s="55">
        <f t="shared" si="17"/>
        <v>0</v>
      </c>
    </row>
    <row r="37" spans="2:37" x14ac:dyDescent="0.3">
      <c r="B37" s="117"/>
      <c r="C37" s="118"/>
      <c r="D37" s="119"/>
      <c r="E37" s="121"/>
      <c r="F37" s="130"/>
      <c r="G37" s="61"/>
      <c r="H37" s="43"/>
      <c r="I37" s="43"/>
      <c r="J37" s="43"/>
      <c r="K37" s="41"/>
      <c r="L37" s="61"/>
      <c r="M37" s="43"/>
      <c r="N37" s="43"/>
      <c r="O37" s="43"/>
      <c r="P37" s="41"/>
      <c r="Q37" s="42"/>
      <c r="R37" s="45"/>
      <c r="S37" s="45"/>
      <c r="T37" s="46">
        <f t="shared" si="18"/>
        <v>0</v>
      </c>
      <c r="U37" s="167"/>
      <c r="V37" s="148"/>
      <c r="W37" s="54">
        <f t="shared" si="19"/>
        <v>0</v>
      </c>
      <c r="X37" s="46">
        <f t="shared" si="20"/>
        <v>0</v>
      </c>
      <c r="Y37" s="46">
        <f t="shared" si="21"/>
        <v>0</v>
      </c>
      <c r="Z37" s="46">
        <f t="shared" si="22"/>
        <v>0</v>
      </c>
      <c r="AA37" s="55">
        <f t="shared" si="23"/>
        <v>0</v>
      </c>
      <c r="AB37" s="46">
        <f t="shared" si="24"/>
        <v>0</v>
      </c>
      <c r="AC37" s="46">
        <f t="shared" si="25"/>
        <v>0</v>
      </c>
      <c r="AD37" s="46">
        <f t="shared" si="26"/>
        <v>0</v>
      </c>
      <c r="AE37" s="46">
        <f t="shared" si="27"/>
        <v>0</v>
      </c>
      <c r="AF37" s="55">
        <f t="shared" si="28"/>
        <v>0</v>
      </c>
      <c r="AG37" s="46">
        <f t="shared" si="29"/>
        <v>0</v>
      </c>
      <c r="AH37" s="46">
        <f t="shared" si="29"/>
        <v>0</v>
      </c>
      <c r="AI37" s="46">
        <f t="shared" si="17"/>
        <v>0</v>
      </c>
      <c r="AJ37" s="46">
        <f t="shared" si="17"/>
        <v>0</v>
      </c>
      <c r="AK37" s="55">
        <f t="shared" si="17"/>
        <v>0</v>
      </c>
    </row>
    <row r="38" spans="2:37" x14ac:dyDescent="0.3">
      <c r="B38" s="117"/>
      <c r="C38" s="118"/>
      <c r="D38" s="119"/>
      <c r="E38" s="121"/>
      <c r="F38" s="130"/>
      <c r="G38" s="61"/>
      <c r="H38" s="43"/>
      <c r="I38" s="43"/>
      <c r="J38" s="43"/>
      <c r="K38" s="41"/>
      <c r="L38" s="61"/>
      <c r="M38" s="43"/>
      <c r="N38" s="43"/>
      <c r="O38" s="43"/>
      <c r="P38" s="41"/>
      <c r="Q38" s="42"/>
      <c r="R38" s="45"/>
      <c r="S38" s="45"/>
      <c r="T38" s="46">
        <f t="shared" si="18"/>
        <v>0</v>
      </c>
      <c r="U38" s="167"/>
      <c r="V38" s="148"/>
      <c r="W38" s="54">
        <f t="shared" si="19"/>
        <v>0</v>
      </c>
      <c r="X38" s="46">
        <f t="shared" si="20"/>
        <v>0</v>
      </c>
      <c r="Y38" s="46">
        <f t="shared" si="21"/>
        <v>0</v>
      </c>
      <c r="Z38" s="46">
        <f t="shared" si="22"/>
        <v>0</v>
      </c>
      <c r="AA38" s="55">
        <f t="shared" si="23"/>
        <v>0</v>
      </c>
      <c r="AB38" s="46">
        <f t="shared" si="24"/>
        <v>0</v>
      </c>
      <c r="AC38" s="46">
        <f t="shared" si="25"/>
        <v>0</v>
      </c>
      <c r="AD38" s="46">
        <f t="shared" si="26"/>
        <v>0</v>
      </c>
      <c r="AE38" s="46">
        <f t="shared" si="27"/>
        <v>0</v>
      </c>
      <c r="AF38" s="55">
        <f t="shared" si="28"/>
        <v>0</v>
      </c>
      <c r="AG38" s="46">
        <f t="shared" si="29"/>
        <v>0</v>
      </c>
      <c r="AH38" s="46">
        <f t="shared" si="29"/>
        <v>0</v>
      </c>
      <c r="AI38" s="46">
        <f t="shared" si="17"/>
        <v>0</v>
      </c>
      <c r="AJ38" s="46">
        <f t="shared" si="17"/>
        <v>0</v>
      </c>
      <c r="AK38" s="55">
        <f t="shared" si="17"/>
        <v>0</v>
      </c>
    </row>
    <row r="39" spans="2:37" x14ac:dyDescent="0.3">
      <c r="B39" s="117"/>
      <c r="C39" s="118"/>
      <c r="D39" s="119"/>
      <c r="E39" s="121"/>
      <c r="F39" s="130"/>
      <c r="G39" s="61"/>
      <c r="H39" s="43"/>
      <c r="I39" s="43"/>
      <c r="J39" s="43"/>
      <c r="K39" s="41"/>
      <c r="L39" s="61"/>
      <c r="M39" s="43"/>
      <c r="N39" s="43"/>
      <c r="O39" s="43"/>
      <c r="P39" s="41"/>
      <c r="Q39" s="42"/>
      <c r="R39" s="45"/>
      <c r="S39" s="45"/>
      <c r="T39" s="46">
        <f t="shared" si="18"/>
        <v>0</v>
      </c>
      <c r="U39" s="167"/>
      <c r="V39" s="148"/>
      <c r="W39" s="54">
        <f t="shared" si="19"/>
        <v>0</v>
      </c>
      <c r="X39" s="46">
        <f t="shared" si="20"/>
        <v>0</v>
      </c>
      <c r="Y39" s="46">
        <f t="shared" si="21"/>
        <v>0</v>
      </c>
      <c r="Z39" s="46">
        <f t="shared" si="22"/>
        <v>0</v>
      </c>
      <c r="AA39" s="55">
        <f t="shared" si="23"/>
        <v>0</v>
      </c>
      <c r="AB39" s="46">
        <f t="shared" si="24"/>
        <v>0</v>
      </c>
      <c r="AC39" s="46">
        <f t="shared" si="25"/>
        <v>0</v>
      </c>
      <c r="AD39" s="46">
        <f t="shared" si="26"/>
        <v>0</v>
      </c>
      <c r="AE39" s="46">
        <f t="shared" si="27"/>
        <v>0</v>
      </c>
      <c r="AF39" s="55">
        <f t="shared" si="28"/>
        <v>0</v>
      </c>
      <c r="AG39" s="46">
        <f t="shared" si="29"/>
        <v>0</v>
      </c>
      <c r="AH39" s="46">
        <f t="shared" si="29"/>
        <v>0</v>
      </c>
      <c r="AI39" s="46">
        <f t="shared" si="17"/>
        <v>0</v>
      </c>
      <c r="AJ39" s="46">
        <f t="shared" si="17"/>
        <v>0</v>
      </c>
      <c r="AK39" s="55">
        <f t="shared" si="17"/>
        <v>0</v>
      </c>
    </row>
    <row r="40" spans="2:37" x14ac:dyDescent="0.3">
      <c r="B40" s="117"/>
      <c r="C40" s="118"/>
      <c r="D40" s="119"/>
      <c r="E40" s="121"/>
      <c r="F40" s="130"/>
      <c r="G40" s="61"/>
      <c r="H40" s="43"/>
      <c r="I40" s="43"/>
      <c r="J40" s="43"/>
      <c r="K40" s="41"/>
      <c r="L40" s="61"/>
      <c r="M40" s="43"/>
      <c r="N40" s="43"/>
      <c r="O40" s="43"/>
      <c r="P40" s="41"/>
      <c r="Q40" s="42"/>
      <c r="R40" s="45"/>
      <c r="S40" s="45"/>
      <c r="T40" s="46">
        <f t="shared" si="18"/>
        <v>0</v>
      </c>
      <c r="U40" s="167"/>
      <c r="V40" s="148"/>
      <c r="W40" s="54">
        <f t="shared" si="19"/>
        <v>0</v>
      </c>
      <c r="X40" s="46">
        <f t="shared" si="20"/>
        <v>0</v>
      </c>
      <c r="Y40" s="46">
        <f t="shared" si="21"/>
        <v>0</v>
      </c>
      <c r="Z40" s="46">
        <f t="shared" si="22"/>
        <v>0</v>
      </c>
      <c r="AA40" s="55">
        <f t="shared" si="23"/>
        <v>0</v>
      </c>
      <c r="AB40" s="46">
        <f t="shared" si="24"/>
        <v>0</v>
      </c>
      <c r="AC40" s="46">
        <f t="shared" si="25"/>
        <v>0</v>
      </c>
      <c r="AD40" s="46">
        <f t="shared" si="26"/>
        <v>0</v>
      </c>
      <c r="AE40" s="46">
        <f t="shared" si="27"/>
        <v>0</v>
      </c>
      <c r="AF40" s="55">
        <f t="shared" si="28"/>
        <v>0</v>
      </c>
      <c r="AG40" s="46">
        <f t="shared" si="29"/>
        <v>0</v>
      </c>
      <c r="AH40" s="46">
        <f t="shared" si="29"/>
        <v>0</v>
      </c>
      <c r="AI40" s="46">
        <f t="shared" si="17"/>
        <v>0</v>
      </c>
      <c r="AJ40" s="46">
        <f t="shared" si="17"/>
        <v>0</v>
      </c>
      <c r="AK40" s="55">
        <f t="shared" si="17"/>
        <v>0</v>
      </c>
    </row>
    <row r="41" spans="2:37" x14ac:dyDescent="0.3">
      <c r="B41" s="122"/>
      <c r="C41" s="118"/>
      <c r="D41" s="119"/>
      <c r="E41" s="121"/>
      <c r="F41" s="130"/>
      <c r="G41" s="61"/>
      <c r="H41" s="43"/>
      <c r="I41" s="43"/>
      <c r="J41" s="43"/>
      <c r="K41" s="41"/>
      <c r="L41" s="61"/>
      <c r="M41" s="43"/>
      <c r="N41" s="43"/>
      <c r="O41" s="43"/>
      <c r="P41" s="41"/>
      <c r="Q41" s="42"/>
      <c r="R41" s="44"/>
      <c r="S41" s="45"/>
      <c r="T41" s="46">
        <f t="shared" si="18"/>
        <v>0</v>
      </c>
      <c r="U41" s="167"/>
      <c r="V41" s="148"/>
      <c r="W41" s="54">
        <f t="shared" si="19"/>
        <v>0</v>
      </c>
      <c r="X41" s="46">
        <f t="shared" si="20"/>
        <v>0</v>
      </c>
      <c r="Y41" s="46">
        <f t="shared" si="21"/>
        <v>0</v>
      </c>
      <c r="Z41" s="46">
        <f t="shared" si="22"/>
        <v>0</v>
      </c>
      <c r="AA41" s="55">
        <f t="shared" si="23"/>
        <v>0</v>
      </c>
      <c r="AB41" s="46">
        <f t="shared" si="24"/>
        <v>0</v>
      </c>
      <c r="AC41" s="46">
        <f t="shared" si="25"/>
        <v>0</v>
      </c>
      <c r="AD41" s="46">
        <f t="shared" si="26"/>
        <v>0</v>
      </c>
      <c r="AE41" s="46">
        <f t="shared" si="27"/>
        <v>0</v>
      </c>
      <c r="AF41" s="55">
        <f t="shared" si="28"/>
        <v>0</v>
      </c>
      <c r="AG41" s="46">
        <f t="shared" si="29"/>
        <v>0</v>
      </c>
      <c r="AH41" s="46">
        <f t="shared" si="29"/>
        <v>0</v>
      </c>
      <c r="AI41" s="46">
        <f t="shared" si="17"/>
        <v>0</v>
      </c>
      <c r="AJ41" s="46">
        <f t="shared" si="17"/>
        <v>0</v>
      </c>
      <c r="AK41" s="55">
        <f t="shared" si="17"/>
        <v>0</v>
      </c>
    </row>
    <row r="42" spans="2:37" x14ac:dyDescent="0.3">
      <c r="B42" s="117"/>
      <c r="C42" s="118"/>
      <c r="D42" s="119"/>
      <c r="E42" s="121"/>
      <c r="F42" s="130"/>
      <c r="G42" s="61"/>
      <c r="H42" s="43"/>
      <c r="I42" s="43"/>
      <c r="J42" s="43"/>
      <c r="K42" s="41"/>
      <c r="L42" s="61"/>
      <c r="M42" s="43"/>
      <c r="N42" s="43"/>
      <c r="O42" s="43"/>
      <c r="P42" s="41"/>
      <c r="Q42" s="42"/>
      <c r="R42" s="45"/>
      <c r="S42" s="45"/>
      <c r="T42" s="46">
        <f t="shared" si="18"/>
        <v>0</v>
      </c>
      <c r="U42" s="167"/>
      <c r="V42" s="148"/>
      <c r="W42" s="54">
        <f t="shared" si="19"/>
        <v>0</v>
      </c>
      <c r="X42" s="46">
        <f t="shared" si="20"/>
        <v>0</v>
      </c>
      <c r="Y42" s="46">
        <f t="shared" si="21"/>
        <v>0</v>
      </c>
      <c r="Z42" s="46">
        <f t="shared" si="22"/>
        <v>0</v>
      </c>
      <c r="AA42" s="55">
        <f t="shared" si="23"/>
        <v>0</v>
      </c>
      <c r="AB42" s="46">
        <f t="shared" si="24"/>
        <v>0</v>
      </c>
      <c r="AC42" s="46">
        <f t="shared" si="25"/>
        <v>0</v>
      </c>
      <c r="AD42" s="46">
        <f t="shared" si="26"/>
        <v>0</v>
      </c>
      <c r="AE42" s="46">
        <f t="shared" si="27"/>
        <v>0</v>
      </c>
      <c r="AF42" s="55">
        <f t="shared" si="28"/>
        <v>0</v>
      </c>
      <c r="AG42" s="46">
        <f t="shared" si="29"/>
        <v>0</v>
      </c>
      <c r="AH42" s="46">
        <f t="shared" si="29"/>
        <v>0</v>
      </c>
      <c r="AI42" s="46">
        <f t="shared" si="17"/>
        <v>0</v>
      </c>
      <c r="AJ42" s="46">
        <f t="shared" si="17"/>
        <v>0</v>
      </c>
      <c r="AK42" s="55">
        <f t="shared" si="17"/>
        <v>0</v>
      </c>
    </row>
    <row r="43" spans="2:37" x14ac:dyDescent="0.3">
      <c r="B43" s="117"/>
      <c r="C43" s="118"/>
      <c r="D43" s="119"/>
      <c r="E43" s="121"/>
      <c r="F43" s="130"/>
      <c r="G43" s="61"/>
      <c r="H43" s="43"/>
      <c r="I43" s="43"/>
      <c r="J43" s="43"/>
      <c r="K43" s="41"/>
      <c r="L43" s="61"/>
      <c r="M43" s="43"/>
      <c r="N43" s="43"/>
      <c r="O43" s="43"/>
      <c r="P43" s="41"/>
      <c r="Q43" s="42"/>
      <c r="R43" s="45"/>
      <c r="S43" s="45"/>
      <c r="T43" s="46">
        <f t="shared" si="18"/>
        <v>0</v>
      </c>
      <c r="U43" s="167"/>
      <c r="V43" s="148"/>
      <c r="W43" s="54">
        <f t="shared" si="19"/>
        <v>0</v>
      </c>
      <c r="X43" s="46">
        <f t="shared" si="20"/>
        <v>0</v>
      </c>
      <c r="Y43" s="46">
        <f t="shared" si="21"/>
        <v>0</v>
      </c>
      <c r="Z43" s="46">
        <f t="shared" si="22"/>
        <v>0</v>
      </c>
      <c r="AA43" s="55">
        <f t="shared" si="23"/>
        <v>0</v>
      </c>
      <c r="AB43" s="46">
        <f t="shared" si="24"/>
        <v>0</v>
      </c>
      <c r="AC43" s="46">
        <f t="shared" si="25"/>
        <v>0</v>
      </c>
      <c r="AD43" s="46">
        <f t="shared" si="26"/>
        <v>0</v>
      </c>
      <c r="AE43" s="46">
        <f t="shared" si="27"/>
        <v>0</v>
      </c>
      <c r="AF43" s="55">
        <f t="shared" si="28"/>
        <v>0</v>
      </c>
      <c r="AG43" s="46">
        <f t="shared" si="29"/>
        <v>0</v>
      </c>
      <c r="AH43" s="46">
        <f t="shared" si="29"/>
        <v>0</v>
      </c>
      <c r="AI43" s="46">
        <f t="shared" si="17"/>
        <v>0</v>
      </c>
      <c r="AJ43" s="46">
        <f t="shared" si="17"/>
        <v>0</v>
      </c>
      <c r="AK43" s="55">
        <f t="shared" si="17"/>
        <v>0</v>
      </c>
    </row>
    <row r="44" spans="2:37" x14ac:dyDescent="0.3">
      <c r="B44" s="117"/>
      <c r="C44" s="118"/>
      <c r="D44" s="119"/>
      <c r="E44" s="121"/>
      <c r="F44" s="130"/>
      <c r="G44" s="61"/>
      <c r="H44" s="43"/>
      <c r="I44" s="43"/>
      <c r="J44" s="43"/>
      <c r="K44" s="41"/>
      <c r="L44" s="61"/>
      <c r="M44" s="43"/>
      <c r="N44" s="43"/>
      <c r="O44" s="43"/>
      <c r="P44" s="41"/>
      <c r="Q44" s="42"/>
      <c r="R44" s="45"/>
      <c r="S44" s="45"/>
      <c r="T44" s="46">
        <f t="shared" si="18"/>
        <v>0</v>
      </c>
      <c r="U44" s="167"/>
      <c r="V44" s="148"/>
      <c r="W44" s="54">
        <f t="shared" si="19"/>
        <v>0</v>
      </c>
      <c r="X44" s="46">
        <f t="shared" si="20"/>
        <v>0</v>
      </c>
      <c r="Y44" s="46">
        <f t="shared" si="21"/>
        <v>0</v>
      </c>
      <c r="Z44" s="46">
        <f t="shared" si="22"/>
        <v>0</v>
      </c>
      <c r="AA44" s="55">
        <f t="shared" si="23"/>
        <v>0</v>
      </c>
      <c r="AB44" s="46">
        <f t="shared" si="24"/>
        <v>0</v>
      </c>
      <c r="AC44" s="46">
        <f t="shared" si="25"/>
        <v>0</v>
      </c>
      <c r="AD44" s="46">
        <f t="shared" si="26"/>
        <v>0</v>
      </c>
      <c r="AE44" s="46">
        <f t="shared" si="27"/>
        <v>0</v>
      </c>
      <c r="AF44" s="55">
        <f t="shared" si="28"/>
        <v>0</v>
      </c>
      <c r="AG44" s="46">
        <f t="shared" si="29"/>
        <v>0</v>
      </c>
      <c r="AH44" s="46">
        <f t="shared" si="29"/>
        <v>0</v>
      </c>
      <c r="AI44" s="46">
        <f t="shared" si="29"/>
        <v>0</v>
      </c>
      <c r="AJ44" s="46">
        <f t="shared" si="29"/>
        <v>0</v>
      </c>
      <c r="AK44" s="55">
        <f t="shared" si="29"/>
        <v>0</v>
      </c>
    </row>
    <row r="45" spans="2:37" x14ac:dyDescent="0.3">
      <c r="B45" s="117"/>
      <c r="C45" s="118"/>
      <c r="D45" s="119"/>
      <c r="E45" s="121"/>
      <c r="F45" s="130"/>
      <c r="G45" s="61"/>
      <c r="H45" s="43"/>
      <c r="I45" s="43"/>
      <c r="J45" s="43"/>
      <c r="K45" s="41"/>
      <c r="L45" s="61"/>
      <c r="M45" s="43"/>
      <c r="N45" s="43"/>
      <c r="O45" s="43"/>
      <c r="P45" s="41"/>
      <c r="Q45" s="42"/>
      <c r="R45" s="45"/>
      <c r="S45" s="45"/>
      <c r="T45" s="46">
        <f t="shared" si="18"/>
        <v>0</v>
      </c>
      <c r="U45" s="167"/>
      <c r="V45" s="148"/>
      <c r="W45" s="54">
        <f t="shared" si="19"/>
        <v>0</v>
      </c>
      <c r="X45" s="46">
        <f t="shared" si="20"/>
        <v>0</v>
      </c>
      <c r="Y45" s="46">
        <f t="shared" si="21"/>
        <v>0</v>
      </c>
      <c r="Z45" s="46">
        <f t="shared" si="22"/>
        <v>0</v>
      </c>
      <c r="AA45" s="55">
        <f t="shared" si="23"/>
        <v>0</v>
      </c>
      <c r="AB45" s="46">
        <f t="shared" si="24"/>
        <v>0</v>
      </c>
      <c r="AC45" s="46">
        <f t="shared" si="25"/>
        <v>0</v>
      </c>
      <c r="AD45" s="46">
        <f t="shared" si="26"/>
        <v>0</v>
      </c>
      <c r="AE45" s="46">
        <f t="shared" si="27"/>
        <v>0</v>
      </c>
      <c r="AF45" s="55">
        <f t="shared" si="28"/>
        <v>0</v>
      </c>
      <c r="AG45" s="46">
        <f t="shared" si="29"/>
        <v>0</v>
      </c>
      <c r="AH45" s="46">
        <f t="shared" si="29"/>
        <v>0</v>
      </c>
      <c r="AI45" s="46">
        <f t="shared" si="29"/>
        <v>0</v>
      </c>
      <c r="AJ45" s="46">
        <f t="shared" si="29"/>
        <v>0</v>
      </c>
      <c r="AK45" s="55">
        <f t="shared" si="29"/>
        <v>0</v>
      </c>
    </row>
    <row r="46" spans="2:37" x14ac:dyDescent="0.3">
      <c r="B46" s="117"/>
      <c r="C46" s="118"/>
      <c r="D46" s="119"/>
      <c r="E46" s="121"/>
      <c r="F46" s="130"/>
      <c r="G46" s="61"/>
      <c r="H46" s="43"/>
      <c r="I46" s="43"/>
      <c r="J46" s="43"/>
      <c r="K46" s="41"/>
      <c r="L46" s="61"/>
      <c r="M46" s="43"/>
      <c r="N46" s="43"/>
      <c r="O46" s="43"/>
      <c r="P46" s="41"/>
      <c r="Q46" s="42"/>
      <c r="R46" s="45"/>
      <c r="S46" s="45"/>
      <c r="T46" s="46">
        <f t="shared" si="18"/>
        <v>0</v>
      </c>
      <c r="U46" s="167"/>
      <c r="V46" s="148"/>
      <c r="W46" s="54">
        <f t="shared" si="19"/>
        <v>0</v>
      </c>
      <c r="X46" s="46">
        <f t="shared" si="20"/>
        <v>0</v>
      </c>
      <c r="Y46" s="46">
        <f t="shared" si="21"/>
        <v>0</v>
      </c>
      <c r="Z46" s="46">
        <f t="shared" si="22"/>
        <v>0</v>
      </c>
      <c r="AA46" s="55">
        <f t="shared" si="23"/>
        <v>0</v>
      </c>
      <c r="AB46" s="46">
        <f t="shared" si="24"/>
        <v>0</v>
      </c>
      <c r="AC46" s="46">
        <f t="shared" si="25"/>
        <v>0</v>
      </c>
      <c r="AD46" s="46">
        <f t="shared" si="26"/>
        <v>0</v>
      </c>
      <c r="AE46" s="46">
        <f t="shared" si="27"/>
        <v>0</v>
      </c>
      <c r="AF46" s="55">
        <f t="shared" si="28"/>
        <v>0</v>
      </c>
      <c r="AG46" s="46">
        <f t="shared" si="29"/>
        <v>0</v>
      </c>
      <c r="AH46" s="46">
        <f t="shared" si="29"/>
        <v>0</v>
      </c>
      <c r="AI46" s="46">
        <f t="shared" si="29"/>
        <v>0</v>
      </c>
      <c r="AJ46" s="46">
        <f t="shared" si="29"/>
        <v>0</v>
      </c>
      <c r="AK46" s="55">
        <f t="shared" si="29"/>
        <v>0</v>
      </c>
    </row>
    <row r="47" spans="2:37" x14ac:dyDescent="0.3">
      <c r="B47" s="117"/>
      <c r="C47" s="118"/>
      <c r="D47" s="119"/>
      <c r="E47" s="121"/>
      <c r="F47" s="130"/>
      <c r="G47" s="61"/>
      <c r="H47" s="43"/>
      <c r="I47" s="43"/>
      <c r="J47" s="43"/>
      <c r="K47" s="41"/>
      <c r="L47" s="61"/>
      <c r="M47" s="43"/>
      <c r="N47" s="43"/>
      <c r="O47" s="43"/>
      <c r="P47" s="41"/>
      <c r="Q47" s="42"/>
      <c r="R47" s="45"/>
      <c r="S47" s="45"/>
      <c r="T47" s="46">
        <f t="shared" si="18"/>
        <v>0</v>
      </c>
      <c r="U47" s="167"/>
      <c r="V47" s="148"/>
      <c r="W47" s="54">
        <f t="shared" si="19"/>
        <v>0</v>
      </c>
      <c r="X47" s="46">
        <f t="shared" si="20"/>
        <v>0</v>
      </c>
      <c r="Y47" s="46">
        <f t="shared" si="21"/>
        <v>0</v>
      </c>
      <c r="Z47" s="46">
        <f t="shared" si="22"/>
        <v>0</v>
      </c>
      <c r="AA47" s="55">
        <f t="shared" si="23"/>
        <v>0</v>
      </c>
      <c r="AB47" s="46">
        <f t="shared" si="24"/>
        <v>0</v>
      </c>
      <c r="AC47" s="46">
        <f t="shared" si="25"/>
        <v>0</v>
      </c>
      <c r="AD47" s="46">
        <f t="shared" si="26"/>
        <v>0</v>
      </c>
      <c r="AE47" s="46">
        <f t="shared" si="27"/>
        <v>0</v>
      </c>
      <c r="AF47" s="55">
        <f t="shared" si="28"/>
        <v>0</v>
      </c>
      <c r="AG47" s="46">
        <f t="shared" si="29"/>
        <v>0</v>
      </c>
      <c r="AH47" s="46">
        <f t="shared" si="29"/>
        <v>0</v>
      </c>
      <c r="AI47" s="46">
        <f t="shared" si="29"/>
        <v>0</v>
      </c>
      <c r="AJ47" s="46">
        <f t="shared" si="29"/>
        <v>0</v>
      </c>
      <c r="AK47" s="55">
        <f t="shared" si="29"/>
        <v>0</v>
      </c>
    </row>
    <row r="48" spans="2:37" x14ac:dyDescent="0.3">
      <c r="B48" s="117"/>
      <c r="C48" s="118"/>
      <c r="D48" s="119"/>
      <c r="E48" s="121"/>
      <c r="F48" s="130"/>
      <c r="G48" s="61"/>
      <c r="H48" s="43"/>
      <c r="I48" s="43"/>
      <c r="J48" s="43"/>
      <c r="K48" s="41"/>
      <c r="L48" s="61"/>
      <c r="M48" s="43"/>
      <c r="N48" s="43"/>
      <c r="O48" s="43"/>
      <c r="P48" s="41"/>
      <c r="Q48" s="42"/>
      <c r="R48" s="45"/>
      <c r="S48" s="45"/>
      <c r="T48" s="46">
        <f t="shared" si="18"/>
        <v>0</v>
      </c>
      <c r="U48" s="167"/>
      <c r="V48" s="148"/>
      <c r="W48" s="54">
        <f t="shared" si="19"/>
        <v>0</v>
      </c>
      <c r="X48" s="46">
        <f t="shared" si="20"/>
        <v>0</v>
      </c>
      <c r="Y48" s="46">
        <f t="shared" si="21"/>
        <v>0</v>
      </c>
      <c r="Z48" s="46">
        <f t="shared" si="22"/>
        <v>0</v>
      </c>
      <c r="AA48" s="55">
        <f t="shared" si="23"/>
        <v>0</v>
      </c>
      <c r="AB48" s="46">
        <f t="shared" si="24"/>
        <v>0</v>
      </c>
      <c r="AC48" s="46">
        <f t="shared" si="25"/>
        <v>0</v>
      </c>
      <c r="AD48" s="46">
        <f t="shared" si="26"/>
        <v>0</v>
      </c>
      <c r="AE48" s="46">
        <f t="shared" si="27"/>
        <v>0</v>
      </c>
      <c r="AF48" s="55">
        <f t="shared" si="28"/>
        <v>0</v>
      </c>
      <c r="AG48" s="46">
        <f t="shared" si="29"/>
        <v>0</v>
      </c>
      <c r="AH48" s="46">
        <f t="shared" si="29"/>
        <v>0</v>
      </c>
      <c r="AI48" s="46">
        <f t="shared" si="29"/>
        <v>0</v>
      </c>
      <c r="AJ48" s="46">
        <f t="shared" si="29"/>
        <v>0</v>
      </c>
      <c r="AK48" s="55">
        <f t="shared" si="29"/>
        <v>0</v>
      </c>
    </row>
    <row r="49" spans="2:37" x14ac:dyDescent="0.3">
      <c r="B49" s="117"/>
      <c r="C49" s="118"/>
      <c r="D49" s="119"/>
      <c r="E49" s="121"/>
      <c r="F49" s="130"/>
      <c r="G49" s="61"/>
      <c r="H49" s="43"/>
      <c r="I49" s="43"/>
      <c r="J49" s="43"/>
      <c r="K49" s="41"/>
      <c r="L49" s="61"/>
      <c r="M49" s="43"/>
      <c r="N49" s="43"/>
      <c r="O49" s="43"/>
      <c r="P49" s="41"/>
      <c r="Q49" s="42"/>
      <c r="R49" s="45"/>
      <c r="S49" s="45"/>
      <c r="T49" s="46">
        <f t="shared" si="18"/>
        <v>0</v>
      </c>
      <c r="U49" s="167"/>
      <c r="V49" s="148"/>
      <c r="W49" s="54">
        <f t="shared" si="19"/>
        <v>0</v>
      </c>
      <c r="X49" s="46">
        <f t="shared" si="20"/>
        <v>0</v>
      </c>
      <c r="Y49" s="46">
        <f t="shared" si="21"/>
        <v>0</v>
      </c>
      <c r="Z49" s="46">
        <f t="shared" si="22"/>
        <v>0</v>
      </c>
      <c r="AA49" s="55">
        <f t="shared" si="23"/>
        <v>0</v>
      </c>
      <c r="AB49" s="46">
        <f t="shared" si="24"/>
        <v>0</v>
      </c>
      <c r="AC49" s="46">
        <f t="shared" si="25"/>
        <v>0</v>
      </c>
      <c r="AD49" s="46">
        <f t="shared" si="26"/>
        <v>0</v>
      </c>
      <c r="AE49" s="46">
        <f t="shared" si="27"/>
        <v>0</v>
      </c>
      <c r="AF49" s="55">
        <f t="shared" si="28"/>
        <v>0</v>
      </c>
      <c r="AG49" s="46">
        <f t="shared" si="29"/>
        <v>0</v>
      </c>
      <c r="AH49" s="46">
        <f t="shared" si="29"/>
        <v>0</v>
      </c>
      <c r="AI49" s="46">
        <f t="shared" si="29"/>
        <v>0</v>
      </c>
      <c r="AJ49" s="46">
        <f t="shared" si="29"/>
        <v>0</v>
      </c>
      <c r="AK49" s="55">
        <f t="shared" si="29"/>
        <v>0</v>
      </c>
    </row>
    <row r="50" spans="2:37" x14ac:dyDescent="0.3">
      <c r="B50" s="117"/>
      <c r="C50" s="118"/>
      <c r="D50" s="119"/>
      <c r="E50" s="121"/>
      <c r="F50" s="130"/>
      <c r="G50" s="61"/>
      <c r="H50" s="43"/>
      <c r="I50" s="43"/>
      <c r="J50" s="43"/>
      <c r="K50" s="41"/>
      <c r="L50" s="61"/>
      <c r="M50" s="43"/>
      <c r="N50" s="43"/>
      <c r="O50" s="43"/>
      <c r="P50" s="41"/>
      <c r="Q50" s="42"/>
      <c r="R50" s="45"/>
      <c r="S50" s="45"/>
      <c r="T50" s="46">
        <f t="shared" si="18"/>
        <v>0</v>
      </c>
      <c r="U50" s="167"/>
      <c r="V50" s="148"/>
      <c r="W50" s="54">
        <f t="shared" si="19"/>
        <v>0</v>
      </c>
      <c r="X50" s="46">
        <f t="shared" si="20"/>
        <v>0</v>
      </c>
      <c r="Y50" s="46">
        <f t="shared" si="21"/>
        <v>0</v>
      </c>
      <c r="Z50" s="46">
        <f t="shared" si="22"/>
        <v>0</v>
      </c>
      <c r="AA50" s="55">
        <f t="shared" si="23"/>
        <v>0</v>
      </c>
      <c r="AB50" s="46">
        <f t="shared" si="24"/>
        <v>0</v>
      </c>
      <c r="AC50" s="46">
        <f t="shared" si="25"/>
        <v>0</v>
      </c>
      <c r="AD50" s="46">
        <f t="shared" si="26"/>
        <v>0</v>
      </c>
      <c r="AE50" s="46">
        <f t="shared" si="27"/>
        <v>0</v>
      </c>
      <c r="AF50" s="55">
        <f t="shared" si="28"/>
        <v>0</v>
      </c>
      <c r="AG50" s="46">
        <f t="shared" si="29"/>
        <v>0</v>
      </c>
      <c r="AH50" s="46">
        <f t="shared" si="29"/>
        <v>0</v>
      </c>
      <c r="AI50" s="46">
        <f t="shared" si="29"/>
        <v>0</v>
      </c>
      <c r="AJ50" s="46">
        <f t="shared" si="29"/>
        <v>0</v>
      </c>
      <c r="AK50" s="55">
        <f t="shared" si="29"/>
        <v>0</v>
      </c>
    </row>
    <row r="51" spans="2:37" x14ac:dyDescent="0.3">
      <c r="B51" s="117"/>
      <c r="C51" s="118"/>
      <c r="D51" s="119"/>
      <c r="E51" s="121"/>
      <c r="F51" s="130"/>
      <c r="G51" s="61"/>
      <c r="H51" s="43"/>
      <c r="I51" s="43"/>
      <c r="J51" s="43"/>
      <c r="K51" s="41"/>
      <c r="L51" s="61"/>
      <c r="M51" s="43"/>
      <c r="N51" s="43"/>
      <c r="O51" s="43"/>
      <c r="P51" s="41"/>
      <c r="Q51" s="42"/>
      <c r="R51" s="45"/>
      <c r="S51" s="45"/>
      <c r="T51" s="46">
        <f t="shared" si="18"/>
        <v>0</v>
      </c>
      <c r="U51" s="167"/>
      <c r="V51" s="148"/>
      <c r="W51" s="54">
        <f t="shared" si="19"/>
        <v>0</v>
      </c>
      <c r="X51" s="46">
        <f t="shared" si="20"/>
        <v>0</v>
      </c>
      <c r="Y51" s="46">
        <f t="shared" si="21"/>
        <v>0</v>
      </c>
      <c r="Z51" s="46">
        <f t="shared" si="22"/>
        <v>0</v>
      </c>
      <c r="AA51" s="55">
        <f t="shared" si="23"/>
        <v>0</v>
      </c>
      <c r="AB51" s="46">
        <f t="shared" si="24"/>
        <v>0</v>
      </c>
      <c r="AC51" s="46">
        <f t="shared" si="25"/>
        <v>0</v>
      </c>
      <c r="AD51" s="46">
        <f t="shared" si="26"/>
        <v>0</v>
      </c>
      <c r="AE51" s="46">
        <f t="shared" si="27"/>
        <v>0</v>
      </c>
      <c r="AF51" s="55">
        <f t="shared" si="28"/>
        <v>0</v>
      </c>
      <c r="AG51" s="46">
        <f t="shared" si="29"/>
        <v>0</v>
      </c>
      <c r="AH51" s="46">
        <f t="shared" si="29"/>
        <v>0</v>
      </c>
      <c r="AI51" s="46">
        <f t="shared" si="29"/>
        <v>0</v>
      </c>
      <c r="AJ51" s="46">
        <f t="shared" si="29"/>
        <v>0</v>
      </c>
      <c r="AK51" s="55">
        <f t="shared" si="29"/>
        <v>0</v>
      </c>
    </row>
    <row r="52" spans="2:37" x14ac:dyDescent="0.3">
      <c r="B52" s="117"/>
      <c r="C52" s="118"/>
      <c r="D52" s="119"/>
      <c r="E52" s="121"/>
      <c r="F52" s="130"/>
      <c r="G52" s="61"/>
      <c r="H52" s="43"/>
      <c r="I52" s="43"/>
      <c r="J52" s="43"/>
      <c r="K52" s="41"/>
      <c r="L52" s="61"/>
      <c r="M52" s="43"/>
      <c r="N52" s="43"/>
      <c r="O52" s="43"/>
      <c r="P52" s="41"/>
      <c r="Q52" s="42"/>
      <c r="R52" s="45"/>
      <c r="S52" s="45"/>
      <c r="T52" s="46">
        <f t="shared" si="18"/>
        <v>0</v>
      </c>
      <c r="U52" s="167"/>
      <c r="V52" s="148"/>
      <c r="W52" s="54">
        <f t="shared" si="19"/>
        <v>0</v>
      </c>
      <c r="X52" s="46">
        <f t="shared" si="20"/>
        <v>0</v>
      </c>
      <c r="Y52" s="46">
        <f t="shared" si="21"/>
        <v>0</v>
      </c>
      <c r="Z52" s="46">
        <f t="shared" si="22"/>
        <v>0</v>
      </c>
      <c r="AA52" s="55">
        <f t="shared" si="23"/>
        <v>0</v>
      </c>
      <c r="AB52" s="46">
        <f t="shared" si="24"/>
        <v>0</v>
      </c>
      <c r="AC52" s="46">
        <f t="shared" si="25"/>
        <v>0</v>
      </c>
      <c r="AD52" s="46">
        <f t="shared" si="26"/>
        <v>0</v>
      </c>
      <c r="AE52" s="46">
        <f t="shared" si="27"/>
        <v>0</v>
      </c>
      <c r="AF52" s="55">
        <f t="shared" si="28"/>
        <v>0</v>
      </c>
      <c r="AG52" s="46">
        <f t="shared" si="29"/>
        <v>0</v>
      </c>
      <c r="AH52" s="46">
        <f t="shared" si="29"/>
        <v>0</v>
      </c>
      <c r="AI52" s="46">
        <f t="shared" si="29"/>
        <v>0</v>
      </c>
      <c r="AJ52" s="46">
        <f t="shared" si="29"/>
        <v>0</v>
      </c>
      <c r="AK52" s="55">
        <f t="shared" si="29"/>
        <v>0</v>
      </c>
    </row>
    <row r="53" spans="2:37" x14ac:dyDescent="0.3">
      <c r="B53" s="122"/>
      <c r="C53" s="118"/>
      <c r="D53" s="119"/>
      <c r="E53" s="121"/>
      <c r="F53" s="130"/>
      <c r="G53" s="61"/>
      <c r="H53" s="43"/>
      <c r="I53" s="43"/>
      <c r="J53" s="43"/>
      <c r="K53" s="41"/>
      <c r="L53" s="61"/>
      <c r="M53" s="43"/>
      <c r="N53" s="43"/>
      <c r="O53" s="43"/>
      <c r="P53" s="41"/>
      <c r="Q53" s="42"/>
      <c r="R53" s="44"/>
      <c r="S53" s="45"/>
      <c r="T53" s="46">
        <f t="shared" si="18"/>
        <v>0</v>
      </c>
      <c r="U53" s="167"/>
      <c r="V53" s="148"/>
      <c r="W53" s="54">
        <f t="shared" si="19"/>
        <v>0</v>
      </c>
      <c r="X53" s="46">
        <f t="shared" si="20"/>
        <v>0</v>
      </c>
      <c r="Y53" s="46">
        <f t="shared" si="21"/>
        <v>0</v>
      </c>
      <c r="Z53" s="46">
        <f t="shared" si="22"/>
        <v>0</v>
      </c>
      <c r="AA53" s="55">
        <f t="shared" si="23"/>
        <v>0</v>
      </c>
      <c r="AB53" s="46">
        <f t="shared" si="24"/>
        <v>0</v>
      </c>
      <c r="AC53" s="46">
        <f t="shared" si="25"/>
        <v>0</v>
      </c>
      <c r="AD53" s="46">
        <f t="shared" si="26"/>
        <v>0</v>
      </c>
      <c r="AE53" s="46">
        <f t="shared" si="27"/>
        <v>0</v>
      </c>
      <c r="AF53" s="55">
        <f t="shared" si="28"/>
        <v>0</v>
      </c>
      <c r="AG53" s="46">
        <f t="shared" si="29"/>
        <v>0</v>
      </c>
      <c r="AH53" s="46">
        <f t="shared" si="29"/>
        <v>0</v>
      </c>
      <c r="AI53" s="46">
        <f t="shared" si="29"/>
        <v>0</v>
      </c>
      <c r="AJ53" s="46">
        <f t="shared" si="29"/>
        <v>0</v>
      </c>
      <c r="AK53" s="55">
        <f t="shared" si="29"/>
        <v>0</v>
      </c>
    </row>
    <row r="54" spans="2:37" x14ac:dyDescent="0.3">
      <c r="B54" s="117"/>
      <c r="C54" s="118"/>
      <c r="D54" s="119"/>
      <c r="E54" s="121"/>
      <c r="F54" s="130"/>
      <c r="G54" s="61"/>
      <c r="H54" s="43"/>
      <c r="I54" s="43"/>
      <c r="J54" s="43"/>
      <c r="K54" s="41"/>
      <c r="L54" s="61"/>
      <c r="M54" s="43"/>
      <c r="N54" s="43"/>
      <c r="O54" s="43"/>
      <c r="P54" s="41"/>
      <c r="Q54" s="42"/>
      <c r="R54" s="45"/>
      <c r="S54" s="45"/>
      <c r="T54" s="46">
        <f t="shared" si="18"/>
        <v>0</v>
      </c>
      <c r="U54" s="167"/>
      <c r="V54" s="148"/>
      <c r="W54" s="54">
        <f t="shared" si="19"/>
        <v>0</v>
      </c>
      <c r="X54" s="46">
        <f t="shared" si="20"/>
        <v>0</v>
      </c>
      <c r="Y54" s="46">
        <f t="shared" si="21"/>
        <v>0</v>
      </c>
      <c r="Z54" s="46">
        <f t="shared" si="22"/>
        <v>0</v>
      </c>
      <c r="AA54" s="55">
        <f t="shared" si="23"/>
        <v>0</v>
      </c>
      <c r="AB54" s="46">
        <f t="shared" si="24"/>
        <v>0</v>
      </c>
      <c r="AC54" s="46">
        <f t="shared" si="25"/>
        <v>0</v>
      </c>
      <c r="AD54" s="46">
        <f t="shared" si="26"/>
        <v>0</v>
      </c>
      <c r="AE54" s="46">
        <f t="shared" si="27"/>
        <v>0</v>
      </c>
      <c r="AF54" s="55">
        <f t="shared" si="28"/>
        <v>0</v>
      </c>
      <c r="AG54" s="46">
        <f t="shared" si="29"/>
        <v>0</v>
      </c>
      <c r="AH54" s="46">
        <f t="shared" si="29"/>
        <v>0</v>
      </c>
      <c r="AI54" s="46">
        <f t="shared" si="29"/>
        <v>0</v>
      </c>
      <c r="AJ54" s="46">
        <f t="shared" si="29"/>
        <v>0</v>
      </c>
      <c r="AK54" s="55">
        <f t="shared" si="29"/>
        <v>0</v>
      </c>
    </row>
    <row r="55" spans="2:37" x14ac:dyDescent="0.3">
      <c r="B55" s="117"/>
      <c r="C55" s="118"/>
      <c r="D55" s="119"/>
      <c r="E55" s="121"/>
      <c r="F55" s="130"/>
      <c r="G55" s="61"/>
      <c r="H55" s="43"/>
      <c r="I55" s="43"/>
      <c r="J55" s="43"/>
      <c r="K55" s="41"/>
      <c r="L55" s="61"/>
      <c r="M55" s="43"/>
      <c r="N55" s="43"/>
      <c r="O55" s="43"/>
      <c r="P55" s="41"/>
      <c r="Q55" s="42"/>
      <c r="R55" s="45"/>
      <c r="S55" s="45"/>
      <c r="T55" s="46">
        <f t="shared" si="18"/>
        <v>0</v>
      </c>
      <c r="U55" s="167"/>
      <c r="V55" s="148"/>
      <c r="W55" s="54">
        <f t="shared" si="19"/>
        <v>0</v>
      </c>
      <c r="X55" s="46">
        <f t="shared" si="20"/>
        <v>0</v>
      </c>
      <c r="Y55" s="46">
        <f t="shared" si="21"/>
        <v>0</v>
      </c>
      <c r="Z55" s="46">
        <f t="shared" si="22"/>
        <v>0</v>
      </c>
      <c r="AA55" s="55">
        <f t="shared" si="23"/>
        <v>0</v>
      </c>
      <c r="AB55" s="46">
        <f t="shared" si="24"/>
        <v>0</v>
      </c>
      <c r="AC55" s="46">
        <f t="shared" si="25"/>
        <v>0</v>
      </c>
      <c r="AD55" s="46">
        <f t="shared" si="26"/>
        <v>0</v>
      </c>
      <c r="AE55" s="46">
        <f t="shared" si="27"/>
        <v>0</v>
      </c>
      <c r="AF55" s="55">
        <f t="shared" si="28"/>
        <v>0</v>
      </c>
      <c r="AG55" s="46">
        <f t="shared" si="29"/>
        <v>0</v>
      </c>
      <c r="AH55" s="46">
        <f t="shared" si="29"/>
        <v>0</v>
      </c>
      <c r="AI55" s="46">
        <f t="shared" si="29"/>
        <v>0</v>
      </c>
      <c r="AJ55" s="46">
        <f t="shared" si="29"/>
        <v>0</v>
      </c>
      <c r="AK55" s="55">
        <f t="shared" si="29"/>
        <v>0</v>
      </c>
    </row>
    <row r="56" spans="2:37" x14ac:dyDescent="0.3">
      <c r="B56" s="117"/>
      <c r="C56" s="118"/>
      <c r="D56" s="119"/>
      <c r="E56" s="121"/>
      <c r="F56" s="130"/>
      <c r="G56" s="61"/>
      <c r="H56" s="43"/>
      <c r="I56" s="43"/>
      <c r="J56" s="43"/>
      <c r="K56" s="41"/>
      <c r="L56" s="61"/>
      <c r="M56" s="43"/>
      <c r="N56" s="43"/>
      <c r="O56" s="43"/>
      <c r="P56" s="41"/>
      <c r="Q56" s="42"/>
      <c r="R56" s="45"/>
      <c r="S56" s="45"/>
      <c r="T56" s="46">
        <f t="shared" si="18"/>
        <v>0</v>
      </c>
      <c r="U56" s="167"/>
      <c r="V56" s="148"/>
      <c r="W56" s="54">
        <f t="shared" si="19"/>
        <v>0</v>
      </c>
      <c r="X56" s="46">
        <f t="shared" si="20"/>
        <v>0</v>
      </c>
      <c r="Y56" s="46">
        <f t="shared" si="21"/>
        <v>0</v>
      </c>
      <c r="Z56" s="46">
        <f t="shared" si="22"/>
        <v>0</v>
      </c>
      <c r="AA56" s="55">
        <f t="shared" si="23"/>
        <v>0</v>
      </c>
      <c r="AB56" s="46">
        <f t="shared" si="24"/>
        <v>0</v>
      </c>
      <c r="AC56" s="46">
        <f t="shared" si="25"/>
        <v>0</v>
      </c>
      <c r="AD56" s="46">
        <f t="shared" si="26"/>
        <v>0</v>
      </c>
      <c r="AE56" s="46">
        <f t="shared" si="27"/>
        <v>0</v>
      </c>
      <c r="AF56" s="55">
        <f t="shared" si="28"/>
        <v>0</v>
      </c>
      <c r="AG56" s="46">
        <f t="shared" si="29"/>
        <v>0</v>
      </c>
      <c r="AH56" s="46">
        <f t="shared" si="29"/>
        <v>0</v>
      </c>
      <c r="AI56" s="46">
        <f t="shared" si="29"/>
        <v>0</v>
      </c>
      <c r="AJ56" s="46">
        <f t="shared" si="29"/>
        <v>0</v>
      </c>
      <c r="AK56" s="55">
        <f t="shared" si="29"/>
        <v>0</v>
      </c>
    </row>
    <row r="57" spans="2:37" x14ac:dyDescent="0.3">
      <c r="B57" s="117"/>
      <c r="C57" s="118"/>
      <c r="D57" s="119"/>
      <c r="E57" s="121"/>
      <c r="F57" s="130"/>
      <c r="G57" s="61"/>
      <c r="H57" s="43"/>
      <c r="I57" s="43"/>
      <c r="J57" s="43"/>
      <c r="K57" s="41"/>
      <c r="L57" s="61"/>
      <c r="M57" s="43"/>
      <c r="N57" s="43"/>
      <c r="O57" s="43"/>
      <c r="P57" s="41"/>
      <c r="Q57" s="42"/>
      <c r="R57" s="45"/>
      <c r="S57" s="45"/>
      <c r="T57" s="46">
        <f t="shared" si="18"/>
        <v>0</v>
      </c>
      <c r="U57" s="167"/>
      <c r="V57" s="148"/>
      <c r="W57" s="54">
        <f t="shared" si="19"/>
        <v>0</v>
      </c>
      <c r="X57" s="46">
        <f t="shared" si="20"/>
        <v>0</v>
      </c>
      <c r="Y57" s="46">
        <f t="shared" si="21"/>
        <v>0</v>
      </c>
      <c r="Z57" s="46">
        <f t="shared" si="22"/>
        <v>0</v>
      </c>
      <c r="AA57" s="55">
        <f t="shared" si="23"/>
        <v>0</v>
      </c>
      <c r="AB57" s="46">
        <f t="shared" si="24"/>
        <v>0</v>
      </c>
      <c r="AC57" s="46">
        <f t="shared" si="25"/>
        <v>0</v>
      </c>
      <c r="AD57" s="46">
        <f t="shared" si="26"/>
        <v>0</v>
      </c>
      <c r="AE57" s="46">
        <f t="shared" si="27"/>
        <v>0</v>
      </c>
      <c r="AF57" s="55">
        <f t="shared" si="28"/>
        <v>0</v>
      </c>
      <c r="AG57" s="46">
        <f t="shared" si="29"/>
        <v>0</v>
      </c>
      <c r="AH57" s="46">
        <f t="shared" si="29"/>
        <v>0</v>
      </c>
      <c r="AI57" s="46">
        <f t="shared" si="29"/>
        <v>0</v>
      </c>
      <c r="AJ57" s="46">
        <f t="shared" si="29"/>
        <v>0</v>
      </c>
      <c r="AK57" s="55">
        <f t="shared" si="29"/>
        <v>0</v>
      </c>
    </row>
    <row r="58" spans="2:37" x14ac:dyDescent="0.3">
      <c r="B58" s="117"/>
      <c r="C58" s="118"/>
      <c r="D58" s="119"/>
      <c r="E58" s="121"/>
      <c r="F58" s="130"/>
      <c r="G58" s="61"/>
      <c r="H58" s="43"/>
      <c r="I58" s="43"/>
      <c r="J58" s="43"/>
      <c r="K58" s="41"/>
      <c r="L58" s="61"/>
      <c r="M58" s="43"/>
      <c r="N58" s="43"/>
      <c r="O58" s="43"/>
      <c r="P58" s="41"/>
      <c r="Q58" s="42"/>
      <c r="R58" s="45"/>
      <c r="S58" s="45"/>
      <c r="T58" s="46">
        <f t="shared" si="18"/>
        <v>0</v>
      </c>
      <c r="U58" s="167"/>
      <c r="V58" s="148"/>
      <c r="W58" s="54">
        <f t="shared" si="19"/>
        <v>0</v>
      </c>
      <c r="X58" s="46">
        <f t="shared" si="20"/>
        <v>0</v>
      </c>
      <c r="Y58" s="46">
        <f t="shared" si="21"/>
        <v>0</v>
      </c>
      <c r="Z58" s="46">
        <f t="shared" si="22"/>
        <v>0</v>
      </c>
      <c r="AA58" s="55">
        <f t="shared" si="23"/>
        <v>0</v>
      </c>
      <c r="AB58" s="46">
        <f t="shared" si="24"/>
        <v>0</v>
      </c>
      <c r="AC58" s="46">
        <f t="shared" si="25"/>
        <v>0</v>
      </c>
      <c r="AD58" s="46">
        <f t="shared" si="26"/>
        <v>0</v>
      </c>
      <c r="AE58" s="46">
        <f t="shared" si="27"/>
        <v>0</v>
      </c>
      <c r="AF58" s="55">
        <f t="shared" si="28"/>
        <v>0</v>
      </c>
      <c r="AG58" s="46">
        <f t="shared" si="29"/>
        <v>0</v>
      </c>
      <c r="AH58" s="46">
        <f t="shared" si="29"/>
        <v>0</v>
      </c>
      <c r="AI58" s="46">
        <f t="shared" si="29"/>
        <v>0</v>
      </c>
      <c r="AJ58" s="46">
        <f t="shared" si="29"/>
        <v>0</v>
      </c>
      <c r="AK58" s="55">
        <f t="shared" si="29"/>
        <v>0</v>
      </c>
    </row>
    <row r="59" spans="2:37" x14ac:dyDescent="0.3">
      <c r="B59" s="117"/>
      <c r="C59" s="118"/>
      <c r="D59" s="119"/>
      <c r="E59" s="121"/>
      <c r="F59" s="130"/>
      <c r="G59" s="61"/>
      <c r="H59" s="43"/>
      <c r="I59" s="43"/>
      <c r="J59" s="43"/>
      <c r="K59" s="41"/>
      <c r="L59" s="61"/>
      <c r="M59" s="43"/>
      <c r="N59" s="43"/>
      <c r="O59" s="43"/>
      <c r="P59" s="41"/>
      <c r="Q59" s="42"/>
      <c r="R59" s="45"/>
      <c r="S59" s="45"/>
      <c r="T59" s="46">
        <f t="shared" si="18"/>
        <v>0</v>
      </c>
      <c r="U59" s="167"/>
      <c r="V59" s="148"/>
      <c r="W59" s="54">
        <f t="shared" si="19"/>
        <v>0</v>
      </c>
      <c r="X59" s="46">
        <f t="shared" si="20"/>
        <v>0</v>
      </c>
      <c r="Y59" s="46">
        <f t="shared" si="21"/>
        <v>0</v>
      </c>
      <c r="Z59" s="46">
        <f t="shared" si="22"/>
        <v>0</v>
      </c>
      <c r="AA59" s="55">
        <f t="shared" si="23"/>
        <v>0</v>
      </c>
      <c r="AB59" s="46">
        <f t="shared" si="24"/>
        <v>0</v>
      </c>
      <c r="AC59" s="46">
        <f t="shared" si="25"/>
        <v>0</v>
      </c>
      <c r="AD59" s="46">
        <f t="shared" si="26"/>
        <v>0</v>
      </c>
      <c r="AE59" s="46">
        <f t="shared" si="27"/>
        <v>0</v>
      </c>
      <c r="AF59" s="55">
        <f t="shared" si="28"/>
        <v>0</v>
      </c>
      <c r="AG59" s="46">
        <f t="shared" si="29"/>
        <v>0</v>
      </c>
      <c r="AH59" s="46">
        <f t="shared" si="29"/>
        <v>0</v>
      </c>
      <c r="AI59" s="46">
        <f t="shared" si="29"/>
        <v>0</v>
      </c>
      <c r="AJ59" s="46">
        <f t="shared" si="29"/>
        <v>0</v>
      </c>
      <c r="AK59" s="55">
        <f t="shared" si="29"/>
        <v>0</v>
      </c>
    </row>
    <row r="60" spans="2:37" x14ac:dyDescent="0.3">
      <c r="B60" s="122"/>
      <c r="C60" s="118"/>
      <c r="D60" s="119"/>
      <c r="E60" s="121"/>
      <c r="F60" s="130"/>
      <c r="G60" s="61"/>
      <c r="H60" s="43"/>
      <c r="I60" s="43"/>
      <c r="J60" s="43"/>
      <c r="K60" s="41"/>
      <c r="L60" s="61"/>
      <c r="M60" s="43"/>
      <c r="N60" s="43"/>
      <c r="O60" s="43"/>
      <c r="P60" s="41"/>
      <c r="Q60" s="42"/>
      <c r="R60" s="44"/>
      <c r="S60" s="45"/>
      <c r="T60" s="46">
        <f t="shared" si="18"/>
        <v>0</v>
      </c>
      <c r="U60" s="167"/>
      <c r="V60" s="148"/>
      <c r="W60" s="54">
        <f t="shared" si="19"/>
        <v>0</v>
      </c>
      <c r="X60" s="46">
        <f t="shared" si="20"/>
        <v>0</v>
      </c>
      <c r="Y60" s="46">
        <f t="shared" si="21"/>
        <v>0</v>
      </c>
      <c r="Z60" s="46">
        <f t="shared" si="22"/>
        <v>0</v>
      </c>
      <c r="AA60" s="55">
        <f t="shared" si="23"/>
        <v>0</v>
      </c>
      <c r="AB60" s="46">
        <f t="shared" si="24"/>
        <v>0</v>
      </c>
      <c r="AC60" s="46">
        <f t="shared" si="25"/>
        <v>0</v>
      </c>
      <c r="AD60" s="46">
        <f t="shared" si="26"/>
        <v>0</v>
      </c>
      <c r="AE60" s="46">
        <f t="shared" si="27"/>
        <v>0</v>
      </c>
      <c r="AF60" s="55">
        <f t="shared" si="28"/>
        <v>0</v>
      </c>
      <c r="AG60" s="46">
        <f t="shared" si="29"/>
        <v>0</v>
      </c>
      <c r="AH60" s="46">
        <f t="shared" si="29"/>
        <v>0</v>
      </c>
      <c r="AI60" s="46">
        <f t="shared" si="29"/>
        <v>0</v>
      </c>
      <c r="AJ60" s="46">
        <f t="shared" si="29"/>
        <v>0</v>
      </c>
      <c r="AK60" s="55">
        <f t="shared" si="29"/>
        <v>0</v>
      </c>
    </row>
    <row r="61" spans="2:37" x14ac:dyDescent="0.3">
      <c r="B61" s="117"/>
      <c r="C61" s="118"/>
      <c r="D61" s="119"/>
      <c r="E61" s="121"/>
      <c r="F61" s="130"/>
      <c r="G61" s="61"/>
      <c r="H61" s="43"/>
      <c r="I61" s="43"/>
      <c r="J61" s="43"/>
      <c r="K61" s="41"/>
      <c r="L61" s="61"/>
      <c r="M61" s="43"/>
      <c r="N61" s="43"/>
      <c r="O61" s="43"/>
      <c r="P61" s="41"/>
      <c r="Q61" s="42"/>
      <c r="R61" s="45"/>
      <c r="S61" s="45"/>
      <c r="T61" s="46">
        <f t="shared" si="18"/>
        <v>0</v>
      </c>
      <c r="U61" s="167"/>
      <c r="V61" s="148"/>
      <c r="W61" s="54">
        <f t="shared" si="19"/>
        <v>0</v>
      </c>
      <c r="X61" s="46">
        <f t="shared" si="20"/>
        <v>0</v>
      </c>
      <c r="Y61" s="46">
        <f t="shared" si="21"/>
        <v>0</v>
      </c>
      <c r="Z61" s="46">
        <f t="shared" si="22"/>
        <v>0</v>
      </c>
      <c r="AA61" s="55">
        <f t="shared" si="23"/>
        <v>0</v>
      </c>
      <c r="AB61" s="46">
        <f t="shared" si="24"/>
        <v>0</v>
      </c>
      <c r="AC61" s="46">
        <f t="shared" si="25"/>
        <v>0</v>
      </c>
      <c r="AD61" s="46">
        <f t="shared" si="26"/>
        <v>0</v>
      </c>
      <c r="AE61" s="46">
        <f t="shared" si="27"/>
        <v>0</v>
      </c>
      <c r="AF61" s="55">
        <f t="shared" si="28"/>
        <v>0</v>
      </c>
      <c r="AG61" s="46">
        <f t="shared" si="29"/>
        <v>0</v>
      </c>
      <c r="AH61" s="46">
        <f t="shared" si="29"/>
        <v>0</v>
      </c>
      <c r="AI61" s="46">
        <f t="shared" si="29"/>
        <v>0</v>
      </c>
      <c r="AJ61" s="46">
        <f t="shared" si="29"/>
        <v>0</v>
      </c>
      <c r="AK61" s="55">
        <f t="shared" si="29"/>
        <v>0</v>
      </c>
    </row>
    <row r="62" spans="2:37" x14ac:dyDescent="0.3">
      <c r="B62" s="117"/>
      <c r="C62" s="118"/>
      <c r="D62" s="119"/>
      <c r="E62" s="121"/>
      <c r="F62" s="130"/>
      <c r="G62" s="61"/>
      <c r="H62" s="43"/>
      <c r="I62" s="43"/>
      <c r="J62" s="43"/>
      <c r="K62" s="41"/>
      <c r="L62" s="61"/>
      <c r="M62" s="43"/>
      <c r="N62" s="43"/>
      <c r="O62" s="43"/>
      <c r="P62" s="41"/>
      <c r="Q62" s="42"/>
      <c r="R62" s="45"/>
      <c r="S62" s="45"/>
      <c r="T62" s="46">
        <f t="shared" si="18"/>
        <v>0</v>
      </c>
      <c r="U62" s="167"/>
      <c r="V62" s="148"/>
      <c r="W62" s="54">
        <f t="shared" si="19"/>
        <v>0</v>
      </c>
      <c r="X62" s="46">
        <f t="shared" si="20"/>
        <v>0</v>
      </c>
      <c r="Y62" s="46">
        <f t="shared" si="21"/>
        <v>0</v>
      </c>
      <c r="Z62" s="46">
        <f t="shared" si="22"/>
        <v>0</v>
      </c>
      <c r="AA62" s="55">
        <f t="shared" si="23"/>
        <v>0</v>
      </c>
      <c r="AB62" s="46">
        <f t="shared" si="24"/>
        <v>0</v>
      </c>
      <c r="AC62" s="46">
        <f t="shared" si="25"/>
        <v>0</v>
      </c>
      <c r="AD62" s="46">
        <f t="shared" si="26"/>
        <v>0</v>
      </c>
      <c r="AE62" s="46">
        <f t="shared" si="27"/>
        <v>0</v>
      </c>
      <c r="AF62" s="55">
        <f t="shared" si="28"/>
        <v>0</v>
      </c>
      <c r="AG62" s="46">
        <f t="shared" si="29"/>
        <v>0</v>
      </c>
      <c r="AH62" s="46">
        <f t="shared" si="29"/>
        <v>0</v>
      </c>
      <c r="AI62" s="46">
        <f t="shared" si="29"/>
        <v>0</v>
      </c>
      <c r="AJ62" s="46">
        <f t="shared" si="29"/>
        <v>0</v>
      </c>
      <c r="AK62" s="55">
        <f t="shared" si="29"/>
        <v>0</v>
      </c>
    </row>
    <row r="63" spans="2:37" x14ac:dyDescent="0.3">
      <c r="B63" s="117"/>
      <c r="C63" s="118"/>
      <c r="D63" s="119"/>
      <c r="E63" s="121"/>
      <c r="F63" s="130"/>
      <c r="G63" s="61"/>
      <c r="H63" s="43"/>
      <c r="I63" s="43"/>
      <c r="J63" s="43"/>
      <c r="K63" s="41"/>
      <c r="L63" s="61"/>
      <c r="M63" s="43"/>
      <c r="N63" s="43"/>
      <c r="O63" s="43"/>
      <c r="P63" s="41"/>
      <c r="Q63" s="42"/>
      <c r="R63" s="45"/>
      <c r="S63" s="45"/>
      <c r="T63" s="46">
        <f t="shared" si="18"/>
        <v>0</v>
      </c>
      <c r="U63" s="167"/>
      <c r="V63" s="148"/>
      <c r="W63" s="54">
        <f t="shared" si="19"/>
        <v>0</v>
      </c>
      <c r="X63" s="46">
        <f t="shared" si="20"/>
        <v>0</v>
      </c>
      <c r="Y63" s="46">
        <f t="shared" si="21"/>
        <v>0</v>
      </c>
      <c r="Z63" s="46">
        <f t="shared" si="22"/>
        <v>0</v>
      </c>
      <c r="AA63" s="55">
        <f t="shared" si="23"/>
        <v>0</v>
      </c>
      <c r="AB63" s="46">
        <f t="shared" si="24"/>
        <v>0</v>
      </c>
      <c r="AC63" s="46">
        <f t="shared" si="25"/>
        <v>0</v>
      </c>
      <c r="AD63" s="46">
        <f t="shared" si="26"/>
        <v>0</v>
      </c>
      <c r="AE63" s="46">
        <f t="shared" si="27"/>
        <v>0</v>
      </c>
      <c r="AF63" s="55">
        <f t="shared" si="28"/>
        <v>0</v>
      </c>
      <c r="AG63" s="46">
        <f t="shared" si="29"/>
        <v>0</v>
      </c>
      <c r="AH63" s="46">
        <f t="shared" si="29"/>
        <v>0</v>
      </c>
      <c r="AI63" s="46">
        <f t="shared" si="29"/>
        <v>0</v>
      </c>
      <c r="AJ63" s="46">
        <f t="shared" si="29"/>
        <v>0</v>
      </c>
      <c r="AK63" s="55">
        <f t="shared" si="29"/>
        <v>0</v>
      </c>
    </row>
    <row r="64" spans="2:37" x14ac:dyDescent="0.3">
      <c r="B64" s="117"/>
      <c r="C64" s="118"/>
      <c r="D64" s="119"/>
      <c r="E64" s="121"/>
      <c r="F64" s="130"/>
      <c r="G64" s="61"/>
      <c r="H64" s="43"/>
      <c r="I64" s="43"/>
      <c r="J64" s="43"/>
      <c r="K64" s="41"/>
      <c r="L64" s="61"/>
      <c r="M64" s="43"/>
      <c r="N64" s="43"/>
      <c r="O64" s="43"/>
      <c r="P64" s="41"/>
      <c r="Q64" s="42"/>
      <c r="R64" s="45"/>
      <c r="S64" s="45"/>
      <c r="T64" s="46">
        <f t="shared" si="18"/>
        <v>0</v>
      </c>
      <c r="U64" s="167"/>
      <c r="V64" s="148"/>
      <c r="W64" s="54">
        <f t="shared" si="19"/>
        <v>0</v>
      </c>
      <c r="X64" s="46">
        <f t="shared" si="20"/>
        <v>0</v>
      </c>
      <c r="Y64" s="46">
        <f t="shared" si="21"/>
        <v>0</v>
      </c>
      <c r="Z64" s="46">
        <f t="shared" si="22"/>
        <v>0</v>
      </c>
      <c r="AA64" s="55">
        <f t="shared" si="23"/>
        <v>0</v>
      </c>
      <c r="AB64" s="46">
        <f t="shared" si="24"/>
        <v>0</v>
      </c>
      <c r="AC64" s="46">
        <f t="shared" si="25"/>
        <v>0</v>
      </c>
      <c r="AD64" s="46">
        <f t="shared" si="26"/>
        <v>0</v>
      </c>
      <c r="AE64" s="46">
        <f t="shared" si="27"/>
        <v>0</v>
      </c>
      <c r="AF64" s="55">
        <f t="shared" si="28"/>
        <v>0</v>
      </c>
      <c r="AG64" s="46">
        <f t="shared" si="29"/>
        <v>0</v>
      </c>
      <c r="AH64" s="46">
        <f t="shared" si="29"/>
        <v>0</v>
      </c>
      <c r="AI64" s="46">
        <f t="shared" si="29"/>
        <v>0</v>
      </c>
      <c r="AJ64" s="46">
        <f t="shared" si="29"/>
        <v>0</v>
      </c>
      <c r="AK64" s="55">
        <f t="shared" si="29"/>
        <v>0</v>
      </c>
    </row>
    <row r="65" spans="2:37" x14ac:dyDescent="0.3">
      <c r="B65" s="117"/>
      <c r="C65" s="118"/>
      <c r="D65" s="119"/>
      <c r="E65" s="121"/>
      <c r="F65" s="130"/>
      <c r="G65" s="61"/>
      <c r="H65" s="43"/>
      <c r="I65" s="43"/>
      <c r="J65" s="43"/>
      <c r="K65" s="41"/>
      <c r="L65" s="61"/>
      <c r="M65" s="43"/>
      <c r="N65" s="43"/>
      <c r="O65" s="43"/>
      <c r="P65" s="41"/>
      <c r="Q65" s="42"/>
      <c r="R65" s="45"/>
      <c r="S65" s="45"/>
      <c r="T65" s="46">
        <f t="shared" si="18"/>
        <v>0</v>
      </c>
      <c r="U65" s="167"/>
      <c r="V65" s="148"/>
      <c r="W65" s="54">
        <f t="shared" si="19"/>
        <v>0</v>
      </c>
      <c r="X65" s="46">
        <f t="shared" si="20"/>
        <v>0</v>
      </c>
      <c r="Y65" s="46">
        <f t="shared" si="21"/>
        <v>0</v>
      </c>
      <c r="Z65" s="46">
        <f t="shared" si="22"/>
        <v>0</v>
      </c>
      <c r="AA65" s="55">
        <f t="shared" si="23"/>
        <v>0</v>
      </c>
      <c r="AB65" s="46">
        <f t="shared" si="24"/>
        <v>0</v>
      </c>
      <c r="AC65" s="46">
        <f t="shared" si="25"/>
        <v>0</v>
      </c>
      <c r="AD65" s="46">
        <f t="shared" si="26"/>
        <v>0</v>
      </c>
      <c r="AE65" s="46">
        <f t="shared" si="27"/>
        <v>0</v>
      </c>
      <c r="AF65" s="55">
        <f t="shared" si="28"/>
        <v>0</v>
      </c>
      <c r="AG65" s="46">
        <f t="shared" si="29"/>
        <v>0</v>
      </c>
      <c r="AH65" s="46">
        <f t="shared" si="29"/>
        <v>0</v>
      </c>
      <c r="AI65" s="46">
        <f t="shared" si="29"/>
        <v>0</v>
      </c>
      <c r="AJ65" s="46">
        <f t="shared" si="29"/>
        <v>0</v>
      </c>
      <c r="AK65" s="55">
        <f t="shared" si="29"/>
        <v>0</v>
      </c>
    </row>
    <row r="66" spans="2:37" x14ac:dyDescent="0.3">
      <c r="B66" s="117"/>
      <c r="C66" s="118"/>
      <c r="D66" s="119"/>
      <c r="E66" s="121"/>
      <c r="F66" s="130"/>
      <c r="G66" s="61"/>
      <c r="H66" s="43"/>
      <c r="I66" s="43"/>
      <c r="J66" s="43"/>
      <c r="K66" s="41"/>
      <c r="L66" s="61"/>
      <c r="M66" s="43"/>
      <c r="N66" s="43"/>
      <c r="O66" s="43"/>
      <c r="P66" s="41"/>
      <c r="Q66" s="42"/>
      <c r="R66" s="45"/>
      <c r="S66" s="45"/>
      <c r="T66" s="46">
        <f t="shared" si="18"/>
        <v>0</v>
      </c>
      <c r="U66" s="167"/>
      <c r="V66" s="148"/>
      <c r="W66" s="54">
        <f t="shared" si="19"/>
        <v>0</v>
      </c>
      <c r="X66" s="46">
        <f t="shared" si="20"/>
        <v>0</v>
      </c>
      <c r="Y66" s="46">
        <f t="shared" si="21"/>
        <v>0</v>
      </c>
      <c r="Z66" s="46">
        <f t="shared" si="22"/>
        <v>0</v>
      </c>
      <c r="AA66" s="55">
        <f t="shared" si="23"/>
        <v>0</v>
      </c>
      <c r="AB66" s="46">
        <f t="shared" si="24"/>
        <v>0</v>
      </c>
      <c r="AC66" s="46">
        <f t="shared" si="25"/>
        <v>0</v>
      </c>
      <c r="AD66" s="46">
        <f t="shared" si="26"/>
        <v>0</v>
      </c>
      <c r="AE66" s="46">
        <f t="shared" si="27"/>
        <v>0</v>
      </c>
      <c r="AF66" s="55">
        <f t="shared" si="28"/>
        <v>0</v>
      </c>
      <c r="AG66" s="46">
        <f t="shared" si="29"/>
        <v>0</v>
      </c>
      <c r="AH66" s="46">
        <f t="shared" si="29"/>
        <v>0</v>
      </c>
      <c r="AI66" s="46">
        <f t="shared" si="29"/>
        <v>0</v>
      </c>
      <c r="AJ66" s="46">
        <f t="shared" si="29"/>
        <v>0</v>
      </c>
      <c r="AK66" s="55">
        <f t="shared" si="29"/>
        <v>0</v>
      </c>
    </row>
    <row r="67" spans="2:37" x14ac:dyDescent="0.3">
      <c r="B67" s="117"/>
      <c r="C67" s="118"/>
      <c r="D67" s="119"/>
      <c r="E67" s="121"/>
      <c r="F67" s="130"/>
      <c r="G67" s="61"/>
      <c r="H67" s="43"/>
      <c r="I67" s="43"/>
      <c r="J67" s="43"/>
      <c r="K67" s="41"/>
      <c r="L67" s="61"/>
      <c r="M67" s="43"/>
      <c r="N67" s="43"/>
      <c r="O67" s="43"/>
      <c r="P67" s="41"/>
      <c r="Q67" s="42"/>
      <c r="R67" s="45"/>
      <c r="S67" s="45"/>
      <c r="T67" s="46">
        <f t="shared" si="18"/>
        <v>0</v>
      </c>
      <c r="U67" s="167"/>
      <c r="V67" s="148"/>
      <c r="W67" s="54">
        <f t="shared" si="19"/>
        <v>0</v>
      </c>
      <c r="X67" s="46">
        <f t="shared" si="20"/>
        <v>0</v>
      </c>
      <c r="Y67" s="46">
        <f t="shared" si="21"/>
        <v>0</v>
      </c>
      <c r="Z67" s="46">
        <f t="shared" si="22"/>
        <v>0</v>
      </c>
      <c r="AA67" s="55">
        <f t="shared" si="23"/>
        <v>0</v>
      </c>
      <c r="AB67" s="46">
        <f t="shared" si="24"/>
        <v>0</v>
      </c>
      <c r="AC67" s="46">
        <f t="shared" si="25"/>
        <v>0</v>
      </c>
      <c r="AD67" s="46">
        <f t="shared" si="26"/>
        <v>0</v>
      </c>
      <c r="AE67" s="46">
        <f t="shared" si="27"/>
        <v>0</v>
      </c>
      <c r="AF67" s="55">
        <f t="shared" si="28"/>
        <v>0</v>
      </c>
      <c r="AG67" s="46">
        <f t="shared" si="29"/>
        <v>0</v>
      </c>
      <c r="AH67" s="46">
        <f t="shared" si="29"/>
        <v>0</v>
      </c>
      <c r="AI67" s="46">
        <f t="shared" si="29"/>
        <v>0</v>
      </c>
      <c r="AJ67" s="46">
        <f t="shared" si="29"/>
        <v>0</v>
      </c>
      <c r="AK67" s="55">
        <f t="shared" si="29"/>
        <v>0</v>
      </c>
    </row>
    <row r="68" spans="2:37" x14ac:dyDescent="0.3">
      <c r="B68" s="117"/>
      <c r="C68" s="118"/>
      <c r="D68" s="119"/>
      <c r="E68" s="121"/>
      <c r="F68" s="130"/>
      <c r="G68" s="61"/>
      <c r="H68" s="43"/>
      <c r="I68" s="43"/>
      <c r="J68" s="43"/>
      <c r="K68" s="41"/>
      <c r="L68" s="61"/>
      <c r="M68" s="43"/>
      <c r="N68" s="43"/>
      <c r="O68" s="43"/>
      <c r="P68" s="41"/>
      <c r="Q68" s="42"/>
      <c r="R68" s="45"/>
      <c r="S68" s="45"/>
      <c r="T68" s="46">
        <f t="shared" si="18"/>
        <v>0</v>
      </c>
      <c r="U68" s="167"/>
      <c r="V68" s="148"/>
      <c r="W68" s="54">
        <f t="shared" si="19"/>
        <v>0</v>
      </c>
      <c r="X68" s="46">
        <f t="shared" si="20"/>
        <v>0</v>
      </c>
      <c r="Y68" s="46">
        <f t="shared" si="21"/>
        <v>0</v>
      </c>
      <c r="Z68" s="46">
        <f t="shared" si="22"/>
        <v>0</v>
      </c>
      <c r="AA68" s="55">
        <f t="shared" si="23"/>
        <v>0</v>
      </c>
      <c r="AB68" s="46">
        <f t="shared" si="24"/>
        <v>0</v>
      </c>
      <c r="AC68" s="46">
        <f t="shared" si="25"/>
        <v>0</v>
      </c>
      <c r="AD68" s="46">
        <f t="shared" si="26"/>
        <v>0</v>
      </c>
      <c r="AE68" s="46">
        <f t="shared" si="27"/>
        <v>0</v>
      </c>
      <c r="AF68" s="55">
        <f t="shared" si="28"/>
        <v>0</v>
      </c>
      <c r="AG68" s="46">
        <f t="shared" si="29"/>
        <v>0</v>
      </c>
      <c r="AH68" s="46">
        <f t="shared" si="29"/>
        <v>0</v>
      </c>
      <c r="AI68" s="46">
        <f t="shared" si="29"/>
        <v>0</v>
      </c>
      <c r="AJ68" s="46">
        <f t="shared" si="29"/>
        <v>0</v>
      </c>
      <c r="AK68" s="55">
        <f t="shared" si="29"/>
        <v>0</v>
      </c>
    </row>
    <row r="69" spans="2:37" x14ac:dyDescent="0.3">
      <c r="B69" s="117"/>
      <c r="C69" s="118"/>
      <c r="D69" s="119"/>
      <c r="E69" s="121"/>
      <c r="F69" s="130"/>
      <c r="G69" s="61"/>
      <c r="H69" s="43"/>
      <c r="I69" s="43"/>
      <c r="J69" s="43"/>
      <c r="K69" s="41"/>
      <c r="L69" s="61"/>
      <c r="M69" s="43"/>
      <c r="N69" s="43"/>
      <c r="O69" s="43"/>
      <c r="P69" s="41"/>
      <c r="Q69" s="42"/>
      <c r="R69" s="45"/>
      <c r="S69" s="45"/>
      <c r="T69" s="46">
        <f t="shared" si="18"/>
        <v>0</v>
      </c>
      <c r="U69" s="167"/>
      <c r="V69" s="148"/>
      <c r="W69" s="54">
        <f t="shared" si="19"/>
        <v>0</v>
      </c>
      <c r="X69" s="46">
        <f t="shared" si="20"/>
        <v>0</v>
      </c>
      <c r="Y69" s="46">
        <f t="shared" si="21"/>
        <v>0</v>
      </c>
      <c r="Z69" s="46">
        <f t="shared" si="22"/>
        <v>0</v>
      </c>
      <c r="AA69" s="55">
        <f t="shared" si="23"/>
        <v>0</v>
      </c>
      <c r="AB69" s="46">
        <f t="shared" si="24"/>
        <v>0</v>
      </c>
      <c r="AC69" s="46">
        <f t="shared" si="25"/>
        <v>0</v>
      </c>
      <c r="AD69" s="46">
        <f t="shared" si="26"/>
        <v>0</v>
      </c>
      <c r="AE69" s="46">
        <f t="shared" si="27"/>
        <v>0</v>
      </c>
      <c r="AF69" s="55">
        <f t="shared" si="28"/>
        <v>0</v>
      </c>
      <c r="AG69" s="46">
        <f t="shared" si="29"/>
        <v>0</v>
      </c>
      <c r="AH69" s="46">
        <f t="shared" si="29"/>
        <v>0</v>
      </c>
      <c r="AI69" s="46">
        <f t="shared" si="29"/>
        <v>0</v>
      </c>
      <c r="AJ69" s="46">
        <f t="shared" si="29"/>
        <v>0</v>
      </c>
      <c r="AK69" s="55">
        <f t="shared" si="29"/>
        <v>0</v>
      </c>
    </row>
    <row r="70" spans="2:37" x14ac:dyDescent="0.3">
      <c r="B70" s="117"/>
      <c r="C70" s="118"/>
      <c r="D70" s="119"/>
      <c r="E70" s="121"/>
      <c r="F70" s="130"/>
      <c r="G70" s="61"/>
      <c r="H70" s="43"/>
      <c r="I70" s="43"/>
      <c r="J70" s="43"/>
      <c r="K70" s="41"/>
      <c r="L70" s="61"/>
      <c r="M70" s="43"/>
      <c r="N70" s="43"/>
      <c r="O70" s="43"/>
      <c r="P70" s="41"/>
      <c r="Q70" s="42"/>
      <c r="R70" s="45"/>
      <c r="S70" s="45"/>
      <c r="T70" s="46">
        <f t="shared" si="18"/>
        <v>0</v>
      </c>
      <c r="U70" s="167"/>
      <c r="V70" s="148"/>
      <c r="W70" s="54">
        <f t="shared" si="19"/>
        <v>0</v>
      </c>
      <c r="X70" s="46">
        <f t="shared" si="20"/>
        <v>0</v>
      </c>
      <c r="Y70" s="46">
        <f t="shared" si="21"/>
        <v>0</v>
      </c>
      <c r="Z70" s="46">
        <f t="shared" si="22"/>
        <v>0</v>
      </c>
      <c r="AA70" s="55">
        <f t="shared" si="23"/>
        <v>0</v>
      </c>
      <c r="AB70" s="46">
        <f t="shared" si="24"/>
        <v>0</v>
      </c>
      <c r="AC70" s="46">
        <f t="shared" si="25"/>
        <v>0</v>
      </c>
      <c r="AD70" s="46">
        <f t="shared" si="26"/>
        <v>0</v>
      </c>
      <c r="AE70" s="46">
        <f t="shared" si="27"/>
        <v>0</v>
      </c>
      <c r="AF70" s="55">
        <f t="shared" si="28"/>
        <v>0</v>
      </c>
      <c r="AG70" s="46">
        <f t="shared" si="29"/>
        <v>0</v>
      </c>
      <c r="AH70" s="46">
        <f t="shared" si="29"/>
        <v>0</v>
      </c>
      <c r="AI70" s="46">
        <f t="shared" si="29"/>
        <v>0</v>
      </c>
      <c r="AJ70" s="46">
        <f t="shared" si="29"/>
        <v>0</v>
      </c>
      <c r="AK70" s="55">
        <f t="shared" si="29"/>
        <v>0</v>
      </c>
    </row>
    <row r="71" spans="2:37" x14ac:dyDescent="0.3">
      <c r="B71" s="117"/>
      <c r="C71" s="118"/>
      <c r="D71" s="119"/>
      <c r="E71" s="121"/>
      <c r="F71" s="130"/>
      <c r="G71" s="61"/>
      <c r="H71" s="43"/>
      <c r="I71" s="43"/>
      <c r="J71" s="43"/>
      <c r="K71" s="41"/>
      <c r="L71" s="61"/>
      <c r="M71" s="43"/>
      <c r="N71" s="43"/>
      <c r="O71" s="43"/>
      <c r="P71" s="41"/>
      <c r="Q71" s="42"/>
      <c r="R71" s="45"/>
      <c r="S71" s="45"/>
      <c r="T71" s="46">
        <f t="shared" si="18"/>
        <v>0</v>
      </c>
      <c r="U71" s="167"/>
      <c r="V71" s="148"/>
      <c r="W71" s="54">
        <f t="shared" si="19"/>
        <v>0</v>
      </c>
      <c r="X71" s="46">
        <f t="shared" si="20"/>
        <v>0</v>
      </c>
      <c r="Y71" s="46">
        <f t="shared" si="21"/>
        <v>0</v>
      </c>
      <c r="Z71" s="46">
        <f t="shared" si="22"/>
        <v>0</v>
      </c>
      <c r="AA71" s="55">
        <f t="shared" si="23"/>
        <v>0</v>
      </c>
      <c r="AB71" s="46">
        <f t="shared" si="24"/>
        <v>0</v>
      </c>
      <c r="AC71" s="46">
        <f t="shared" si="25"/>
        <v>0</v>
      </c>
      <c r="AD71" s="46">
        <f t="shared" si="26"/>
        <v>0</v>
      </c>
      <c r="AE71" s="46">
        <f t="shared" si="27"/>
        <v>0</v>
      </c>
      <c r="AF71" s="55">
        <f t="shared" si="28"/>
        <v>0</v>
      </c>
      <c r="AG71" s="46">
        <f t="shared" si="29"/>
        <v>0</v>
      </c>
      <c r="AH71" s="46">
        <f t="shared" si="29"/>
        <v>0</v>
      </c>
      <c r="AI71" s="46">
        <f t="shared" si="29"/>
        <v>0</v>
      </c>
      <c r="AJ71" s="46">
        <f t="shared" si="29"/>
        <v>0</v>
      </c>
      <c r="AK71" s="55">
        <f t="shared" si="29"/>
        <v>0</v>
      </c>
    </row>
    <row r="72" spans="2:37" x14ac:dyDescent="0.3">
      <c r="B72" s="122"/>
      <c r="C72" s="118"/>
      <c r="D72" s="119"/>
      <c r="E72" s="121"/>
      <c r="F72" s="130"/>
      <c r="G72" s="61"/>
      <c r="H72" s="43"/>
      <c r="I72" s="43"/>
      <c r="J72" s="43"/>
      <c r="K72" s="41"/>
      <c r="L72" s="61"/>
      <c r="M72" s="43"/>
      <c r="N72" s="43"/>
      <c r="O72" s="43"/>
      <c r="P72" s="41"/>
      <c r="Q72" s="42"/>
      <c r="R72" s="44"/>
      <c r="S72" s="45"/>
      <c r="T72" s="46">
        <f t="shared" si="18"/>
        <v>0</v>
      </c>
      <c r="U72" s="167"/>
      <c r="V72" s="148"/>
      <c r="W72" s="54">
        <f t="shared" si="19"/>
        <v>0</v>
      </c>
      <c r="X72" s="46">
        <f t="shared" si="20"/>
        <v>0</v>
      </c>
      <c r="Y72" s="46">
        <f t="shared" si="21"/>
        <v>0</v>
      </c>
      <c r="Z72" s="46">
        <f t="shared" si="22"/>
        <v>0</v>
      </c>
      <c r="AA72" s="55">
        <f t="shared" si="23"/>
        <v>0</v>
      </c>
      <c r="AB72" s="46">
        <f t="shared" si="24"/>
        <v>0</v>
      </c>
      <c r="AC72" s="46">
        <f t="shared" si="25"/>
        <v>0</v>
      </c>
      <c r="AD72" s="46">
        <f t="shared" si="26"/>
        <v>0</v>
      </c>
      <c r="AE72" s="46">
        <f t="shared" si="27"/>
        <v>0</v>
      </c>
      <c r="AF72" s="55">
        <f t="shared" si="28"/>
        <v>0</v>
      </c>
      <c r="AG72" s="46">
        <f t="shared" si="29"/>
        <v>0</v>
      </c>
      <c r="AH72" s="46">
        <f t="shared" si="29"/>
        <v>0</v>
      </c>
      <c r="AI72" s="46">
        <f t="shared" si="29"/>
        <v>0</v>
      </c>
      <c r="AJ72" s="46">
        <f t="shared" si="29"/>
        <v>0</v>
      </c>
      <c r="AK72" s="55">
        <f t="shared" si="29"/>
        <v>0</v>
      </c>
    </row>
    <row r="73" spans="2:37" x14ac:dyDescent="0.3">
      <c r="B73" s="117"/>
      <c r="C73" s="118"/>
      <c r="D73" s="119"/>
      <c r="E73" s="121"/>
      <c r="F73" s="130"/>
      <c r="G73" s="61"/>
      <c r="H73" s="43"/>
      <c r="I73" s="43"/>
      <c r="J73" s="43"/>
      <c r="K73" s="41"/>
      <c r="L73" s="61"/>
      <c r="M73" s="43"/>
      <c r="N73" s="43"/>
      <c r="O73" s="43"/>
      <c r="P73" s="41"/>
      <c r="Q73" s="42"/>
      <c r="R73" s="45"/>
      <c r="S73" s="45"/>
      <c r="T73" s="46">
        <f t="shared" si="18"/>
        <v>0</v>
      </c>
      <c r="U73" s="167"/>
      <c r="V73" s="148"/>
      <c r="W73" s="54">
        <f t="shared" si="19"/>
        <v>0</v>
      </c>
      <c r="X73" s="46">
        <f t="shared" si="20"/>
        <v>0</v>
      </c>
      <c r="Y73" s="46">
        <f t="shared" si="21"/>
        <v>0</v>
      </c>
      <c r="Z73" s="46">
        <f t="shared" si="22"/>
        <v>0</v>
      </c>
      <c r="AA73" s="55">
        <f t="shared" si="23"/>
        <v>0</v>
      </c>
      <c r="AB73" s="46">
        <f t="shared" si="24"/>
        <v>0</v>
      </c>
      <c r="AC73" s="46">
        <f t="shared" si="25"/>
        <v>0</v>
      </c>
      <c r="AD73" s="46">
        <f t="shared" si="26"/>
        <v>0</v>
      </c>
      <c r="AE73" s="46">
        <f t="shared" si="27"/>
        <v>0</v>
      </c>
      <c r="AF73" s="55">
        <f t="shared" si="28"/>
        <v>0</v>
      </c>
      <c r="AG73" s="46">
        <f t="shared" si="29"/>
        <v>0</v>
      </c>
      <c r="AH73" s="46">
        <f t="shared" si="29"/>
        <v>0</v>
      </c>
      <c r="AI73" s="46">
        <f t="shared" si="29"/>
        <v>0</v>
      </c>
      <c r="AJ73" s="46">
        <f t="shared" si="29"/>
        <v>0</v>
      </c>
      <c r="AK73" s="55">
        <f t="shared" si="29"/>
        <v>0</v>
      </c>
    </row>
    <row r="74" spans="2:37" x14ac:dyDescent="0.3">
      <c r="B74" s="117"/>
      <c r="C74" s="118"/>
      <c r="D74" s="119"/>
      <c r="E74" s="121"/>
      <c r="F74" s="130"/>
      <c r="G74" s="61"/>
      <c r="H74" s="43"/>
      <c r="I74" s="43"/>
      <c r="J74" s="43"/>
      <c r="K74" s="41"/>
      <c r="L74" s="61"/>
      <c r="M74" s="43"/>
      <c r="N74" s="43"/>
      <c r="O74" s="43"/>
      <c r="P74" s="41"/>
      <c r="Q74" s="42"/>
      <c r="R74" s="45"/>
      <c r="S74" s="45"/>
      <c r="T74" s="46">
        <f t="shared" si="18"/>
        <v>0</v>
      </c>
      <c r="U74" s="167"/>
      <c r="V74" s="148"/>
      <c r="W74" s="54">
        <f t="shared" si="19"/>
        <v>0</v>
      </c>
      <c r="X74" s="46">
        <f t="shared" si="20"/>
        <v>0</v>
      </c>
      <c r="Y74" s="46">
        <f t="shared" si="21"/>
        <v>0</v>
      </c>
      <c r="Z74" s="46">
        <f t="shared" si="22"/>
        <v>0</v>
      </c>
      <c r="AA74" s="55">
        <f t="shared" si="23"/>
        <v>0</v>
      </c>
      <c r="AB74" s="46">
        <f t="shared" si="24"/>
        <v>0</v>
      </c>
      <c r="AC74" s="46">
        <f t="shared" si="25"/>
        <v>0</v>
      </c>
      <c r="AD74" s="46">
        <f t="shared" si="26"/>
        <v>0</v>
      </c>
      <c r="AE74" s="46">
        <f t="shared" si="27"/>
        <v>0</v>
      </c>
      <c r="AF74" s="55">
        <f t="shared" si="28"/>
        <v>0</v>
      </c>
      <c r="AG74" s="46">
        <f t="shared" si="29"/>
        <v>0</v>
      </c>
      <c r="AH74" s="46">
        <f t="shared" si="29"/>
        <v>0</v>
      </c>
      <c r="AI74" s="46">
        <f t="shared" si="29"/>
        <v>0</v>
      </c>
      <c r="AJ74" s="46">
        <f t="shared" si="29"/>
        <v>0</v>
      </c>
      <c r="AK74" s="55">
        <f t="shared" si="29"/>
        <v>0</v>
      </c>
    </row>
    <row r="75" spans="2:37" x14ac:dyDescent="0.3">
      <c r="B75" s="117"/>
      <c r="C75" s="118"/>
      <c r="D75" s="119"/>
      <c r="E75" s="121"/>
      <c r="F75" s="130"/>
      <c r="G75" s="61"/>
      <c r="H75" s="43"/>
      <c r="I75" s="43"/>
      <c r="J75" s="43"/>
      <c r="K75" s="41"/>
      <c r="L75" s="61"/>
      <c r="M75" s="43"/>
      <c r="N75" s="43"/>
      <c r="O75" s="43"/>
      <c r="P75" s="41"/>
      <c r="Q75" s="42"/>
      <c r="R75" s="45"/>
      <c r="S75" s="45"/>
      <c r="T75" s="46">
        <f t="shared" si="18"/>
        <v>0</v>
      </c>
      <c r="U75" s="167"/>
      <c r="V75" s="148"/>
      <c r="W75" s="54">
        <f t="shared" si="19"/>
        <v>0</v>
      </c>
      <c r="X75" s="46">
        <f t="shared" si="20"/>
        <v>0</v>
      </c>
      <c r="Y75" s="46">
        <f t="shared" si="21"/>
        <v>0</v>
      </c>
      <c r="Z75" s="46">
        <f t="shared" si="22"/>
        <v>0</v>
      </c>
      <c r="AA75" s="55">
        <f t="shared" si="23"/>
        <v>0</v>
      </c>
      <c r="AB75" s="46">
        <f t="shared" si="24"/>
        <v>0</v>
      </c>
      <c r="AC75" s="46">
        <f t="shared" si="25"/>
        <v>0</v>
      </c>
      <c r="AD75" s="46">
        <f t="shared" si="26"/>
        <v>0</v>
      </c>
      <c r="AE75" s="46">
        <f t="shared" si="27"/>
        <v>0</v>
      </c>
      <c r="AF75" s="55">
        <f t="shared" si="28"/>
        <v>0</v>
      </c>
      <c r="AG75" s="46">
        <f t="shared" si="29"/>
        <v>0</v>
      </c>
      <c r="AH75" s="46">
        <f t="shared" si="29"/>
        <v>0</v>
      </c>
      <c r="AI75" s="46">
        <f t="shared" si="29"/>
        <v>0</v>
      </c>
      <c r="AJ75" s="46">
        <f t="shared" si="29"/>
        <v>0</v>
      </c>
      <c r="AK75" s="55">
        <f t="shared" si="29"/>
        <v>0</v>
      </c>
    </row>
    <row r="76" spans="2:37" x14ac:dyDescent="0.3">
      <c r="B76" s="117"/>
      <c r="C76" s="118"/>
      <c r="D76" s="119"/>
      <c r="E76" s="121"/>
      <c r="F76" s="130"/>
      <c r="G76" s="61"/>
      <c r="H76" s="43"/>
      <c r="I76" s="43"/>
      <c r="J76" s="43"/>
      <c r="K76" s="41"/>
      <c r="L76" s="61"/>
      <c r="M76" s="43"/>
      <c r="N76" s="43"/>
      <c r="O76" s="43"/>
      <c r="P76" s="41"/>
      <c r="Q76" s="42"/>
      <c r="R76" s="45"/>
      <c r="S76" s="45"/>
      <c r="T76" s="46">
        <f t="shared" si="18"/>
        <v>0</v>
      </c>
      <c r="U76" s="167"/>
      <c r="V76" s="148"/>
      <c r="W76" s="54">
        <f t="shared" si="19"/>
        <v>0</v>
      </c>
      <c r="X76" s="46">
        <f t="shared" si="20"/>
        <v>0</v>
      </c>
      <c r="Y76" s="46">
        <f t="shared" si="21"/>
        <v>0</v>
      </c>
      <c r="Z76" s="46">
        <f t="shared" si="22"/>
        <v>0</v>
      </c>
      <c r="AA76" s="55">
        <f t="shared" si="23"/>
        <v>0</v>
      </c>
      <c r="AB76" s="46">
        <f t="shared" si="24"/>
        <v>0</v>
      </c>
      <c r="AC76" s="46">
        <f t="shared" si="25"/>
        <v>0</v>
      </c>
      <c r="AD76" s="46">
        <f t="shared" si="26"/>
        <v>0</v>
      </c>
      <c r="AE76" s="46">
        <f t="shared" si="27"/>
        <v>0</v>
      </c>
      <c r="AF76" s="55">
        <f t="shared" si="28"/>
        <v>0</v>
      </c>
      <c r="AG76" s="46">
        <f t="shared" si="29"/>
        <v>0</v>
      </c>
      <c r="AH76" s="46">
        <f t="shared" si="29"/>
        <v>0</v>
      </c>
      <c r="AI76" s="46">
        <f t="shared" si="29"/>
        <v>0</v>
      </c>
      <c r="AJ76" s="46">
        <f t="shared" si="29"/>
        <v>0</v>
      </c>
      <c r="AK76" s="55">
        <f t="shared" si="29"/>
        <v>0</v>
      </c>
    </row>
    <row r="77" spans="2:37" x14ac:dyDescent="0.3">
      <c r="B77" s="117"/>
      <c r="C77" s="118"/>
      <c r="D77" s="119"/>
      <c r="E77" s="121"/>
      <c r="F77" s="130"/>
      <c r="G77" s="61"/>
      <c r="H77" s="43"/>
      <c r="I77" s="43"/>
      <c r="J77" s="43"/>
      <c r="K77" s="41"/>
      <c r="L77" s="61"/>
      <c r="M77" s="43"/>
      <c r="N77" s="43"/>
      <c r="O77" s="43"/>
      <c r="P77" s="41"/>
      <c r="Q77" s="42"/>
      <c r="R77" s="45"/>
      <c r="S77" s="45"/>
      <c r="T77" s="46">
        <f t="shared" si="18"/>
        <v>0</v>
      </c>
      <c r="U77" s="167"/>
      <c r="V77" s="148"/>
      <c r="W77" s="54">
        <f t="shared" si="19"/>
        <v>0</v>
      </c>
      <c r="X77" s="46">
        <f t="shared" si="20"/>
        <v>0</v>
      </c>
      <c r="Y77" s="46">
        <f t="shared" si="21"/>
        <v>0</v>
      </c>
      <c r="Z77" s="46">
        <f t="shared" si="22"/>
        <v>0</v>
      </c>
      <c r="AA77" s="55">
        <f t="shared" si="23"/>
        <v>0</v>
      </c>
      <c r="AB77" s="46">
        <f t="shared" si="24"/>
        <v>0</v>
      </c>
      <c r="AC77" s="46">
        <f t="shared" si="25"/>
        <v>0</v>
      </c>
      <c r="AD77" s="46">
        <f t="shared" si="26"/>
        <v>0</v>
      </c>
      <c r="AE77" s="46">
        <f t="shared" si="27"/>
        <v>0</v>
      </c>
      <c r="AF77" s="55">
        <f t="shared" si="28"/>
        <v>0</v>
      </c>
      <c r="AG77" s="46">
        <f t="shared" si="29"/>
        <v>0</v>
      </c>
      <c r="AH77" s="46">
        <f t="shared" si="29"/>
        <v>0</v>
      </c>
      <c r="AI77" s="46">
        <f t="shared" si="29"/>
        <v>0</v>
      </c>
      <c r="AJ77" s="46">
        <f t="shared" si="29"/>
        <v>0</v>
      </c>
      <c r="AK77" s="55">
        <f t="shared" si="29"/>
        <v>0</v>
      </c>
    </row>
    <row r="78" spans="2:37" x14ac:dyDescent="0.3">
      <c r="B78" s="122"/>
      <c r="C78" s="118"/>
      <c r="D78" s="119"/>
      <c r="E78" s="121"/>
      <c r="F78" s="130"/>
      <c r="G78" s="61"/>
      <c r="H78" s="43"/>
      <c r="I78" s="43"/>
      <c r="J78" s="43"/>
      <c r="K78" s="41"/>
      <c r="L78" s="61"/>
      <c r="M78" s="43"/>
      <c r="N78" s="43"/>
      <c r="O78" s="43"/>
      <c r="P78" s="41"/>
      <c r="Q78" s="42"/>
      <c r="R78" s="44"/>
      <c r="S78" s="45"/>
      <c r="T78" s="46">
        <f t="shared" si="18"/>
        <v>0</v>
      </c>
      <c r="U78" s="167"/>
      <c r="V78" s="148"/>
      <c r="W78" s="54">
        <f t="shared" si="19"/>
        <v>0</v>
      </c>
      <c r="X78" s="46">
        <f t="shared" si="20"/>
        <v>0</v>
      </c>
      <c r="Y78" s="46">
        <f t="shared" si="21"/>
        <v>0</v>
      </c>
      <c r="Z78" s="46">
        <f t="shared" si="22"/>
        <v>0</v>
      </c>
      <c r="AA78" s="55">
        <f t="shared" si="23"/>
        <v>0</v>
      </c>
      <c r="AB78" s="46">
        <f t="shared" si="24"/>
        <v>0</v>
      </c>
      <c r="AC78" s="46">
        <f t="shared" si="25"/>
        <v>0</v>
      </c>
      <c r="AD78" s="46">
        <f t="shared" si="26"/>
        <v>0</v>
      </c>
      <c r="AE78" s="46">
        <f t="shared" si="27"/>
        <v>0</v>
      </c>
      <c r="AF78" s="55">
        <f t="shared" si="28"/>
        <v>0</v>
      </c>
      <c r="AG78" s="46">
        <f t="shared" si="29"/>
        <v>0</v>
      </c>
      <c r="AH78" s="46">
        <f t="shared" si="29"/>
        <v>0</v>
      </c>
      <c r="AI78" s="46">
        <f t="shared" si="29"/>
        <v>0</v>
      </c>
      <c r="AJ78" s="46">
        <f t="shared" si="29"/>
        <v>0</v>
      </c>
      <c r="AK78" s="55">
        <f t="shared" si="29"/>
        <v>0</v>
      </c>
    </row>
    <row r="79" spans="2:37" x14ac:dyDescent="0.3">
      <c r="B79" s="117"/>
      <c r="C79" s="118"/>
      <c r="D79" s="119"/>
      <c r="E79" s="121"/>
      <c r="F79" s="130"/>
      <c r="G79" s="61"/>
      <c r="H79" s="43"/>
      <c r="I79" s="43"/>
      <c r="J79" s="43"/>
      <c r="K79" s="41"/>
      <c r="L79" s="61"/>
      <c r="M79" s="43"/>
      <c r="N79" s="43"/>
      <c r="O79" s="43"/>
      <c r="P79" s="41"/>
      <c r="Q79" s="42"/>
      <c r="R79" s="45"/>
      <c r="S79" s="45"/>
      <c r="T79" s="46">
        <f t="shared" si="18"/>
        <v>0</v>
      </c>
      <c r="U79" s="167"/>
      <c r="V79" s="148"/>
      <c r="W79" s="54">
        <f t="shared" si="19"/>
        <v>0</v>
      </c>
      <c r="X79" s="46">
        <f t="shared" si="20"/>
        <v>0</v>
      </c>
      <c r="Y79" s="46">
        <f t="shared" si="21"/>
        <v>0</v>
      </c>
      <c r="Z79" s="46">
        <f t="shared" si="22"/>
        <v>0</v>
      </c>
      <c r="AA79" s="55">
        <f t="shared" si="23"/>
        <v>0</v>
      </c>
      <c r="AB79" s="46">
        <f t="shared" si="24"/>
        <v>0</v>
      </c>
      <c r="AC79" s="46">
        <f t="shared" si="25"/>
        <v>0</v>
      </c>
      <c r="AD79" s="46">
        <f t="shared" si="26"/>
        <v>0</v>
      </c>
      <c r="AE79" s="46">
        <f t="shared" si="27"/>
        <v>0</v>
      </c>
      <c r="AF79" s="55">
        <f t="shared" si="28"/>
        <v>0</v>
      </c>
      <c r="AG79" s="46">
        <f t="shared" si="29"/>
        <v>0</v>
      </c>
      <c r="AH79" s="46">
        <f t="shared" si="29"/>
        <v>0</v>
      </c>
      <c r="AI79" s="46">
        <f t="shared" si="29"/>
        <v>0</v>
      </c>
      <c r="AJ79" s="46">
        <f t="shared" si="29"/>
        <v>0</v>
      </c>
      <c r="AK79" s="55">
        <f t="shared" si="29"/>
        <v>0</v>
      </c>
    </row>
    <row r="80" spans="2:37" x14ac:dyDescent="0.3">
      <c r="B80" s="117"/>
      <c r="C80" s="118"/>
      <c r="D80" s="119"/>
      <c r="E80" s="121"/>
      <c r="F80" s="130"/>
      <c r="G80" s="61"/>
      <c r="H80" s="43"/>
      <c r="I80" s="43"/>
      <c r="J80" s="43"/>
      <c r="K80" s="41"/>
      <c r="L80" s="61"/>
      <c r="M80" s="43"/>
      <c r="N80" s="43"/>
      <c r="O80" s="43"/>
      <c r="P80" s="41"/>
      <c r="Q80" s="42"/>
      <c r="R80" s="45"/>
      <c r="S80" s="45"/>
      <c r="T80" s="46">
        <f t="shared" si="18"/>
        <v>0</v>
      </c>
      <c r="U80" s="167"/>
      <c r="V80" s="148"/>
      <c r="W80" s="54">
        <f t="shared" si="19"/>
        <v>0</v>
      </c>
      <c r="X80" s="46">
        <f t="shared" si="20"/>
        <v>0</v>
      </c>
      <c r="Y80" s="46">
        <f t="shared" si="21"/>
        <v>0</v>
      </c>
      <c r="Z80" s="46">
        <f t="shared" si="22"/>
        <v>0</v>
      </c>
      <c r="AA80" s="55">
        <f t="shared" si="23"/>
        <v>0</v>
      </c>
      <c r="AB80" s="46">
        <f t="shared" si="24"/>
        <v>0</v>
      </c>
      <c r="AC80" s="46">
        <f t="shared" si="25"/>
        <v>0</v>
      </c>
      <c r="AD80" s="46">
        <f t="shared" si="26"/>
        <v>0</v>
      </c>
      <c r="AE80" s="46">
        <f t="shared" si="27"/>
        <v>0</v>
      </c>
      <c r="AF80" s="55">
        <f t="shared" si="28"/>
        <v>0</v>
      </c>
      <c r="AG80" s="46">
        <f t="shared" si="29"/>
        <v>0</v>
      </c>
      <c r="AH80" s="46">
        <f t="shared" si="29"/>
        <v>0</v>
      </c>
      <c r="AI80" s="46">
        <f t="shared" si="29"/>
        <v>0</v>
      </c>
      <c r="AJ80" s="46">
        <f t="shared" si="29"/>
        <v>0</v>
      </c>
      <c r="AK80" s="55">
        <f t="shared" si="29"/>
        <v>0</v>
      </c>
    </row>
    <row r="81" spans="2:37" x14ac:dyDescent="0.3">
      <c r="B81" s="117"/>
      <c r="C81" s="118"/>
      <c r="D81" s="119"/>
      <c r="E81" s="121"/>
      <c r="F81" s="130"/>
      <c r="G81" s="61"/>
      <c r="H81" s="43"/>
      <c r="I81" s="43"/>
      <c r="J81" s="43"/>
      <c r="K81" s="41"/>
      <c r="L81" s="61"/>
      <c r="M81" s="43"/>
      <c r="N81" s="43"/>
      <c r="O81" s="43"/>
      <c r="P81" s="41"/>
      <c r="Q81" s="42"/>
      <c r="R81" s="45"/>
      <c r="S81" s="45"/>
      <c r="T81" s="46">
        <f t="shared" si="18"/>
        <v>0</v>
      </c>
      <c r="U81" s="167"/>
      <c r="V81" s="148"/>
      <c r="W81" s="54">
        <f t="shared" si="19"/>
        <v>0</v>
      </c>
      <c r="X81" s="46">
        <f t="shared" si="20"/>
        <v>0</v>
      </c>
      <c r="Y81" s="46">
        <f t="shared" si="21"/>
        <v>0</v>
      </c>
      <c r="Z81" s="46">
        <f t="shared" si="22"/>
        <v>0</v>
      </c>
      <c r="AA81" s="55">
        <f t="shared" si="23"/>
        <v>0</v>
      </c>
      <c r="AB81" s="46">
        <f t="shared" si="24"/>
        <v>0</v>
      </c>
      <c r="AC81" s="46">
        <f t="shared" si="25"/>
        <v>0</v>
      </c>
      <c r="AD81" s="46">
        <f t="shared" si="26"/>
        <v>0</v>
      </c>
      <c r="AE81" s="46">
        <f t="shared" si="27"/>
        <v>0</v>
      </c>
      <c r="AF81" s="55">
        <f t="shared" si="28"/>
        <v>0</v>
      </c>
      <c r="AG81" s="46">
        <f t="shared" ref="AG81:AK82" si="30">W81-AB81</f>
        <v>0</v>
      </c>
      <c r="AH81" s="46">
        <f t="shared" si="30"/>
        <v>0</v>
      </c>
      <c r="AI81" s="46">
        <f t="shared" si="30"/>
        <v>0</v>
      </c>
      <c r="AJ81" s="46">
        <f t="shared" si="30"/>
        <v>0</v>
      </c>
      <c r="AK81" s="55">
        <f t="shared" si="30"/>
        <v>0</v>
      </c>
    </row>
    <row r="82" spans="2:37" ht="15" thickBot="1" x14ac:dyDescent="0.35">
      <c r="B82" s="123"/>
      <c r="C82" s="124"/>
      <c r="D82" s="125"/>
      <c r="E82" s="127"/>
      <c r="F82" s="131"/>
      <c r="G82" s="62"/>
      <c r="H82" s="49"/>
      <c r="I82" s="49"/>
      <c r="J82" s="49"/>
      <c r="K82" s="47"/>
      <c r="L82" s="62"/>
      <c r="M82" s="49"/>
      <c r="N82" s="49"/>
      <c r="O82" s="49"/>
      <c r="P82" s="47"/>
      <c r="Q82" s="48"/>
      <c r="R82" s="50"/>
      <c r="S82" s="50"/>
      <c r="T82" s="51">
        <f t="shared" si="18"/>
        <v>0</v>
      </c>
      <c r="U82" s="168"/>
      <c r="V82" s="149"/>
      <c r="W82" s="56">
        <f t="shared" si="19"/>
        <v>0</v>
      </c>
      <c r="X82" s="51">
        <f t="shared" si="20"/>
        <v>0</v>
      </c>
      <c r="Y82" s="51">
        <f t="shared" si="21"/>
        <v>0</v>
      </c>
      <c r="Z82" s="51">
        <f t="shared" si="22"/>
        <v>0</v>
      </c>
      <c r="AA82" s="57">
        <f t="shared" si="23"/>
        <v>0</v>
      </c>
      <c r="AB82" s="51">
        <f t="shared" si="24"/>
        <v>0</v>
      </c>
      <c r="AC82" s="51">
        <f t="shared" si="25"/>
        <v>0</v>
      </c>
      <c r="AD82" s="51">
        <f t="shared" si="26"/>
        <v>0</v>
      </c>
      <c r="AE82" s="51">
        <f t="shared" si="27"/>
        <v>0</v>
      </c>
      <c r="AF82" s="57">
        <f t="shared" si="28"/>
        <v>0</v>
      </c>
      <c r="AG82" s="51">
        <f t="shared" si="30"/>
        <v>0</v>
      </c>
      <c r="AH82" s="51">
        <f t="shared" si="30"/>
        <v>0</v>
      </c>
      <c r="AI82" s="51">
        <f t="shared" si="30"/>
        <v>0</v>
      </c>
      <c r="AJ82" s="51">
        <f t="shared" si="30"/>
        <v>0</v>
      </c>
      <c r="AK82" s="57">
        <f t="shared" si="30"/>
        <v>0</v>
      </c>
    </row>
    <row r="84" spans="2:37" x14ac:dyDescent="0.3">
      <c r="B84" s="71" t="s">
        <v>129</v>
      </c>
      <c r="C84" s="71"/>
      <c r="D84" s="206"/>
      <c r="H84" s="213"/>
      <c r="I84" s="215"/>
      <c r="J84" s="215"/>
      <c r="K84" s="215"/>
    </row>
    <row r="85" spans="2:37" x14ac:dyDescent="0.3">
      <c r="B85" s="71" t="s">
        <v>117</v>
      </c>
      <c r="C85" s="71"/>
      <c r="D85" s="206"/>
      <c r="H85" s="213"/>
      <c r="I85" s="215"/>
      <c r="J85" s="215"/>
      <c r="K85" s="215"/>
    </row>
    <row r="86" spans="2:37" x14ac:dyDescent="0.3">
      <c r="B86" s="71" t="s">
        <v>118</v>
      </c>
      <c r="C86" s="71"/>
      <c r="D86" s="206"/>
      <c r="H86" s="213"/>
      <c r="I86" s="215"/>
      <c r="J86" s="215"/>
      <c r="K86" s="215"/>
    </row>
  </sheetData>
  <sheetProtection formatCells="0" formatRows="0" insertColumns="0" insertRows="0" insertHyperlinks="0" sort="0" pivotTables="0"/>
  <mergeCells count="13">
    <mergeCell ref="AB26:AF26"/>
    <mergeCell ref="AG26:AK26"/>
    <mergeCell ref="C27:E27"/>
    <mergeCell ref="L12:P12"/>
    <mergeCell ref="Q15:V15"/>
    <mergeCell ref="AA15:AE15"/>
    <mergeCell ref="AF15:AJ15"/>
    <mergeCell ref="AK15:AO15"/>
    <mergeCell ref="L13:P13"/>
    <mergeCell ref="L14:P14"/>
    <mergeCell ref="Q26:V26"/>
    <mergeCell ref="W26:AA26"/>
    <mergeCell ref="C16:E16"/>
  </mergeCells>
  <conditionalFormatting sqref="C11:C13">
    <cfRule type="containsBlanks" dxfId="1" priority="3">
      <formula>LEN(TRIM(C11))=0</formula>
    </cfRule>
  </conditionalFormatting>
  <conditionalFormatting sqref="U17:U22 U28:U82">
    <cfRule type="cellIs" dxfId="0" priority="2" operator="equal">
      <formula>"No"</formula>
    </cfRule>
  </conditionalFormatting>
  <dataValidations count="1">
    <dataValidation type="list" allowBlank="1" showInputMessage="1" showErrorMessage="1" sqref="U28:U82 U17:U22" xr:uid="{679E2849-FA15-4CBF-9D6A-FB947C8725FE}">
      <formula1>"Yes,No"</formula1>
    </dataValidation>
  </dataValidations>
  <pageMargins left="0.7" right="0.7" top="0.75" bottom="0.75" header="0.3" footer="0.3"/>
  <pageSetup scale="30" fitToWidth="2" orientation="landscape" r:id="rId1"/>
  <colBreaks count="1" manualBreakCount="1">
    <brk id="26" max="1048575" man="1"/>
  </colBreak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5142d19-fd3b-4b08-9efc-8a16e808819c">
      <Terms xmlns="http://schemas.microsoft.com/office/infopath/2007/PartnerControls"/>
    </lcf76f155ced4ddcb4097134ff3c332f>
    <TaxCatchAll xmlns="d6c1bc09-1b62-4067-bd7f-5308a3885c24" xsi:nil="true"/>
    <status xmlns="95142d19-fd3b-4b08-9efc-8a16e808819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79B98929F301F4FA2564AE5DC3D3972" ma:contentTypeVersion="19" ma:contentTypeDescription="Create a new document." ma:contentTypeScope="" ma:versionID="87191585a1efac47c86b29f2341bcec1">
  <xsd:schema xmlns:xsd="http://www.w3.org/2001/XMLSchema" xmlns:xs="http://www.w3.org/2001/XMLSchema" xmlns:p="http://schemas.microsoft.com/office/2006/metadata/properties" xmlns:ns2="d6c1bc09-1b62-4067-bd7f-5308a3885c24" xmlns:ns3="95142d19-fd3b-4b08-9efc-8a16e808819c" targetNamespace="http://schemas.microsoft.com/office/2006/metadata/properties" ma:root="true" ma:fieldsID="a016c9bef1bd1621a977dab2e310d68f" ns2:_="" ns3:_="">
    <xsd:import namespace="d6c1bc09-1b62-4067-bd7f-5308a3885c24"/>
    <xsd:import namespace="95142d19-fd3b-4b08-9efc-8a16e808819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statu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c1bc09-1b62-4067-bd7f-5308a3885c2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6ae955d-3a5b-4ed3-b9ca-7709706020b6}" ma:internalName="TaxCatchAll" ma:showField="CatchAllData" ma:web="d6c1bc09-1b62-4067-bd7f-5308a3885c2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5142d19-fd3b-4b08-9efc-8a16e808819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8f4fce8-49c3-4d48-ab9c-a45611788db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status" ma:index="25" nillable="true" ma:displayName="status" ma:format="Dropdown" ma:internalName="status">
      <xsd:simpleType>
        <xsd:restriction base="dms:Text">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5646114-A851-45B0-968C-9B1AE11B3762}">
  <ds:schemaRefs>
    <ds:schemaRef ds:uri="http://purl.org/dc/elements/1.1/"/>
    <ds:schemaRef ds:uri="http://schemas.openxmlformats.org/package/2006/metadata/core-properties"/>
    <ds:schemaRef ds:uri="d6c1bc09-1b62-4067-bd7f-5308a3885c24"/>
    <ds:schemaRef ds:uri="http://schemas.microsoft.com/office/infopath/2007/PartnerControls"/>
    <ds:schemaRef ds:uri="http://purl.org/dc/terms/"/>
    <ds:schemaRef ds:uri="http://schemas.microsoft.com/office/2006/metadata/properties"/>
    <ds:schemaRef ds:uri="http://schemas.microsoft.com/office/2006/documentManagement/types"/>
    <ds:schemaRef ds:uri="95142d19-fd3b-4b08-9efc-8a16e808819c"/>
    <ds:schemaRef ds:uri="http://www.w3.org/XML/1998/namespace"/>
    <ds:schemaRef ds:uri="http://purl.org/dc/dcmitype/"/>
  </ds:schemaRefs>
</ds:datastoreItem>
</file>

<file path=customXml/itemProps2.xml><?xml version="1.0" encoding="utf-8"?>
<ds:datastoreItem xmlns:ds="http://schemas.openxmlformats.org/officeDocument/2006/customXml" ds:itemID="{439E69F7-9EBD-4667-8603-0EA30FEBCAE0}">
  <ds:schemaRefs>
    <ds:schemaRef ds:uri="http://schemas.microsoft.com/sharepoint/v3/contenttype/forms"/>
  </ds:schemaRefs>
</ds:datastoreItem>
</file>

<file path=customXml/itemProps3.xml><?xml version="1.0" encoding="utf-8"?>
<ds:datastoreItem xmlns:ds="http://schemas.openxmlformats.org/officeDocument/2006/customXml" ds:itemID="{BBF1E574-EDE6-4508-9FCE-DCF8F7CE77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c1bc09-1b62-4067-bd7f-5308a3885c24"/>
    <ds:schemaRef ds:uri="95142d19-fd3b-4b08-9efc-8a16e80881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C1_SIA</vt:lpstr>
      <vt:lpstr>C1_WAN</vt:lpstr>
      <vt:lpstr>C1_DIA_WAN_menu</vt:lpstr>
      <vt:lpstr>C1_DIA_WAN_site</vt:lpstr>
      <vt:lpstr>'C1_DIA_WAN_site'!Print_Titles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Amanda Netzer</dc:creator>
  <cp:keywords/>
  <dc:description/>
  <cp:lastModifiedBy>Julia Legg</cp:lastModifiedBy>
  <cp:revision/>
  <cp:lastPrinted>2024-09-20T13:41:20Z</cp:lastPrinted>
  <dcterms:created xsi:type="dcterms:W3CDTF">2019-09-10T17:38:26Z</dcterms:created>
  <dcterms:modified xsi:type="dcterms:W3CDTF">2025-09-27T02:55:24Z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0x010100F79B98929F301F4FA2564AE5DC3D3972</vt:lpwstr>
  </property>
  <property fmtid="{D5CDD505-2E9C-101B-9397-08002B2CF9AE}" pid="3" name="E-Rate Topics">
    <vt:lpwstr/>
  </property>
  <property fmtid="{D5CDD505-2E9C-101B-9397-08002B2CF9AE}" pid="4" name="MediaServiceImageTags">
    <vt:lpwstr/>
  </property>
</Properties>
</file>