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schoolwires\"/>
    </mc:Choice>
  </mc:AlternateContent>
  <xr:revisionPtr revIDLastSave="0" documentId="8_{E1DD047D-3120-4EB1-979B-79D8E9773091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Sheet3" sheetId="9" state="hidden" r:id="rId1"/>
    <sheet name="Sheet1" sheetId="3" r:id="rId2"/>
    <sheet name="Sheet5" sheetId="2" state="hidden" r:id="rId3"/>
    <sheet name="Sheet2" sheetId="5" state="hidden" r:id="rId4"/>
    <sheet name="Sheet6" sheetId="6" state="hidden" r:id="rId5"/>
    <sheet name="Sheet4" sheetId="4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9" l="1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2" i="9"/>
</calcChain>
</file>

<file path=xl/sharedStrings.xml><?xml version="1.0" encoding="utf-8"?>
<sst xmlns="http://schemas.openxmlformats.org/spreadsheetml/2006/main" count="322" uniqueCount="146">
  <si>
    <t>Wal-Mart</t>
  </si>
  <si>
    <t>Publix</t>
  </si>
  <si>
    <t>Albertsons</t>
  </si>
  <si>
    <t>Winn Dixie</t>
  </si>
  <si>
    <t>Target</t>
  </si>
  <si>
    <t>Cosco</t>
  </si>
  <si>
    <t>Sams Club</t>
  </si>
  <si>
    <t>BJ's</t>
  </si>
  <si>
    <t>ADMIN</t>
  </si>
  <si>
    <t>Yvonne Presidente</t>
  </si>
  <si>
    <t>FTE</t>
  </si>
  <si>
    <t>Parker Williams</t>
  </si>
  <si>
    <t>TECH</t>
  </si>
  <si>
    <t>Gary Stone</t>
  </si>
  <si>
    <t>HR</t>
  </si>
  <si>
    <t>Jay McGray</t>
  </si>
  <si>
    <t>Diana Ross</t>
  </si>
  <si>
    <t>Simmone Parker</t>
  </si>
  <si>
    <t>George Burber</t>
  </si>
  <si>
    <t>Samey Pines</t>
  </si>
  <si>
    <t>Mary Silverman</t>
  </si>
  <si>
    <t>Paul Jones</t>
  </si>
  <si>
    <t>Dennis Buckley</t>
  </si>
  <si>
    <t>Tonya Harding</t>
  </si>
  <si>
    <t>Simon Burt</t>
  </si>
  <si>
    <t>Atreyu Malino</t>
  </si>
  <si>
    <t>Cythia Marlen</t>
  </si>
  <si>
    <t>Paul Crow</t>
  </si>
  <si>
    <t>Marsha Bird</t>
  </si>
  <si>
    <t>Greg Wilson</t>
  </si>
  <si>
    <t>NAME</t>
  </si>
  <si>
    <t>Gomez, Alexander</t>
  </si>
  <si>
    <t>Stone, Jeremy</t>
  </si>
  <si>
    <t>Petty, Cheyenne</t>
  </si>
  <si>
    <t>Doyle, Quincy</t>
  </si>
  <si>
    <t>Conrad, Alfonso</t>
  </si>
  <si>
    <t>Good, Carlos</t>
  </si>
  <si>
    <t>Rice, Ivy</t>
  </si>
  <si>
    <t>Min, Wang</t>
  </si>
  <si>
    <t>Alford, Lacota</t>
  </si>
  <si>
    <t>Hogan, Abdul</t>
  </si>
  <si>
    <t>Reeves, Savannah</t>
  </si>
  <si>
    <t>Abbott, Raymond</t>
  </si>
  <si>
    <t>Glass, Mufutau</t>
  </si>
  <si>
    <t>Chambers, Bethany</t>
  </si>
  <si>
    <t>Green, Buckminster</t>
  </si>
  <si>
    <t>Evans, Marcia</t>
  </si>
  <si>
    <t>Williams, Claire</t>
  </si>
  <si>
    <t>Lucas, Basia</t>
  </si>
  <si>
    <t>Day, Salvador</t>
  </si>
  <si>
    <t>Fleming, Aaron</t>
  </si>
  <si>
    <t>Ross, May</t>
  </si>
  <si>
    <t>Hogan, Kalia</t>
  </si>
  <si>
    <t>Clemons, Amela</t>
  </si>
  <si>
    <t>Huff, Amy</t>
  </si>
  <si>
    <t>Doyle, Lani</t>
  </si>
  <si>
    <t>Molina, Zeus</t>
  </si>
  <si>
    <t>Guthrie, Mona</t>
  </si>
  <si>
    <t>Ellis, Breanna</t>
  </si>
  <si>
    <t>Hernandez, Vivien</t>
  </si>
  <si>
    <t>Murphy, Haviva</t>
  </si>
  <si>
    <t>Lowe, Morgan</t>
  </si>
  <si>
    <t>Parrish, Urielle</t>
  </si>
  <si>
    <t>Brewer, Rachel</t>
  </si>
  <si>
    <t>Larsen, Alden</t>
  </si>
  <si>
    <t>Miller, Evangeline</t>
  </si>
  <si>
    <t>Conrad, Channing</t>
  </si>
  <si>
    <t>Fisher, Clio</t>
  </si>
  <si>
    <t>O'Connor, Hayden</t>
  </si>
  <si>
    <t>Ayala, Kendall</t>
  </si>
  <si>
    <t>Curry, Emma</t>
  </si>
  <si>
    <t>Long, Bert</t>
  </si>
  <si>
    <t>Hooper, Aiko</t>
  </si>
  <si>
    <t>Henry, Jordan</t>
  </si>
  <si>
    <t>Glover, Chandler</t>
  </si>
  <si>
    <t>O'Neil, Nicholas</t>
  </si>
  <si>
    <t>Wilkerson, Dustin</t>
  </si>
  <si>
    <t>Saunders, Ima</t>
  </si>
  <si>
    <t>Sanford, Casey</t>
  </si>
  <si>
    <t>Andrews, Yael</t>
  </si>
  <si>
    <t>Lloyd, Danielle</t>
  </si>
  <si>
    <t>Lowery, Martha</t>
  </si>
  <si>
    <t>Knight, Giselle</t>
  </si>
  <si>
    <t>Hale, Dorothy</t>
  </si>
  <si>
    <t>Durham, Yasir</t>
  </si>
  <si>
    <t>Villarreal, Laura</t>
  </si>
  <si>
    <t>White, Hilel</t>
  </si>
  <si>
    <t>Dudley, Alfonso</t>
  </si>
  <si>
    <t>Roberts, Cecilia</t>
  </si>
  <si>
    <t>Maddox, Deacon</t>
  </si>
  <si>
    <t>Clements, Damon</t>
  </si>
  <si>
    <t>Watson, Virginia</t>
  </si>
  <si>
    <t>Brennan, Felicia</t>
  </si>
  <si>
    <t>Stephenson, Elijah</t>
  </si>
  <si>
    <t>Levy, Alice</t>
  </si>
  <si>
    <t>Slater, Rosalyn</t>
  </si>
  <si>
    <t>Perez, Brielle</t>
  </si>
  <si>
    <t>Short, Gaye</t>
  </si>
  <si>
    <t>Jennings, Leila</t>
  </si>
  <si>
    <t>Lamb, Paul</t>
  </si>
  <si>
    <t>Small, Heidi</t>
  </si>
  <si>
    <t>Pratt, Nerea</t>
  </si>
  <si>
    <t>Cooley, Grace</t>
  </si>
  <si>
    <t>Marshall, Duncan</t>
  </si>
  <si>
    <t>Thompson, Donovan</t>
  </si>
  <si>
    <t>Howell, Aladdin</t>
  </si>
  <si>
    <t>Romero, Arthur</t>
  </si>
  <si>
    <t>Macintosh, Courtney</t>
  </si>
  <si>
    <t>Guzman, Kelly</t>
  </si>
  <si>
    <t>Lowery, Laura</t>
  </si>
  <si>
    <t>Sharp, Peter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</si>
  <si>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</si>
  <si>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</si>
  <si>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</si>
  <si>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</si>
  <si>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</si>
  <si>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</si>
  <si>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</si>
  <si>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</si>
  <si>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</si>
  <si>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</si>
  <si>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</si>
  <si>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</si>
  <si>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alexander</t>
  </si>
  <si>
    <t>jeremy</t>
  </si>
  <si>
    <t>cheyenne</t>
  </si>
  <si>
    <t>quincy</t>
  </si>
  <si>
    <t>alfonso</t>
  </si>
  <si>
    <t>carlos</t>
  </si>
  <si>
    <t>ivy</t>
  </si>
  <si>
    <t>wang</t>
  </si>
  <si>
    <t>lacota</t>
  </si>
  <si>
    <t>abdul</t>
  </si>
  <si>
    <t>savannah</t>
  </si>
  <si>
    <t>raymond</t>
  </si>
  <si>
    <t>mufutau</t>
  </si>
  <si>
    <t>bethany</t>
  </si>
  <si>
    <t>buckminster</t>
  </si>
  <si>
    <t>marcia</t>
  </si>
  <si>
    <t>claire</t>
  </si>
  <si>
    <t>basia</t>
  </si>
  <si>
    <t>salvador</t>
  </si>
  <si>
    <t>aaron</t>
  </si>
  <si>
    <t>may</t>
  </si>
  <si>
    <t>kalia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</si>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</sst>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8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/>
    <xf numFmtId="164" fontId="2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vertical="center" wrapText="1"/>
    </xf>
    <xf numFmtId="164" fontId="0" fillId="3" borderId="0" xfId="1" applyNumberFormat="1" applyFont="1" applyFill="1"/>
    <xf numFmtId="164" fontId="0" fillId="0" borderId="0" xfId="1" applyNumberFormat="1" applyFont="1"/>
    <xf numFmtId="0" fontId="2" fillId="2" borderId="2" xfId="0" applyFont="1" applyFill="1" applyBorder="1" applyAlignment="1">
      <alignment vertical="center" wrapText="1"/>
    </xf>
    <xf numFmtId="164" fontId="0" fillId="0" borderId="2" xfId="1" applyNumberFormat="1" applyFont="1" applyBorder="1"/>
    <xf numFmtId="14" fontId="0" fillId="0" borderId="0" xfId="0" applyNumberFormat="1"/>
    <xf numFmtId="16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5DAC-48A6-460B-9A16-C8E00920D3D8}">
  <dimension ref="A1:L81"/>
  <sheetViews>
    <sheetView workbookViewId="0">
      <selection activeCell="A5" sqref="A5"/>
    </sheetView>
  </sheetViews>
  <sheetFormatPr defaultRowHeight="15" x14ac:dyDescent="0.25"/>
  <cols>
    <col min="1" max="1" width="6.5703125" customWidth="1"/>
    <col min="4" max="5" width="9" customWidth="1"/>
    <col min="9" max="9" width="7.140625" customWidth="1"/>
    <col min="10" max="10" width="5.140625" customWidth="1"/>
    <col min="11" max="11" width="4.28515625" customWidth="1"/>
    <col min="12" max="12" width="5.28515625" customWidth="1"/>
  </cols>
  <sheetData>
    <row r="1" spans="1:12" x14ac:dyDescent="0.25">
      <c r="A1" t="s">
        <v>30</v>
      </c>
    </row>
    <row r="2" spans="1:12" x14ac:dyDescent="0.25">
      <c r="A2" s="2" t="s">
        <v>31</v>
      </c>
      <c r="E2" s="10"/>
      <c r="I2" t="str">
        <f>"Ayden"</f>
        <v>Ayden</v>
      </c>
      <c r="J2" t="s">
        <v>123</v>
      </c>
      <c r="K2" t="str">
        <f>"Male"</f>
        <v>Male</v>
      </c>
      <c r="L2" s="10">
        <v>43936</v>
      </c>
    </row>
    <row r="3" spans="1:12" x14ac:dyDescent="0.25">
      <c r="A3" s="2" t="s">
        <v>32</v>
      </c>
      <c r="I3" t="str">
        <f>"Hayden"</f>
        <v>Hayden</v>
      </c>
      <c r="J3" t="s">
        <v>124</v>
      </c>
      <c r="K3" t="str">
        <f t="shared" ref="K3:K10" si="0">"Female"</f>
        <v>Female</v>
      </c>
      <c r="L3" s="11">
        <v>41740</v>
      </c>
    </row>
    <row r="4" spans="1:12" x14ac:dyDescent="0.25">
      <c r="A4" s="2" t="s">
        <v>33</v>
      </c>
      <c r="I4" t="str">
        <f>"Harmony"</f>
        <v>Harmony</v>
      </c>
      <c r="J4" t="s">
        <v>125</v>
      </c>
      <c r="K4" t="str">
        <f t="shared" si="0"/>
        <v>Female</v>
      </c>
      <c r="L4" s="11">
        <v>41962</v>
      </c>
    </row>
    <row r="5" spans="1:12" x14ac:dyDescent="0.25">
      <c r="A5" s="2" t="s">
        <v>34</v>
      </c>
      <c r="I5" t="str">
        <f>"Camilla"</f>
        <v>Camilla</v>
      </c>
      <c r="J5" t="s">
        <v>126</v>
      </c>
      <c r="K5" t="str">
        <f t="shared" si="0"/>
        <v>Female</v>
      </c>
      <c r="L5" s="11">
        <v>42006</v>
      </c>
    </row>
    <row r="6" spans="1:12" x14ac:dyDescent="0.25">
      <c r="A6" s="2" t="s">
        <v>35</v>
      </c>
      <c r="I6" t="str">
        <f>"Jasmine"</f>
        <v>Jasmine</v>
      </c>
      <c r="J6" t="s">
        <v>127</v>
      </c>
      <c r="K6" t="str">
        <f t="shared" si="0"/>
        <v>Female</v>
      </c>
      <c r="L6" s="11">
        <v>41789</v>
      </c>
    </row>
    <row r="7" spans="1:12" x14ac:dyDescent="0.25">
      <c r="A7" s="2" t="s">
        <v>36</v>
      </c>
      <c r="I7" t="str">
        <f>"Anelica"</f>
        <v>Anelica</v>
      </c>
      <c r="J7" t="s">
        <v>128</v>
      </c>
      <c r="K7" t="str">
        <f t="shared" si="0"/>
        <v>Female</v>
      </c>
      <c r="L7" s="11">
        <v>41978</v>
      </c>
    </row>
    <row r="8" spans="1:12" x14ac:dyDescent="0.25">
      <c r="A8" s="2" t="s">
        <v>37</v>
      </c>
      <c r="I8" t="str">
        <f>"Kaylee"</f>
        <v>Kaylee</v>
      </c>
      <c r="J8" t="s">
        <v>129</v>
      </c>
      <c r="K8" t="str">
        <f t="shared" si="0"/>
        <v>Female</v>
      </c>
      <c r="L8" s="11">
        <v>42069</v>
      </c>
    </row>
    <row r="9" spans="1:12" x14ac:dyDescent="0.25">
      <c r="A9" s="2" t="s">
        <v>38</v>
      </c>
      <c r="I9" t="str">
        <f>"Mia"</f>
        <v>Mia</v>
      </c>
      <c r="J9" t="s">
        <v>130</v>
      </c>
      <c r="K9" t="str">
        <f t="shared" si="0"/>
        <v>Female</v>
      </c>
      <c r="L9" s="11">
        <v>41967</v>
      </c>
    </row>
    <row r="10" spans="1:12" x14ac:dyDescent="0.25">
      <c r="A10" s="2" t="s">
        <v>39</v>
      </c>
      <c r="I10" t="str">
        <f>"Zoey"</f>
        <v>Zoey</v>
      </c>
      <c r="J10" t="s">
        <v>131</v>
      </c>
      <c r="K10" t="str">
        <f t="shared" si="0"/>
        <v>Female</v>
      </c>
      <c r="L10" s="11">
        <v>42136</v>
      </c>
    </row>
    <row r="11" spans="1:12" x14ac:dyDescent="0.25">
      <c r="A11" s="2" t="s">
        <v>40</v>
      </c>
      <c r="I11" t="str">
        <f>"Adrian"</f>
        <v>Adrian</v>
      </c>
      <c r="J11" t="s">
        <v>132</v>
      </c>
      <c r="K11" t="str">
        <f>"Male"</f>
        <v>Male</v>
      </c>
      <c r="L11" s="11">
        <v>42177</v>
      </c>
    </row>
    <row r="12" spans="1:12" x14ac:dyDescent="0.25">
      <c r="A12" s="2" t="s">
        <v>41</v>
      </c>
      <c r="I12" t="str">
        <f>"Niara"</f>
        <v>Niara</v>
      </c>
      <c r="J12" t="s">
        <v>133</v>
      </c>
      <c r="K12" t="str">
        <f>"Female"</f>
        <v>Female</v>
      </c>
      <c r="L12" s="11">
        <v>42016</v>
      </c>
    </row>
    <row r="13" spans="1:12" x14ac:dyDescent="0.25">
      <c r="A13" s="2" t="s">
        <v>42</v>
      </c>
      <c r="I13" t="str">
        <f>"Barbara"</f>
        <v>Barbara</v>
      </c>
      <c r="J13" t="s">
        <v>134</v>
      </c>
      <c r="K13" t="str">
        <f>"Female"</f>
        <v>Female</v>
      </c>
      <c r="L13" s="11">
        <v>41953</v>
      </c>
    </row>
    <row r="14" spans="1:12" x14ac:dyDescent="0.25">
      <c r="A14" s="2" t="s">
        <v>43</v>
      </c>
      <c r="I14" t="str">
        <f>"Grayson"</f>
        <v>Grayson</v>
      </c>
      <c r="J14" t="s">
        <v>135</v>
      </c>
      <c r="K14" t="str">
        <f>"Male"</f>
        <v>Male</v>
      </c>
      <c r="L14" s="11">
        <v>42075</v>
      </c>
    </row>
    <row r="15" spans="1:12" x14ac:dyDescent="0.25">
      <c r="A15" s="2" t="s">
        <v>44</v>
      </c>
      <c r="I15" t="str">
        <f>"Emily"</f>
        <v>Emily</v>
      </c>
      <c r="J15" t="s">
        <v>136</v>
      </c>
      <c r="K15" t="str">
        <f>"Female"</f>
        <v>Female</v>
      </c>
      <c r="L15" s="11">
        <v>41912</v>
      </c>
    </row>
    <row r="16" spans="1:12" x14ac:dyDescent="0.25">
      <c r="A16" s="2" t="s">
        <v>45</v>
      </c>
      <c r="I16" t="str">
        <f>"Felicity"</f>
        <v>Felicity</v>
      </c>
      <c r="J16" t="s">
        <v>137</v>
      </c>
      <c r="K16" t="str">
        <f>"Female"</f>
        <v>Female</v>
      </c>
      <c r="L16" s="11">
        <v>41760</v>
      </c>
    </row>
    <row r="17" spans="1:12" x14ac:dyDescent="0.25">
      <c r="A17" s="2" t="s">
        <v>46</v>
      </c>
      <c r="I17" t="str">
        <f>"Maricella"</f>
        <v>Maricella</v>
      </c>
      <c r="J17" t="s">
        <v>138</v>
      </c>
      <c r="K17" t="str">
        <f>"Female"</f>
        <v>Female</v>
      </c>
      <c r="L17" s="11">
        <v>41979</v>
      </c>
    </row>
    <row r="18" spans="1:12" x14ac:dyDescent="0.25">
      <c r="A18" s="2" t="s">
        <v>47</v>
      </c>
      <c r="I18" t="str">
        <f>"Jayce"</f>
        <v>Jayce</v>
      </c>
      <c r="J18" t="s">
        <v>139</v>
      </c>
      <c r="K18" t="str">
        <f>"Male"</f>
        <v>Male</v>
      </c>
      <c r="L18" s="11">
        <v>41715</v>
      </c>
    </row>
    <row r="19" spans="1:12" x14ac:dyDescent="0.25">
      <c r="A19" s="2" t="s">
        <v>48</v>
      </c>
      <c r="I19" t="str">
        <f>"Carmella"</f>
        <v>Carmella</v>
      </c>
      <c r="J19" t="s">
        <v>140</v>
      </c>
      <c r="K19" t="str">
        <f>"Female"</f>
        <v>Female</v>
      </c>
      <c r="L19" s="11">
        <v>42118</v>
      </c>
    </row>
    <row r="20" spans="1:12" x14ac:dyDescent="0.25">
      <c r="A20" s="2" t="s">
        <v>49</v>
      </c>
      <c r="I20" t="str">
        <f>"Kaitlynn"</f>
        <v>Kaitlynn</v>
      </c>
      <c r="J20" t="s">
        <v>141</v>
      </c>
      <c r="K20" t="str">
        <f>"Female"</f>
        <v>Female</v>
      </c>
      <c r="L20" s="11">
        <v>42129</v>
      </c>
    </row>
    <row r="21" spans="1:12" x14ac:dyDescent="0.25">
      <c r="A21" s="2" t="s">
        <v>50</v>
      </c>
      <c r="I21" t="str">
        <f>"Mckenna"</f>
        <v>Mckenna</v>
      </c>
      <c r="J21" t="s">
        <v>142</v>
      </c>
      <c r="K21" t="str">
        <f t="shared" ref="K21:K22" si="1">"Male"</f>
        <v>Male</v>
      </c>
      <c r="L21" s="11">
        <v>42240</v>
      </c>
    </row>
    <row r="22" spans="1:12" x14ac:dyDescent="0.25">
      <c r="A22" s="2" t="s">
        <v>51</v>
      </c>
      <c r="I22" t="str">
        <f>"Claire"</f>
        <v>Claire</v>
      </c>
      <c r="J22" t="s">
        <v>143</v>
      </c>
      <c r="K22" t="str">
        <f t="shared" si="1"/>
        <v>Male</v>
      </c>
      <c r="L22" s="11">
        <v>41960</v>
      </c>
    </row>
    <row r="23" spans="1:12" x14ac:dyDescent="0.25">
      <c r="A23" s="2" t="s">
        <v>52</v>
      </c>
      <c r="I23" t="str">
        <f>"Liam"</f>
        <v>Liam</v>
      </c>
      <c r="J23" t="s">
        <v>144</v>
      </c>
      <c r="K23" t="s">
        <v>145</v>
      </c>
      <c r="L23" s="11">
        <v>41890</v>
      </c>
    </row>
    <row r="24" spans="1:12" x14ac:dyDescent="0.25">
      <c r="A24" s="2" t="s">
        <v>53</v>
      </c>
      <c r="L24" s="11"/>
    </row>
    <row r="25" spans="1:12" x14ac:dyDescent="0.25">
      <c r="A25" s="2" t="s">
        <v>54</v>
      </c>
      <c r="L25" s="11"/>
    </row>
    <row r="26" spans="1:12" x14ac:dyDescent="0.25">
      <c r="A26" s="2" t="s">
        <v>55</v>
      </c>
    </row>
    <row r="27" spans="1:12" x14ac:dyDescent="0.25">
      <c r="A27" s="2" t="s">
        <v>56</v>
      </c>
    </row>
    <row r="28" spans="1:12" x14ac:dyDescent="0.25">
      <c r="A28" s="2" t="s">
        <v>57</v>
      </c>
    </row>
    <row r="29" spans="1:12" x14ac:dyDescent="0.25">
      <c r="A29" s="2" t="s">
        <v>58</v>
      </c>
    </row>
    <row r="30" spans="1:12" x14ac:dyDescent="0.25">
      <c r="A30" s="2" t="s">
        <v>59</v>
      </c>
    </row>
    <row r="31" spans="1:12" x14ac:dyDescent="0.25">
      <c r="A31" s="2" t="s">
        <v>60</v>
      </c>
    </row>
    <row r="32" spans="1:12" x14ac:dyDescent="0.25">
      <c r="A32" s="2" t="s">
        <v>61</v>
      </c>
    </row>
    <row r="33" spans="1:1" x14ac:dyDescent="0.25">
      <c r="A33" s="2" t="s">
        <v>62</v>
      </c>
    </row>
    <row r="34" spans="1:1" x14ac:dyDescent="0.25">
      <c r="A34" s="2" t="s">
        <v>63</v>
      </c>
    </row>
    <row r="35" spans="1:1" x14ac:dyDescent="0.25">
      <c r="A35" s="2" t="s">
        <v>64</v>
      </c>
    </row>
    <row r="36" spans="1:1" x14ac:dyDescent="0.25">
      <c r="A36" s="2" t="s">
        <v>65</v>
      </c>
    </row>
    <row r="37" spans="1:1" x14ac:dyDescent="0.25">
      <c r="A37" s="2" t="s">
        <v>66</v>
      </c>
    </row>
    <row r="38" spans="1:1" x14ac:dyDescent="0.25">
      <c r="A38" s="2" t="s">
        <v>67</v>
      </c>
    </row>
    <row r="39" spans="1:1" x14ac:dyDescent="0.25">
      <c r="A39" s="2" t="s">
        <v>68</v>
      </c>
    </row>
    <row r="40" spans="1:1" x14ac:dyDescent="0.25">
      <c r="A40" s="2" t="s">
        <v>69</v>
      </c>
    </row>
    <row r="41" spans="1:1" x14ac:dyDescent="0.25">
      <c r="A41" s="2" t="s">
        <v>70</v>
      </c>
    </row>
    <row r="42" spans="1:1" x14ac:dyDescent="0.25">
      <c r="A42" s="2" t="s">
        <v>71</v>
      </c>
    </row>
    <row r="43" spans="1:1" x14ac:dyDescent="0.25">
      <c r="A43" s="2" t="s">
        <v>72</v>
      </c>
    </row>
    <row r="44" spans="1:1" x14ac:dyDescent="0.25">
      <c r="A44" s="2" t="s">
        <v>73</v>
      </c>
    </row>
    <row r="45" spans="1:1" x14ac:dyDescent="0.25">
      <c r="A45" s="2" t="s">
        <v>74</v>
      </c>
    </row>
    <row r="46" spans="1:1" x14ac:dyDescent="0.25">
      <c r="A46" s="2" t="s">
        <v>75</v>
      </c>
    </row>
    <row r="47" spans="1:1" x14ac:dyDescent="0.25">
      <c r="A47" s="2" t="s">
        <v>76</v>
      </c>
    </row>
    <row r="48" spans="1:1" x14ac:dyDescent="0.25">
      <c r="A48" s="2" t="s">
        <v>77</v>
      </c>
    </row>
    <row r="49" spans="1:1" x14ac:dyDescent="0.25">
      <c r="A49" s="2" t="s">
        <v>78</v>
      </c>
    </row>
    <row r="50" spans="1:1" x14ac:dyDescent="0.25">
      <c r="A50" s="2" t="s">
        <v>79</v>
      </c>
    </row>
    <row r="51" spans="1:1" x14ac:dyDescent="0.25">
      <c r="A51" s="2" t="s">
        <v>80</v>
      </c>
    </row>
    <row r="52" spans="1:1" x14ac:dyDescent="0.25">
      <c r="A52" s="2" t="s">
        <v>81</v>
      </c>
    </row>
    <row r="53" spans="1:1" x14ac:dyDescent="0.25">
      <c r="A53" s="2" t="s">
        <v>82</v>
      </c>
    </row>
    <row r="54" spans="1:1" x14ac:dyDescent="0.25">
      <c r="A54" s="2" t="s">
        <v>83</v>
      </c>
    </row>
    <row r="55" spans="1:1" x14ac:dyDescent="0.25">
      <c r="A55" s="2" t="s">
        <v>84</v>
      </c>
    </row>
    <row r="56" spans="1:1" x14ac:dyDescent="0.25">
      <c r="A56" s="2" t="s">
        <v>85</v>
      </c>
    </row>
    <row r="57" spans="1:1" x14ac:dyDescent="0.25">
      <c r="A57" s="2" t="s">
        <v>86</v>
      </c>
    </row>
    <row r="58" spans="1:1" x14ac:dyDescent="0.25">
      <c r="A58" s="2" t="s">
        <v>87</v>
      </c>
    </row>
    <row r="59" spans="1:1" x14ac:dyDescent="0.25">
      <c r="A59" s="2" t="s">
        <v>88</v>
      </c>
    </row>
    <row r="60" spans="1:1" x14ac:dyDescent="0.25">
      <c r="A60" s="2" t="s">
        <v>89</v>
      </c>
    </row>
    <row r="61" spans="1:1" x14ac:dyDescent="0.25">
      <c r="A61" s="2" t="s">
        <v>90</v>
      </c>
    </row>
    <row r="62" spans="1:1" x14ac:dyDescent="0.25">
      <c r="A62" s="2" t="s">
        <v>91</v>
      </c>
    </row>
    <row r="63" spans="1:1" x14ac:dyDescent="0.25">
      <c r="A63" s="2" t="s">
        <v>92</v>
      </c>
    </row>
    <row r="64" spans="1:1" x14ac:dyDescent="0.25">
      <c r="A64" s="2" t="s">
        <v>93</v>
      </c>
    </row>
    <row r="65" spans="1:1" x14ac:dyDescent="0.25">
      <c r="A65" s="2" t="s">
        <v>94</v>
      </c>
    </row>
    <row r="66" spans="1:1" x14ac:dyDescent="0.25">
      <c r="A66" s="2" t="s">
        <v>95</v>
      </c>
    </row>
    <row r="67" spans="1:1" x14ac:dyDescent="0.25">
      <c r="A67" s="2" t="s">
        <v>96</v>
      </c>
    </row>
    <row r="68" spans="1:1" x14ac:dyDescent="0.25">
      <c r="A68" s="2" t="s">
        <v>97</v>
      </c>
    </row>
    <row r="69" spans="1:1" x14ac:dyDescent="0.25">
      <c r="A69" s="2" t="s">
        <v>98</v>
      </c>
    </row>
    <row r="70" spans="1:1" x14ac:dyDescent="0.25">
      <c r="A70" s="2" t="s">
        <v>99</v>
      </c>
    </row>
    <row r="71" spans="1:1" x14ac:dyDescent="0.25">
      <c r="A71" s="2" t="s">
        <v>100</v>
      </c>
    </row>
    <row r="72" spans="1:1" x14ac:dyDescent="0.25">
      <c r="A72" s="2" t="s">
        <v>101</v>
      </c>
    </row>
    <row r="73" spans="1:1" x14ac:dyDescent="0.25">
      <c r="A73" s="2" t="s">
        <v>102</v>
      </c>
    </row>
    <row r="74" spans="1:1" x14ac:dyDescent="0.25">
      <c r="A74" s="2" t="s">
        <v>103</v>
      </c>
    </row>
    <row r="75" spans="1:1" x14ac:dyDescent="0.25">
      <c r="A75" s="2" t="s">
        <v>104</v>
      </c>
    </row>
    <row r="76" spans="1:1" x14ac:dyDescent="0.25">
      <c r="A76" s="2" t="s">
        <v>105</v>
      </c>
    </row>
    <row r="77" spans="1:1" x14ac:dyDescent="0.25">
      <c r="A77" s="2" t="s">
        <v>106</v>
      </c>
    </row>
    <row r="78" spans="1:1" x14ac:dyDescent="0.25">
      <c r="A78" s="2" t="s">
        <v>107</v>
      </c>
    </row>
    <row r="79" spans="1:1" x14ac:dyDescent="0.25">
      <c r="A79" s="2" t="s">
        <v>108</v>
      </c>
    </row>
    <row r="80" spans="1:1" x14ac:dyDescent="0.25">
      <c r="A80" s="2" t="s">
        <v>109</v>
      </c>
    </row>
    <row r="81" spans="1:1" x14ac:dyDescent="0.25">
      <c r="A81" s="2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G22" sqref="G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K30" sqref="K30"/>
    </sheetView>
  </sheetViews>
  <sheetFormatPr defaultRowHeight="15" x14ac:dyDescent="0.25"/>
  <sheetData>
    <row r="1" spans="1:6" x14ac:dyDescent="0.25">
      <c r="A1" t="s">
        <v>0</v>
      </c>
      <c r="B1" s="1">
        <v>55</v>
      </c>
      <c r="C1" s="1">
        <v>65</v>
      </c>
      <c r="D1" s="1">
        <v>96</v>
      </c>
      <c r="E1" s="1">
        <v>77</v>
      </c>
      <c r="F1" s="1">
        <v>97</v>
      </c>
    </row>
    <row r="2" spans="1:6" x14ac:dyDescent="0.25">
      <c r="A2" t="s">
        <v>1</v>
      </c>
      <c r="B2" s="1">
        <v>13</v>
      </c>
      <c r="C2" s="1">
        <v>96</v>
      </c>
      <c r="D2" s="1">
        <v>63</v>
      </c>
      <c r="E2" s="1">
        <v>66</v>
      </c>
      <c r="F2" s="1">
        <v>92</v>
      </c>
    </row>
    <row r="3" spans="1:6" x14ac:dyDescent="0.25">
      <c r="A3" t="s">
        <v>2</v>
      </c>
      <c r="B3" s="1">
        <v>78</v>
      </c>
      <c r="C3" s="1">
        <v>84</v>
      </c>
      <c r="D3" s="1">
        <v>58</v>
      </c>
      <c r="E3" s="1">
        <v>1</v>
      </c>
      <c r="F3" s="1">
        <v>85</v>
      </c>
    </row>
    <row r="4" spans="1:6" x14ac:dyDescent="0.25">
      <c r="A4" t="s">
        <v>3</v>
      </c>
      <c r="B4" s="1">
        <v>99</v>
      </c>
      <c r="C4" s="1">
        <v>47</v>
      </c>
      <c r="D4" s="1">
        <v>74</v>
      </c>
      <c r="E4" s="1">
        <v>7</v>
      </c>
      <c r="F4" s="1">
        <v>56</v>
      </c>
    </row>
    <row r="5" spans="1:6" x14ac:dyDescent="0.25">
      <c r="A5" t="s">
        <v>4</v>
      </c>
      <c r="B5" s="1">
        <v>82</v>
      </c>
      <c r="C5" s="1">
        <v>89</v>
      </c>
      <c r="D5" s="1">
        <v>12</v>
      </c>
      <c r="E5" s="1">
        <v>45</v>
      </c>
      <c r="F5" s="1">
        <v>15</v>
      </c>
    </row>
    <row r="6" spans="1:6" x14ac:dyDescent="0.25">
      <c r="A6" t="s">
        <v>5</v>
      </c>
      <c r="B6" s="1">
        <v>93</v>
      </c>
      <c r="C6" s="1">
        <v>288</v>
      </c>
      <c r="D6" s="1">
        <v>32</v>
      </c>
      <c r="E6" s="1">
        <v>805</v>
      </c>
      <c r="F6" s="1">
        <v>41</v>
      </c>
    </row>
    <row r="7" spans="1:6" x14ac:dyDescent="0.25">
      <c r="A7" t="s">
        <v>6</v>
      </c>
      <c r="B7" s="1">
        <v>171</v>
      </c>
      <c r="C7" s="1">
        <v>18</v>
      </c>
      <c r="D7" s="1">
        <v>52</v>
      </c>
      <c r="E7" s="1">
        <v>109</v>
      </c>
      <c r="F7" s="1">
        <v>21</v>
      </c>
    </row>
    <row r="8" spans="1:6" x14ac:dyDescent="0.25">
      <c r="A8" t="s">
        <v>7</v>
      </c>
      <c r="B8" s="1">
        <v>55</v>
      </c>
      <c r="C8" s="1">
        <v>2</v>
      </c>
      <c r="D8" s="1">
        <v>65</v>
      </c>
      <c r="E8" s="1">
        <v>99</v>
      </c>
      <c r="F8" s="1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E937-8924-4675-9626-C6A932653BAD}">
  <dimension ref="A1:A81"/>
  <sheetViews>
    <sheetView workbookViewId="0">
      <selection activeCell="K30" sqref="K30"/>
    </sheetView>
  </sheetViews>
  <sheetFormatPr defaultRowHeight="15" x14ac:dyDescent="0.25"/>
  <cols>
    <col min="1" max="1" width="10.140625" customWidth="1"/>
  </cols>
  <sheetData>
    <row r="1" spans="1:1" x14ac:dyDescent="0.25">
      <c r="A1" t="s">
        <v>30</v>
      </c>
    </row>
    <row r="2" spans="1:1" x14ac:dyDescent="0.25">
      <c r="A2" s="2" t="s">
        <v>31</v>
      </c>
    </row>
    <row r="3" spans="1:1" x14ac:dyDescent="0.25">
      <c r="A3" s="2" t="s">
        <v>32</v>
      </c>
    </row>
    <row r="4" spans="1:1" x14ac:dyDescent="0.25">
      <c r="A4" s="2" t="s">
        <v>33</v>
      </c>
    </row>
    <row r="5" spans="1:1" x14ac:dyDescent="0.25">
      <c r="A5" s="2" t="s">
        <v>34</v>
      </c>
    </row>
    <row r="6" spans="1:1" x14ac:dyDescent="0.25">
      <c r="A6" s="2" t="s">
        <v>35</v>
      </c>
    </row>
    <row r="7" spans="1:1" x14ac:dyDescent="0.25">
      <c r="A7" s="2" t="s">
        <v>36</v>
      </c>
    </row>
    <row r="8" spans="1:1" x14ac:dyDescent="0.25">
      <c r="A8" s="2" t="s">
        <v>37</v>
      </c>
    </row>
    <row r="9" spans="1:1" x14ac:dyDescent="0.25">
      <c r="A9" s="2" t="s">
        <v>38</v>
      </c>
    </row>
    <row r="10" spans="1:1" x14ac:dyDescent="0.25">
      <c r="A10" s="2" t="s">
        <v>39</v>
      </c>
    </row>
    <row r="11" spans="1:1" x14ac:dyDescent="0.25">
      <c r="A11" s="2" t="s">
        <v>40</v>
      </c>
    </row>
    <row r="12" spans="1:1" x14ac:dyDescent="0.25">
      <c r="A12" s="2" t="s">
        <v>41</v>
      </c>
    </row>
    <row r="13" spans="1:1" x14ac:dyDescent="0.25">
      <c r="A13" s="2" t="s">
        <v>42</v>
      </c>
    </row>
    <row r="14" spans="1:1" x14ac:dyDescent="0.25">
      <c r="A14" s="2" t="s">
        <v>43</v>
      </c>
    </row>
    <row r="15" spans="1:1" x14ac:dyDescent="0.25">
      <c r="A15" s="2" t="s">
        <v>44</v>
      </c>
    </row>
    <row r="16" spans="1:1" x14ac:dyDescent="0.25">
      <c r="A16" s="2" t="s">
        <v>45</v>
      </c>
    </row>
    <row r="17" spans="1:1" x14ac:dyDescent="0.25">
      <c r="A17" s="2" t="s">
        <v>46</v>
      </c>
    </row>
    <row r="18" spans="1:1" x14ac:dyDescent="0.25">
      <c r="A18" s="2" t="s">
        <v>47</v>
      </c>
    </row>
    <row r="19" spans="1:1" x14ac:dyDescent="0.25">
      <c r="A19" s="2" t="s">
        <v>48</v>
      </c>
    </row>
    <row r="20" spans="1:1" x14ac:dyDescent="0.25">
      <c r="A20" s="2" t="s">
        <v>49</v>
      </c>
    </row>
    <row r="21" spans="1:1" x14ac:dyDescent="0.25">
      <c r="A21" s="2" t="s">
        <v>50</v>
      </c>
    </row>
    <row r="22" spans="1:1" x14ac:dyDescent="0.25">
      <c r="A22" s="2" t="s">
        <v>51</v>
      </c>
    </row>
    <row r="23" spans="1:1" x14ac:dyDescent="0.25">
      <c r="A23" s="2" t="s">
        <v>52</v>
      </c>
    </row>
    <row r="24" spans="1:1" x14ac:dyDescent="0.25">
      <c r="A24" s="2" t="s">
        <v>53</v>
      </c>
    </row>
    <row r="25" spans="1:1" x14ac:dyDescent="0.25">
      <c r="A25" s="2" t="s">
        <v>54</v>
      </c>
    </row>
    <row r="26" spans="1:1" x14ac:dyDescent="0.25">
      <c r="A26" s="2" t="s">
        <v>55</v>
      </c>
    </row>
    <row r="27" spans="1:1" x14ac:dyDescent="0.25">
      <c r="A27" s="2" t="s">
        <v>56</v>
      </c>
    </row>
    <row r="28" spans="1:1" x14ac:dyDescent="0.25">
      <c r="A28" s="2" t="s">
        <v>57</v>
      </c>
    </row>
    <row r="29" spans="1:1" x14ac:dyDescent="0.25">
      <c r="A29" s="2" t="s">
        <v>58</v>
      </c>
    </row>
    <row r="30" spans="1:1" x14ac:dyDescent="0.25">
      <c r="A30" s="2" t="s">
        <v>59</v>
      </c>
    </row>
    <row r="31" spans="1:1" x14ac:dyDescent="0.25">
      <c r="A31" s="2" t="s">
        <v>60</v>
      </c>
    </row>
    <row r="32" spans="1:1" x14ac:dyDescent="0.25">
      <c r="A32" s="2" t="s">
        <v>61</v>
      </c>
    </row>
    <row r="33" spans="1:1" x14ac:dyDescent="0.25">
      <c r="A33" s="2" t="s">
        <v>62</v>
      </c>
    </row>
    <row r="34" spans="1:1" x14ac:dyDescent="0.25">
      <c r="A34" s="2" t="s">
        <v>63</v>
      </c>
    </row>
    <row r="35" spans="1:1" x14ac:dyDescent="0.25">
      <c r="A35" s="2" t="s">
        <v>64</v>
      </c>
    </row>
    <row r="36" spans="1:1" x14ac:dyDescent="0.25">
      <c r="A36" s="2" t="s">
        <v>65</v>
      </c>
    </row>
    <row r="37" spans="1:1" x14ac:dyDescent="0.25">
      <c r="A37" s="2" t="s">
        <v>66</v>
      </c>
    </row>
    <row r="38" spans="1:1" x14ac:dyDescent="0.25">
      <c r="A38" s="2" t="s">
        <v>67</v>
      </c>
    </row>
    <row r="39" spans="1:1" x14ac:dyDescent="0.25">
      <c r="A39" s="2" t="s">
        <v>68</v>
      </c>
    </row>
    <row r="40" spans="1:1" x14ac:dyDescent="0.25">
      <c r="A40" s="2" t="s">
        <v>69</v>
      </c>
    </row>
    <row r="41" spans="1:1" x14ac:dyDescent="0.25">
      <c r="A41" s="2" t="s">
        <v>70</v>
      </c>
    </row>
    <row r="42" spans="1:1" x14ac:dyDescent="0.25">
      <c r="A42" s="2" t="s">
        <v>71</v>
      </c>
    </row>
    <row r="43" spans="1:1" x14ac:dyDescent="0.25">
      <c r="A43" s="2" t="s">
        <v>72</v>
      </c>
    </row>
    <row r="44" spans="1:1" x14ac:dyDescent="0.25">
      <c r="A44" s="2" t="s">
        <v>73</v>
      </c>
    </row>
    <row r="45" spans="1:1" x14ac:dyDescent="0.25">
      <c r="A45" s="2" t="s">
        <v>74</v>
      </c>
    </row>
    <row r="46" spans="1:1" x14ac:dyDescent="0.25">
      <c r="A46" s="2" t="s">
        <v>75</v>
      </c>
    </row>
    <row r="47" spans="1:1" x14ac:dyDescent="0.25">
      <c r="A47" s="2" t="s">
        <v>76</v>
      </c>
    </row>
    <row r="48" spans="1:1" x14ac:dyDescent="0.25">
      <c r="A48" s="2" t="s">
        <v>77</v>
      </c>
    </row>
    <row r="49" spans="1:1" x14ac:dyDescent="0.25">
      <c r="A49" s="2" t="s">
        <v>78</v>
      </c>
    </row>
    <row r="50" spans="1:1" x14ac:dyDescent="0.25">
      <c r="A50" s="2" t="s">
        <v>79</v>
      </c>
    </row>
    <row r="51" spans="1:1" x14ac:dyDescent="0.25">
      <c r="A51" s="2" t="s">
        <v>80</v>
      </c>
    </row>
    <row r="52" spans="1:1" x14ac:dyDescent="0.25">
      <c r="A52" s="2" t="s">
        <v>81</v>
      </c>
    </row>
    <row r="53" spans="1:1" x14ac:dyDescent="0.25">
      <c r="A53" s="2" t="s">
        <v>82</v>
      </c>
    </row>
    <row r="54" spans="1:1" x14ac:dyDescent="0.25">
      <c r="A54" s="2" t="s">
        <v>83</v>
      </c>
    </row>
    <row r="55" spans="1:1" x14ac:dyDescent="0.25">
      <c r="A55" s="2" t="s">
        <v>84</v>
      </c>
    </row>
    <row r="56" spans="1:1" x14ac:dyDescent="0.25">
      <c r="A56" s="2" t="s">
        <v>85</v>
      </c>
    </row>
    <row r="57" spans="1:1" x14ac:dyDescent="0.25">
      <c r="A57" s="2" t="s">
        <v>86</v>
      </c>
    </row>
    <row r="58" spans="1:1" x14ac:dyDescent="0.25">
      <c r="A58" s="2" t="s">
        <v>87</v>
      </c>
    </row>
    <row r="59" spans="1:1" x14ac:dyDescent="0.25">
      <c r="A59" s="2" t="s">
        <v>88</v>
      </c>
    </row>
    <row r="60" spans="1:1" x14ac:dyDescent="0.25">
      <c r="A60" s="2" t="s">
        <v>89</v>
      </c>
    </row>
    <row r="61" spans="1:1" x14ac:dyDescent="0.25">
      <c r="A61" s="2" t="s">
        <v>90</v>
      </c>
    </row>
    <row r="62" spans="1:1" x14ac:dyDescent="0.25">
      <c r="A62" s="2" t="s">
        <v>91</v>
      </c>
    </row>
    <row r="63" spans="1:1" x14ac:dyDescent="0.25">
      <c r="A63" s="2" t="s">
        <v>92</v>
      </c>
    </row>
    <row r="64" spans="1:1" x14ac:dyDescent="0.25">
      <c r="A64" s="2" t="s">
        <v>93</v>
      </c>
    </row>
    <row r="65" spans="1:1" x14ac:dyDescent="0.25">
      <c r="A65" s="2" t="s">
        <v>94</v>
      </c>
    </row>
    <row r="66" spans="1:1" x14ac:dyDescent="0.25">
      <c r="A66" s="2" t="s">
        <v>95</v>
      </c>
    </row>
    <row r="67" spans="1:1" x14ac:dyDescent="0.25">
      <c r="A67" s="2" t="s">
        <v>96</v>
      </c>
    </row>
    <row r="68" spans="1:1" x14ac:dyDescent="0.25">
      <c r="A68" s="2" t="s">
        <v>97</v>
      </c>
    </row>
    <row r="69" spans="1:1" x14ac:dyDescent="0.25">
      <c r="A69" s="2" t="s">
        <v>98</v>
      </c>
    </row>
    <row r="70" spans="1:1" x14ac:dyDescent="0.25">
      <c r="A70" s="2" t="s">
        <v>99</v>
      </c>
    </row>
    <row r="71" spans="1:1" x14ac:dyDescent="0.25">
      <c r="A71" s="2" t="s">
        <v>100</v>
      </c>
    </row>
    <row r="72" spans="1:1" x14ac:dyDescent="0.25">
      <c r="A72" s="2" t="s">
        <v>101</v>
      </c>
    </row>
    <row r="73" spans="1:1" x14ac:dyDescent="0.25">
      <c r="A73" s="2" t="s">
        <v>102</v>
      </c>
    </row>
    <row r="74" spans="1:1" x14ac:dyDescent="0.25">
      <c r="A74" s="2" t="s">
        <v>103</v>
      </c>
    </row>
    <row r="75" spans="1:1" x14ac:dyDescent="0.25">
      <c r="A75" s="2" t="s">
        <v>104</v>
      </c>
    </row>
    <row r="76" spans="1:1" x14ac:dyDescent="0.25">
      <c r="A76" s="2" t="s">
        <v>105</v>
      </c>
    </row>
    <row r="77" spans="1:1" x14ac:dyDescent="0.25">
      <c r="A77" s="2" t="s">
        <v>106</v>
      </c>
    </row>
    <row r="78" spans="1:1" x14ac:dyDescent="0.25">
      <c r="A78" s="2" t="s">
        <v>107</v>
      </c>
    </row>
    <row r="79" spans="1:1" x14ac:dyDescent="0.25">
      <c r="A79" s="2" t="s">
        <v>108</v>
      </c>
    </row>
    <row r="80" spans="1:1" x14ac:dyDescent="0.25">
      <c r="A80" s="2" t="s">
        <v>109</v>
      </c>
    </row>
    <row r="81" spans="1:1" x14ac:dyDescent="0.25">
      <c r="A81" s="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9956-CBEE-4D25-800D-6168DD864A2C}">
  <dimension ref="A1:M81"/>
  <sheetViews>
    <sheetView workbookViewId="0">
      <selection activeCell="K30" sqref="K30"/>
    </sheetView>
  </sheetViews>
  <sheetFormatPr defaultRowHeight="15" x14ac:dyDescent="0.25"/>
  <sheetData>
    <row r="1" spans="1:13" ht="15.75" thickBot="1" x14ac:dyDescent="0.3">
      <c r="A1" s="3" t="s">
        <v>30</v>
      </c>
      <c r="B1" s="4" t="s">
        <v>111</v>
      </c>
      <c r="C1" s="4" t="s">
        <v>112</v>
      </c>
      <c r="D1" s="4" t="s">
        <v>113</v>
      </c>
      <c r="E1" s="4" t="s">
        <v>114</v>
      </c>
      <c r="F1" s="4" t="s">
        <v>115</v>
      </c>
      <c r="G1" s="4" t="s">
        <v>116</v>
      </c>
      <c r="H1" s="4" t="s">
        <v>117</v>
      </c>
      <c r="I1" s="4" t="s">
        <v>118</v>
      </c>
      <c r="J1" s="4" t="s">
        <v>119</v>
      </c>
      <c r="K1" s="4" t="s">
        <v>120</v>
      </c>
      <c r="L1" s="4" t="s">
        <v>121</v>
      </c>
      <c r="M1" s="4" t="s">
        <v>122</v>
      </c>
    </row>
    <row r="2" spans="1:13" ht="45" x14ac:dyDescent="0.25">
      <c r="A2" s="5" t="s">
        <v>31</v>
      </c>
      <c r="B2" s="6">
        <v>5110</v>
      </c>
      <c r="C2" s="6">
        <v>9739</v>
      </c>
      <c r="D2" s="6">
        <v>6861</v>
      </c>
      <c r="E2" s="6">
        <v>3889</v>
      </c>
      <c r="F2" s="6">
        <v>6292</v>
      </c>
      <c r="G2" s="6">
        <v>8518</v>
      </c>
      <c r="H2" s="6">
        <v>5110</v>
      </c>
      <c r="I2" s="6">
        <v>9739</v>
      </c>
      <c r="J2" s="6">
        <v>6861</v>
      </c>
      <c r="K2" s="6">
        <v>3889</v>
      </c>
      <c r="L2" s="6">
        <v>6292</v>
      </c>
      <c r="M2" s="6">
        <v>8518</v>
      </c>
    </row>
    <row r="3" spans="1:13" ht="30" x14ac:dyDescent="0.25">
      <c r="A3" s="5" t="s">
        <v>32</v>
      </c>
      <c r="B3" s="7">
        <v>9935</v>
      </c>
      <c r="C3" s="7">
        <v>8365</v>
      </c>
      <c r="D3" s="7">
        <v>7639</v>
      </c>
      <c r="E3" s="7">
        <v>3533</v>
      </c>
      <c r="F3" s="7">
        <v>9665</v>
      </c>
      <c r="G3" s="7">
        <v>1126</v>
      </c>
      <c r="H3" s="7">
        <v>9935</v>
      </c>
      <c r="I3" s="7">
        <v>8365</v>
      </c>
      <c r="J3" s="7">
        <v>7639</v>
      </c>
      <c r="K3" s="7">
        <v>3533</v>
      </c>
      <c r="L3" s="7">
        <v>9665</v>
      </c>
      <c r="M3" s="7">
        <v>1126</v>
      </c>
    </row>
    <row r="4" spans="1:13" ht="45" x14ac:dyDescent="0.25">
      <c r="A4" s="5" t="s">
        <v>33</v>
      </c>
      <c r="B4" s="6">
        <v>6640</v>
      </c>
      <c r="C4" s="6">
        <v>4046</v>
      </c>
      <c r="D4" s="6">
        <v>9632</v>
      </c>
      <c r="E4" s="6">
        <v>7803</v>
      </c>
      <c r="F4" s="6">
        <v>6076</v>
      </c>
      <c r="G4" s="6">
        <v>5130</v>
      </c>
      <c r="H4" s="6">
        <v>6640</v>
      </c>
      <c r="I4" s="6">
        <v>4046</v>
      </c>
      <c r="J4" s="6">
        <v>9632</v>
      </c>
      <c r="K4" s="6">
        <v>7803</v>
      </c>
      <c r="L4" s="6">
        <v>6076</v>
      </c>
      <c r="M4" s="6">
        <v>5130</v>
      </c>
    </row>
    <row r="5" spans="1:13" ht="30" x14ac:dyDescent="0.25">
      <c r="A5" s="5" t="s">
        <v>34</v>
      </c>
      <c r="B5" s="7">
        <v>7161</v>
      </c>
      <c r="C5" s="7">
        <v>577</v>
      </c>
      <c r="D5" s="7">
        <v>8605</v>
      </c>
      <c r="E5" s="7">
        <v>4046</v>
      </c>
      <c r="F5" s="7">
        <v>9632</v>
      </c>
      <c r="G5" s="7">
        <v>7803</v>
      </c>
      <c r="H5" s="7">
        <v>2516</v>
      </c>
      <c r="I5" s="7">
        <v>7565</v>
      </c>
      <c r="J5" s="7">
        <v>6256</v>
      </c>
      <c r="K5" s="7">
        <v>7703</v>
      </c>
      <c r="L5" s="7">
        <v>7235</v>
      </c>
      <c r="M5" s="7">
        <v>7619</v>
      </c>
    </row>
    <row r="6" spans="1:13" ht="30" x14ac:dyDescent="0.25">
      <c r="A6" s="5" t="s">
        <v>35</v>
      </c>
      <c r="B6" s="6">
        <v>4108</v>
      </c>
      <c r="C6" s="6">
        <v>7172</v>
      </c>
      <c r="D6" s="6">
        <v>6964</v>
      </c>
      <c r="E6" s="6">
        <v>2122</v>
      </c>
      <c r="F6" s="6">
        <v>9542</v>
      </c>
      <c r="G6" s="6">
        <v>8252</v>
      </c>
      <c r="H6" s="6">
        <v>4108</v>
      </c>
      <c r="I6" s="6">
        <v>7172</v>
      </c>
      <c r="J6" s="6">
        <v>6964</v>
      </c>
      <c r="K6" s="6">
        <v>2122</v>
      </c>
      <c r="L6" s="6">
        <v>9542</v>
      </c>
      <c r="M6" s="6">
        <v>8252</v>
      </c>
    </row>
    <row r="7" spans="1:13" ht="30" x14ac:dyDescent="0.25">
      <c r="A7" s="5" t="s">
        <v>36</v>
      </c>
      <c r="B7" s="7">
        <v>6759</v>
      </c>
      <c r="C7" s="7">
        <v>9019</v>
      </c>
      <c r="D7" s="7">
        <v>5144</v>
      </c>
      <c r="E7" s="7">
        <v>7087</v>
      </c>
      <c r="F7" s="7">
        <v>1568</v>
      </c>
      <c r="G7" s="7">
        <v>8922</v>
      </c>
      <c r="H7" s="7">
        <v>358</v>
      </c>
      <c r="I7" s="7">
        <v>9943</v>
      </c>
      <c r="J7" s="7">
        <v>4964</v>
      </c>
      <c r="K7" s="7">
        <v>7032</v>
      </c>
      <c r="L7" s="7">
        <v>6255</v>
      </c>
      <c r="M7" s="7">
        <v>9218</v>
      </c>
    </row>
    <row r="8" spans="1:13" x14ac:dyDescent="0.25">
      <c r="A8" s="5" t="s">
        <v>37</v>
      </c>
      <c r="B8" s="6">
        <v>7897</v>
      </c>
      <c r="C8" s="6">
        <v>1544</v>
      </c>
      <c r="D8" s="6">
        <v>9071</v>
      </c>
      <c r="E8" s="6">
        <v>8210</v>
      </c>
      <c r="F8" s="6">
        <v>7750</v>
      </c>
      <c r="G8" s="6">
        <v>4275</v>
      </c>
      <c r="H8" s="6">
        <v>7430</v>
      </c>
      <c r="I8" s="6">
        <v>7882</v>
      </c>
      <c r="J8" s="6">
        <v>4876</v>
      </c>
      <c r="K8" s="6">
        <v>3052</v>
      </c>
      <c r="L8" s="6">
        <v>4653</v>
      </c>
      <c r="M8" s="6">
        <v>9474</v>
      </c>
    </row>
    <row r="9" spans="1:13" ht="30" x14ac:dyDescent="0.25">
      <c r="A9" s="5" t="s">
        <v>38</v>
      </c>
      <c r="B9" s="7">
        <v>4046</v>
      </c>
      <c r="C9" s="7">
        <v>9632</v>
      </c>
      <c r="D9" s="7">
        <v>7803</v>
      </c>
      <c r="E9" s="7">
        <v>8392</v>
      </c>
      <c r="F9" s="7">
        <v>745</v>
      </c>
      <c r="G9" s="7">
        <v>9721</v>
      </c>
      <c r="H9" s="7">
        <v>9442</v>
      </c>
      <c r="I9" s="7">
        <v>2224</v>
      </c>
      <c r="J9" s="7">
        <v>1968</v>
      </c>
      <c r="K9" s="7">
        <v>5110</v>
      </c>
      <c r="L9" s="7">
        <v>9739</v>
      </c>
      <c r="M9" s="7">
        <v>6861</v>
      </c>
    </row>
    <row r="10" spans="1:13" ht="30" x14ac:dyDescent="0.25">
      <c r="A10" s="5" t="s">
        <v>39</v>
      </c>
      <c r="B10" s="6">
        <v>9778</v>
      </c>
      <c r="C10" s="6">
        <v>737</v>
      </c>
      <c r="D10" s="6">
        <v>6302</v>
      </c>
      <c r="E10" s="6">
        <v>8430</v>
      </c>
      <c r="F10" s="6">
        <v>7882</v>
      </c>
      <c r="G10" s="6">
        <v>4876</v>
      </c>
      <c r="H10" s="6">
        <v>9474</v>
      </c>
      <c r="I10" s="6">
        <v>8517</v>
      </c>
      <c r="J10" s="6">
        <v>5233</v>
      </c>
      <c r="K10" s="6">
        <v>4267</v>
      </c>
      <c r="L10" s="6">
        <v>9590</v>
      </c>
      <c r="M10" s="6">
        <v>257</v>
      </c>
    </row>
    <row r="11" spans="1:13" ht="30" x14ac:dyDescent="0.25">
      <c r="A11" s="5" t="s">
        <v>40</v>
      </c>
      <c r="B11" s="7">
        <v>7750</v>
      </c>
      <c r="C11" s="7">
        <v>4275</v>
      </c>
      <c r="D11" s="7">
        <v>4267</v>
      </c>
      <c r="E11" s="7">
        <v>6759</v>
      </c>
      <c r="F11" s="7">
        <v>9019</v>
      </c>
      <c r="G11" s="7">
        <v>5144</v>
      </c>
      <c r="H11" s="7">
        <v>7639</v>
      </c>
      <c r="I11" s="7">
        <v>3533</v>
      </c>
      <c r="J11" s="7">
        <v>9665</v>
      </c>
      <c r="K11" s="7">
        <v>3052</v>
      </c>
      <c r="L11" s="7">
        <v>4653</v>
      </c>
      <c r="M11" s="7">
        <v>9474</v>
      </c>
    </row>
    <row r="12" spans="1:13" ht="45" x14ac:dyDescent="0.25">
      <c r="A12" s="5" t="s">
        <v>41</v>
      </c>
      <c r="B12" s="6">
        <v>1568</v>
      </c>
      <c r="C12" s="6">
        <v>8922</v>
      </c>
      <c r="D12" s="6">
        <v>8765</v>
      </c>
      <c r="E12" s="6">
        <v>4653</v>
      </c>
      <c r="F12" s="6">
        <v>9474</v>
      </c>
      <c r="G12" s="6">
        <v>8517</v>
      </c>
      <c r="H12" s="6">
        <v>2224</v>
      </c>
      <c r="I12" s="6">
        <v>1968</v>
      </c>
      <c r="J12" s="6">
        <v>5061</v>
      </c>
      <c r="K12" s="6">
        <v>7032</v>
      </c>
      <c r="L12" s="6">
        <v>6255</v>
      </c>
      <c r="M12" s="6">
        <v>9218</v>
      </c>
    </row>
    <row r="13" spans="1:13" ht="45" x14ac:dyDescent="0.25">
      <c r="A13" s="5" t="s">
        <v>42</v>
      </c>
      <c r="B13" s="7">
        <v>1413</v>
      </c>
      <c r="C13" s="7">
        <v>6759</v>
      </c>
      <c r="D13" s="7">
        <v>9019</v>
      </c>
      <c r="E13" s="7">
        <v>5144</v>
      </c>
      <c r="F13" s="7">
        <v>8550</v>
      </c>
      <c r="G13" s="7">
        <v>5731</v>
      </c>
      <c r="H13" s="7">
        <v>1413</v>
      </c>
      <c r="I13" s="7">
        <v>6759</v>
      </c>
      <c r="J13" s="7">
        <v>9019</v>
      </c>
      <c r="K13" s="7">
        <v>5144</v>
      </c>
      <c r="L13" s="7">
        <v>8550</v>
      </c>
      <c r="M13" s="7">
        <v>5731</v>
      </c>
    </row>
    <row r="14" spans="1:13" ht="30" x14ac:dyDescent="0.25">
      <c r="A14" s="5" t="s">
        <v>43</v>
      </c>
      <c r="B14" s="6">
        <v>9590</v>
      </c>
      <c r="C14" s="6">
        <v>257</v>
      </c>
      <c r="D14" s="6">
        <v>8210</v>
      </c>
      <c r="E14" s="6">
        <v>9293</v>
      </c>
      <c r="F14" s="6">
        <v>6804</v>
      </c>
      <c r="G14" s="6">
        <v>1492</v>
      </c>
      <c r="H14" s="6">
        <v>3779</v>
      </c>
      <c r="I14" s="6">
        <v>9405</v>
      </c>
      <c r="J14" s="6">
        <v>3588</v>
      </c>
      <c r="K14" s="6">
        <v>6640</v>
      </c>
      <c r="L14" s="6">
        <v>4046</v>
      </c>
      <c r="M14" s="6">
        <v>9632</v>
      </c>
    </row>
    <row r="15" spans="1:13" ht="45" x14ac:dyDescent="0.25">
      <c r="A15" s="5" t="s">
        <v>44</v>
      </c>
      <c r="B15" s="7">
        <v>4573</v>
      </c>
      <c r="C15" s="7">
        <v>605</v>
      </c>
      <c r="D15" s="7">
        <v>3215</v>
      </c>
      <c r="E15" s="7">
        <v>8517</v>
      </c>
      <c r="F15" s="7">
        <v>5233</v>
      </c>
      <c r="G15" s="7">
        <v>1650</v>
      </c>
      <c r="H15" s="7">
        <v>8430</v>
      </c>
      <c r="I15" s="7">
        <v>7882</v>
      </c>
      <c r="J15" s="7">
        <v>4876</v>
      </c>
      <c r="K15" s="7">
        <v>9935</v>
      </c>
      <c r="L15" s="7">
        <v>8365</v>
      </c>
      <c r="M15" s="7">
        <v>7639</v>
      </c>
    </row>
    <row r="16" spans="1:13" ht="45" x14ac:dyDescent="0.25">
      <c r="A16" s="5" t="s">
        <v>45</v>
      </c>
      <c r="B16" s="6">
        <v>8765</v>
      </c>
      <c r="C16" s="6">
        <v>8258</v>
      </c>
      <c r="D16" s="6">
        <v>636</v>
      </c>
      <c r="E16" s="6">
        <v>7087</v>
      </c>
      <c r="F16" s="6">
        <v>1568</v>
      </c>
      <c r="G16" s="6">
        <v>8922</v>
      </c>
      <c r="H16" s="6">
        <v>8765</v>
      </c>
      <c r="I16" s="6">
        <v>8258</v>
      </c>
      <c r="J16" s="6">
        <v>636</v>
      </c>
      <c r="K16" s="6">
        <v>7087</v>
      </c>
      <c r="L16" s="6">
        <v>1568</v>
      </c>
      <c r="M16" s="6">
        <v>8922</v>
      </c>
    </row>
    <row r="17" spans="1:13" ht="30" x14ac:dyDescent="0.25">
      <c r="A17" s="5" t="s">
        <v>46</v>
      </c>
      <c r="B17" s="7">
        <v>7703</v>
      </c>
      <c r="C17" s="7">
        <v>7235</v>
      </c>
      <c r="D17" s="7">
        <v>7619</v>
      </c>
      <c r="E17" s="7">
        <v>2410</v>
      </c>
      <c r="F17" s="7">
        <v>1425</v>
      </c>
      <c r="G17" s="7">
        <v>8732</v>
      </c>
      <c r="H17" s="7">
        <v>7703</v>
      </c>
      <c r="I17" s="7">
        <v>7235</v>
      </c>
      <c r="J17" s="7">
        <v>7619</v>
      </c>
      <c r="K17" s="7">
        <v>2410</v>
      </c>
      <c r="L17" s="7">
        <v>1425</v>
      </c>
      <c r="M17" s="7">
        <v>8732</v>
      </c>
    </row>
    <row r="18" spans="1:13" ht="30" x14ac:dyDescent="0.25">
      <c r="A18" s="5" t="s">
        <v>47</v>
      </c>
      <c r="B18" s="6">
        <v>7032</v>
      </c>
      <c r="C18" s="6">
        <v>6255</v>
      </c>
      <c r="D18" s="6">
        <v>9218</v>
      </c>
      <c r="E18" s="6">
        <v>5106</v>
      </c>
      <c r="F18" s="6">
        <v>2881</v>
      </c>
      <c r="G18" s="6">
        <v>4462</v>
      </c>
      <c r="H18" s="6">
        <v>7032</v>
      </c>
      <c r="I18" s="6">
        <v>6255</v>
      </c>
      <c r="J18" s="6">
        <v>9218</v>
      </c>
      <c r="K18" s="6">
        <v>5106</v>
      </c>
      <c r="L18" s="6">
        <v>2881</v>
      </c>
      <c r="M18" s="6">
        <v>4462</v>
      </c>
    </row>
    <row r="19" spans="1:13" ht="30" x14ac:dyDescent="0.25">
      <c r="A19" s="5" t="s">
        <v>48</v>
      </c>
      <c r="B19" s="7">
        <v>5233</v>
      </c>
      <c r="C19" s="7">
        <v>1650</v>
      </c>
      <c r="D19" s="7">
        <v>3052</v>
      </c>
      <c r="E19" s="7">
        <v>3779</v>
      </c>
      <c r="F19" s="7">
        <v>9405</v>
      </c>
      <c r="G19" s="7">
        <v>3588</v>
      </c>
      <c r="H19" s="7">
        <v>677</v>
      </c>
      <c r="I19" s="7">
        <v>9293</v>
      </c>
      <c r="J19" s="7">
        <v>6804</v>
      </c>
      <c r="K19" s="7">
        <v>9935</v>
      </c>
      <c r="L19" s="7">
        <v>8365</v>
      </c>
      <c r="M19" s="7">
        <v>7639</v>
      </c>
    </row>
    <row r="20" spans="1:13" ht="30" x14ac:dyDescent="0.25">
      <c r="A20" s="5" t="s">
        <v>49</v>
      </c>
      <c r="B20" s="6">
        <v>627</v>
      </c>
      <c r="C20" s="6">
        <v>7909</v>
      </c>
      <c r="D20" s="6">
        <v>3204</v>
      </c>
      <c r="E20" s="6">
        <v>7710</v>
      </c>
      <c r="F20" s="6">
        <v>7161</v>
      </c>
      <c r="G20" s="6">
        <v>577</v>
      </c>
      <c r="H20" s="6">
        <v>8365</v>
      </c>
      <c r="I20" s="6">
        <v>7639</v>
      </c>
      <c r="J20" s="6">
        <v>3533</v>
      </c>
      <c r="K20" s="6">
        <v>7703</v>
      </c>
      <c r="L20" s="6">
        <v>7235</v>
      </c>
      <c r="M20" s="6">
        <v>7619</v>
      </c>
    </row>
    <row r="21" spans="1:13" ht="30" x14ac:dyDescent="0.25">
      <c r="A21" s="5" t="s">
        <v>50</v>
      </c>
      <c r="B21" s="7">
        <v>1885</v>
      </c>
      <c r="C21" s="7">
        <v>4996</v>
      </c>
      <c r="D21" s="7">
        <v>6925</v>
      </c>
      <c r="E21" s="7">
        <v>3493</v>
      </c>
      <c r="F21" s="7">
        <v>2469</v>
      </c>
      <c r="G21" s="7">
        <v>5118</v>
      </c>
      <c r="H21" s="7">
        <v>9019</v>
      </c>
      <c r="I21" s="7">
        <v>5144</v>
      </c>
      <c r="J21" s="7">
        <v>8550</v>
      </c>
      <c r="K21" s="7">
        <v>4996</v>
      </c>
      <c r="L21" s="7">
        <v>8430</v>
      </c>
      <c r="M21" s="7">
        <v>7882</v>
      </c>
    </row>
    <row r="22" spans="1:13" ht="30" x14ac:dyDescent="0.25">
      <c r="A22" s="5" t="s">
        <v>51</v>
      </c>
      <c r="B22" s="6">
        <v>4267</v>
      </c>
      <c r="C22" s="6">
        <v>9590</v>
      </c>
      <c r="D22" s="6">
        <v>257</v>
      </c>
      <c r="E22" s="6">
        <v>8210</v>
      </c>
      <c r="F22" s="6">
        <v>7750</v>
      </c>
      <c r="G22" s="6">
        <v>4275</v>
      </c>
      <c r="H22" s="6">
        <v>4267</v>
      </c>
      <c r="I22" s="6">
        <v>9590</v>
      </c>
      <c r="J22" s="6">
        <v>257</v>
      </c>
      <c r="K22" s="6">
        <v>8210</v>
      </c>
      <c r="L22" s="6">
        <v>7750</v>
      </c>
      <c r="M22" s="6">
        <v>4275</v>
      </c>
    </row>
    <row r="23" spans="1:13" ht="30" x14ac:dyDescent="0.25">
      <c r="A23" s="5" t="s">
        <v>52</v>
      </c>
      <c r="B23" s="7">
        <v>4996</v>
      </c>
      <c r="C23" s="7">
        <v>8430</v>
      </c>
      <c r="D23" s="7">
        <v>7882</v>
      </c>
      <c r="E23" s="7">
        <v>4876</v>
      </c>
      <c r="F23" s="7">
        <v>885</v>
      </c>
      <c r="G23" s="7">
        <v>6979</v>
      </c>
      <c r="H23" s="7">
        <v>4996</v>
      </c>
      <c r="I23" s="7">
        <v>8430</v>
      </c>
      <c r="J23" s="7">
        <v>7882</v>
      </c>
      <c r="K23" s="7">
        <v>4876</v>
      </c>
      <c r="L23" s="7">
        <v>885</v>
      </c>
      <c r="M23" s="7">
        <v>6979</v>
      </c>
    </row>
    <row r="24" spans="1:13" ht="30" x14ac:dyDescent="0.25">
      <c r="A24" s="5" t="s">
        <v>53</v>
      </c>
      <c r="B24" s="6">
        <v>4267</v>
      </c>
      <c r="C24" s="6">
        <v>9590</v>
      </c>
      <c r="D24" s="6">
        <v>257</v>
      </c>
      <c r="E24" s="6">
        <v>8210</v>
      </c>
      <c r="F24" s="6">
        <v>7700</v>
      </c>
      <c r="G24" s="6">
        <v>4000</v>
      </c>
      <c r="H24" s="6">
        <v>4267</v>
      </c>
      <c r="I24" s="6">
        <v>9590</v>
      </c>
      <c r="J24" s="6">
        <v>257</v>
      </c>
      <c r="K24" s="6">
        <v>8210</v>
      </c>
      <c r="L24" s="6">
        <v>7700</v>
      </c>
      <c r="M24" s="6">
        <v>4000</v>
      </c>
    </row>
    <row r="25" spans="1:13" ht="30" x14ac:dyDescent="0.25">
      <c r="A25" s="5" t="s">
        <v>54</v>
      </c>
      <c r="B25" s="7">
        <v>6925</v>
      </c>
      <c r="C25" s="7">
        <v>7430</v>
      </c>
      <c r="D25" s="7">
        <v>7882</v>
      </c>
      <c r="E25" s="7">
        <v>4876</v>
      </c>
      <c r="F25" s="7">
        <v>1885</v>
      </c>
      <c r="G25" s="7">
        <v>4996</v>
      </c>
      <c r="H25" s="7">
        <v>6925</v>
      </c>
      <c r="I25" s="7">
        <v>7430</v>
      </c>
      <c r="J25" s="7">
        <v>7882</v>
      </c>
      <c r="K25" s="7">
        <v>4876</v>
      </c>
      <c r="L25" s="7">
        <v>1885</v>
      </c>
      <c r="M25" s="7">
        <v>4996</v>
      </c>
    </row>
    <row r="26" spans="1:13" ht="30" x14ac:dyDescent="0.25">
      <c r="A26" s="5" t="s">
        <v>55</v>
      </c>
      <c r="B26" s="6">
        <v>8789</v>
      </c>
      <c r="C26" s="6">
        <v>7621</v>
      </c>
      <c r="D26" s="6">
        <v>3435</v>
      </c>
      <c r="E26" s="6">
        <v>8015</v>
      </c>
      <c r="F26" s="6">
        <v>5248</v>
      </c>
      <c r="G26" s="6">
        <v>840</v>
      </c>
      <c r="H26" s="6">
        <v>8789</v>
      </c>
      <c r="I26" s="6">
        <v>7621</v>
      </c>
      <c r="J26" s="6">
        <v>3435</v>
      </c>
      <c r="K26" s="6">
        <v>8015</v>
      </c>
      <c r="L26" s="6">
        <v>5248</v>
      </c>
      <c r="M26" s="6">
        <v>840</v>
      </c>
    </row>
    <row r="27" spans="1:13" ht="30" x14ac:dyDescent="0.25">
      <c r="A27" s="5" t="s">
        <v>56</v>
      </c>
      <c r="B27" s="7">
        <v>4075</v>
      </c>
      <c r="C27" s="7">
        <v>1240</v>
      </c>
      <c r="D27" s="7">
        <v>2243</v>
      </c>
      <c r="E27" s="7">
        <v>4383</v>
      </c>
      <c r="F27" s="7">
        <v>3425</v>
      </c>
      <c r="G27" s="7">
        <v>5545</v>
      </c>
      <c r="H27" s="7">
        <v>9779</v>
      </c>
      <c r="I27" s="7">
        <v>7042</v>
      </c>
      <c r="J27" s="7">
        <v>9293</v>
      </c>
      <c r="K27" s="7">
        <v>9779</v>
      </c>
      <c r="L27" s="7">
        <v>7042</v>
      </c>
      <c r="M27" s="7">
        <v>3373</v>
      </c>
    </row>
    <row r="28" spans="1:13" ht="30" x14ac:dyDescent="0.25">
      <c r="A28" s="5" t="s">
        <v>57</v>
      </c>
      <c r="B28" s="6">
        <v>9779</v>
      </c>
      <c r="C28" s="6">
        <v>7042</v>
      </c>
      <c r="D28" s="6">
        <v>3373</v>
      </c>
      <c r="E28" s="6">
        <v>4383</v>
      </c>
      <c r="F28" s="6">
        <v>3425</v>
      </c>
      <c r="G28" s="6">
        <v>5545</v>
      </c>
      <c r="H28" s="6">
        <v>9779</v>
      </c>
      <c r="I28" s="6">
        <v>7042</v>
      </c>
      <c r="J28" s="6">
        <v>3373</v>
      </c>
      <c r="K28" s="6">
        <v>4383</v>
      </c>
      <c r="L28" s="6">
        <v>3425</v>
      </c>
      <c r="M28" s="6">
        <v>5545</v>
      </c>
    </row>
    <row r="29" spans="1:13" ht="30" x14ac:dyDescent="0.25">
      <c r="A29" s="5" t="s">
        <v>58</v>
      </c>
      <c r="B29" s="7">
        <v>8369</v>
      </c>
      <c r="C29" s="7">
        <v>1645</v>
      </c>
      <c r="D29" s="7">
        <v>3527</v>
      </c>
      <c r="E29" s="7">
        <v>7430</v>
      </c>
      <c r="F29" s="7">
        <v>7882</v>
      </c>
      <c r="G29" s="7">
        <v>4876</v>
      </c>
      <c r="H29" s="7">
        <v>257</v>
      </c>
      <c r="I29" s="7">
        <v>8210</v>
      </c>
      <c r="J29" s="7">
        <v>7750</v>
      </c>
      <c r="K29" s="7">
        <v>6302</v>
      </c>
      <c r="L29" s="7">
        <v>358</v>
      </c>
      <c r="M29" s="7">
        <v>9943</v>
      </c>
    </row>
    <row r="30" spans="1:13" ht="45" x14ac:dyDescent="0.25">
      <c r="A30" s="5" t="s">
        <v>59</v>
      </c>
      <c r="B30" s="6">
        <v>5288</v>
      </c>
      <c r="C30" s="6">
        <v>5276</v>
      </c>
      <c r="D30" s="6">
        <v>8031</v>
      </c>
      <c r="E30" s="6">
        <v>4876</v>
      </c>
      <c r="F30" s="6">
        <v>1885</v>
      </c>
      <c r="G30" s="6">
        <v>4996</v>
      </c>
      <c r="H30" s="6">
        <v>619</v>
      </c>
      <c r="I30" s="6">
        <v>5319</v>
      </c>
      <c r="J30" s="6">
        <v>8891</v>
      </c>
      <c r="K30" s="6">
        <v>4996</v>
      </c>
      <c r="L30" s="6">
        <v>8430</v>
      </c>
      <c r="M30" s="6">
        <v>7882</v>
      </c>
    </row>
    <row r="31" spans="1:13" ht="30" x14ac:dyDescent="0.25">
      <c r="A31" s="5" t="s">
        <v>60</v>
      </c>
      <c r="B31" s="7">
        <v>9665</v>
      </c>
      <c r="C31" s="7">
        <v>1126</v>
      </c>
      <c r="D31" s="7">
        <v>9935</v>
      </c>
      <c r="E31" s="7">
        <v>2611</v>
      </c>
      <c r="F31" s="7">
        <v>4106</v>
      </c>
      <c r="G31" s="7">
        <v>5631</v>
      </c>
      <c r="H31" s="7">
        <v>9632</v>
      </c>
      <c r="I31" s="7">
        <v>7803</v>
      </c>
      <c r="J31" s="7">
        <v>6076</v>
      </c>
      <c r="K31" s="7">
        <v>1928</v>
      </c>
      <c r="L31" s="7">
        <v>6595</v>
      </c>
      <c r="M31" s="7">
        <v>677</v>
      </c>
    </row>
    <row r="32" spans="1:13" ht="30" x14ac:dyDescent="0.25">
      <c r="A32" s="5" t="s">
        <v>61</v>
      </c>
      <c r="B32" s="6">
        <v>6516</v>
      </c>
      <c r="C32" s="6">
        <v>1112</v>
      </c>
      <c r="D32" s="6">
        <v>2516</v>
      </c>
      <c r="E32" s="6">
        <v>7565</v>
      </c>
      <c r="F32" s="6">
        <v>6256</v>
      </c>
      <c r="G32" s="6">
        <v>8794</v>
      </c>
      <c r="H32" s="6">
        <v>6516</v>
      </c>
      <c r="I32" s="6">
        <v>1112</v>
      </c>
      <c r="J32" s="6">
        <v>2516</v>
      </c>
      <c r="K32" s="6">
        <v>7565</v>
      </c>
      <c r="L32" s="6">
        <v>6256</v>
      </c>
      <c r="M32" s="6">
        <v>8794</v>
      </c>
    </row>
    <row r="33" spans="1:13" ht="30" x14ac:dyDescent="0.25">
      <c r="A33" s="5" t="s">
        <v>62</v>
      </c>
      <c r="B33" s="7">
        <v>3052</v>
      </c>
      <c r="C33" s="7">
        <v>4653</v>
      </c>
      <c r="D33" s="7">
        <v>9474</v>
      </c>
      <c r="E33" s="7">
        <v>8517</v>
      </c>
      <c r="F33" s="7">
        <v>5233</v>
      </c>
      <c r="G33" s="7">
        <v>1650</v>
      </c>
      <c r="H33" s="7">
        <v>3052</v>
      </c>
      <c r="I33" s="7">
        <v>4653</v>
      </c>
      <c r="J33" s="7">
        <v>9474</v>
      </c>
      <c r="K33" s="7">
        <v>8517</v>
      </c>
      <c r="L33" s="7">
        <v>5233</v>
      </c>
      <c r="M33" s="7">
        <v>1650</v>
      </c>
    </row>
    <row r="34" spans="1:13" ht="30" x14ac:dyDescent="0.25">
      <c r="A34" s="5" t="s">
        <v>63</v>
      </c>
      <c r="B34" s="6">
        <v>619</v>
      </c>
      <c r="C34" s="6">
        <v>5319</v>
      </c>
      <c r="D34" s="6">
        <v>8891</v>
      </c>
      <c r="E34" s="6">
        <v>4533</v>
      </c>
      <c r="F34" s="6">
        <v>7752</v>
      </c>
      <c r="G34" s="6">
        <v>3756</v>
      </c>
      <c r="H34" s="6">
        <v>9739</v>
      </c>
      <c r="I34" s="6">
        <v>6861</v>
      </c>
      <c r="J34" s="6">
        <v>3889</v>
      </c>
      <c r="K34" s="6">
        <v>3527</v>
      </c>
      <c r="L34" s="6">
        <v>5575</v>
      </c>
      <c r="M34" s="6">
        <v>4046</v>
      </c>
    </row>
    <row r="35" spans="1:13" ht="30" x14ac:dyDescent="0.25">
      <c r="A35" s="5" t="s">
        <v>64</v>
      </c>
      <c r="B35" s="7">
        <v>3582</v>
      </c>
      <c r="C35" s="7">
        <v>2286</v>
      </c>
      <c r="D35" s="7">
        <v>3898</v>
      </c>
      <c r="E35" s="7">
        <v>7565</v>
      </c>
      <c r="F35" s="7">
        <v>6256</v>
      </c>
      <c r="G35" s="7">
        <v>8794</v>
      </c>
      <c r="H35" s="7">
        <v>4046</v>
      </c>
      <c r="I35" s="7">
        <v>9632</v>
      </c>
      <c r="J35" s="7">
        <v>7803</v>
      </c>
      <c r="K35" s="7">
        <v>4548</v>
      </c>
      <c r="L35" s="7">
        <v>619</v>
      </c>
      <c r="M35" s="7">
        <v>5319</v>
      </c>
    </row>
    <row r="36" spans="1:13" ht="45" x14ac:dyDescent="0.25">
      <c r="A36" s="5" t="s">
        <v>65</v>
      </c>
      <c r="B36" s="6">
        <v>7134</v>
      </c>
      <c r="C36" s="6">
        <v>7595</v>
      </c>
      <c r="D36" s="6">
        <v>7130</v>
      </c>
      <c r="E36" s="6">
        <v>619</v>
      </c>
      <c r="F36" s="6">
        <v>5319</v>
      </c>
      <c r="G36" s="6">
        <v>8891</v>
      </c>
      <c r="H36" s="6">
        <v>7882</v>
      </c>
      <c r="I36" s="6">
        <v>4876</v>
      </c>
      <c r="J36" s="6">
        <v>1885</v>
      </c>
      <c r="K36" s="6">
        <v>666</v>
      </c>
      <c r="L36" s="6">
        <v>6210</v>
      </c>
      <c r="M36" s="6">
        <v>5994</v>
      </c>
    </row>
    <row r="37" spans="1:13" ht="45" x14ac:dyDescent="0.25">
      <c r="A37" s="5" t="s">
        <v>66</v>
      </c>
      <c r="B37" s="7">
        <v>6302</v>
      </c>
      <c r="C37" s="7">
        <v>358</v>
      </c>
      <c r="D37" s="7">
        <v>9943</v>
      </c>
      <c r="E37" s="7">
        <v>4964</v>
      </c>
      <c r="F37" s="7">
        <v>9778</v>
      </c>
      <c r="G37" s="7">
        <v>737</v>
      </c>
      <c r="H37" s="7">
        <v>6302</v>
      </c>
      <c r="I37" s="7">
        <v>358</v>
      </c>
      <c r="J37" s="7">
        <v>9943</v>
      </c>
      <c r="K37" s="7">
        <v>4964</v>
      </c>
      <c r="L37" s="7">
        <v>9778</v>
      </c>
      <c r="M37" s="7">
        <v>737</v>
      </c>
    </row>
    <row r="38" spans="1:13" ht="30" x14ac:dyDescent="0.25">
      <c r="A38" s="5" t="s">
        <v>67</v>
      </c>
      <c r="B38" s="6">
        <v>3527</v>
      </c>
      <c r="C38" s="6">
        <v>5575</v>
      </c>
      <c r="D38" s="6">
        <v>4046</v>
      </c>
      <c r="E38" s="6">
        <v>8910</v>
      </c>
      <c r="F38" s="6">
        <v>8369</v>
      </c>
      <c r="G38" s="6">
        <v>1645</v>
      </c>
      <c r="H38" s="6">
        <v>3527</v>
      </c>
      <c r="I38" s="6">
        <v>5575</v>
      </c>
      <c r="J38" s="6">
        <v>4046</v>
      </c>
      <c r="K38" s="6">
        <v>8910</v>
      </c>
      <c r="L38" s="6">
        <v>8369</v>
      </c>
      <c r="M38" s="6">
        <v>1645</v>
      </c>
    </row>
    <row r="39" spans="1:13" ht="45" x14ac:dyDescent="0.25">
      <c r="A39" s="5" t="s">
        <v>68</v>
      </c>
      <c r="B39" s="7">
        <v>4707</v>
      </c>
      <c r="C39" s="7">
        <v>3391</v>
      </c>
      <c r="D39" s="7">
        <v>5556</v>
      </c>
      <c r="E39" s="7">
        <v>6210</v>
      </c>
      <c r="F39" s="7">
        <v>5994</v>
      </c>
      <c r="G39" s="7">
        <v>248</v>
      </c>
      <c r="H39" s="7">
        <v>9943</v>
      </c>
      <c r="I39" s="7">
        <v>4964</v>
      </c>
      <c r="J39" s="7">
        <v>9778</v>
      </c>
      <c r="K39" s="7">
        <v>3527</v>
      </c>
      <c r="L39" s="7">
        <v>5575</v>
      </c>
      <c r="M39" s="7">
        <v>4046</v>
      </c>
    </row>
    <row r="40" spans="1:13" ht="30" x14ac:dyDescent="0.25">
      <c r="A40" s="5" t="s">
        <v>69</v>
      </c>
      <c r="B40" s="6">
        <v>9385</v>
      </c>
      <c r="C40" s="6">
        <v>2501</v>
      </c>
      <c r="D40" s="6">
        <v>3609</v>
      </c>
      <c r="E40" s="6">
        <v>3177</v>
      </c>
      <c r="F40" s="6">
        <v>7134</v>
      </c>
      <c r="G40" s="6">
        <v>7595</v>
      </c>
      <c r="H40" s="6">
        <v>7235</v>
      </c>
      <c r="I40" s="6">
        <v>7619</v>
      </c>
      <c r="J40" s="6">
        <v>2410</v>
      </c>
      <c r="K40" s="6">
        <v>666</v>
      </c>
      <c r="L40" s="6">
        <v>6210</v>
      </c>
      <c r="M40" s="6">
        <v>5994</v>
      </c>
    </row>
    <row r="41" spans="1:13" ht="30" x14ac:dyDescent="0.25">
      <c r="A41" s="5" t="s">
        <v>70</v>
      </c>
      <c r="B41" s="7">
        <v>885</v>
      </c>
      <c r="C41" s="7">
        <v>6979</v>
      </c>
      <c r="D41" s="7">
        <v>4996</v>
      </c>
      <c r="E41" s="7">
        <v>7897</v>
      </c>
      <c r="F41" s="7">
        <v>1544</v>
      </c>
      <c r="G41" s="7">
        <v>9071</v>
      </c>
      <c r="H41" s="7">
        <v>9405</v>
      </c>
      <c r="I41" s="7">
        <v>3588</v>
      </c>
      <c r="J41" s="7">
        <v>1912</v>
      </c>
      <c r="K41" s="7">
        <v>1413</v>
      </c>
      <c r="L41" s="7">
        <v>6759</v>
      </c>
      <c r="M41" s="7">
        <v>9019</v>
      </c>
    </row>
    <row r="42" spans="1:13" ht="30" x14ac:dyDescent="0.25">
      <c r="A42" s="5" t="s">
        <v>71</v>
      </c>
      <c r="B42" s="6">
        <v>745</v>
      </c>
      <c r="C42" s="6">
        <v>9721</v>
      </c>
      <c r="D42" s="6">
        <v>725</v>
      </c>
      <c r="E42" s="6">
        <v>7235</v>
      </c>
      <c r="F42" s="6">
        <v>7619</v>
      </c>
      <c r="G42" s="6">
        <v>2410</v>
      </c>
      <c r="H42" s="6">
        <v>2933</v>
      </c>
      <c r="I42" s="6">
        <v>3177</v>
      </c>
      <c r="J42" s="6">
        <v>7134</v>
      </c>
      <c r="K42" s="6">
        <v>5110</v>
      </c>
      <c r="L42" s="6">
        <v>9739</v>
      </c>
      <c r="M42" s="6">
        <v>6861</v>
      </c>
    </row>
    <row r="43" spans="1:13" ht="30" x14ac:dyDescent="0.25">
      <c r="A43" s="5" t="s">
        <v>72</v>
      </c>
      <c r="B43" s="7">
        <v>2881</v>
      </c>
      <c r="C43" s="7">
        <v>4462</v>
      </c>
      <c r="D43" s="7">
        <v>7032</v>
      </c>
      <c r="E43" s="7">
        <v>8365</v>
      </c>
      <c r="F43" s="7">
        <v>7639</v>
      </c>
      <c r="G43" s="7">
        <v>3533</v>
      </c>
      <c r="H43" s="7">
        <v>2207</v>
      </c>
      <c r="I43" s="7">
        <v>7710</v>
      </c>
      <c r="J43" s="7">
        <v>7161</v>
      </c>
      <c r="K43" s="7">
        <v>562</v>
      </c>
      <c r="L43" s="7">
        <v>9442</v>
      </c>
      <c r="M43" s="7">
        <v>2224</v>
      </c>
    </row>
    <row r="44" spans="1:13" ht="30" x14ac:dyDescent="0.25">
      <c r="A44" s="5" t="s">
        <v>73</v>
      </c>
      <c r="B44" s="6">
        <v>2849</v>
      </c>
      <c r="C44" s="6">
        <v>7186</v>
      </c>
      <c r="D44" s="6">
        <v>666</v>
      </c>
      <c r="E44" s="6">
        <v>7042</v>
      </c>
      <c r="F44" s="6">
        <v>3373</v>
      </c>
      <c r="G44" s="6">
        <v>4383</v>
      </c>
      <c r="H44" s="6">
        <v>7882</v>
      </c>
      <c r="I44" s="6">
        <v>4876</v>
      </c>
      <c r="J44" s="6">
        <v>885</v>
      </c>
      <c r="K44" s="6">
        <v>6925</v>
      </c>
      <c r="L44" s="6">
        <v>7430</v>
      </c>
      <c r="M44" s="6">
        <v>7882</v>
      </c>
    </row>
    <row r="45" spans="1:13" ht="30" x14ac:dyDescent="0.25">
      <c r="A45" s="5" t="s">
        <v>74</v>
      </c>
      <c r="B45" s="7">
        <v>7172</v>
      </c>
      <c r="C45" s="7">
        <v>6964</v>
      </c>
      <c r="D45" s="7">
        <v>2122</v>
      </c>
      <c r="E45" s="7">
        <v>4876</v>
      </c>
      <c r="F45" s="7">
        <v>885</v>
      </c>
      <c r="G45" s="7">
        <v>6979</v>
      </c>
      <c r="H45" s="7">
        <v>7042</v>
      </c>
      <c r="I45" s="7">
        <v>3373</v>
      </c>
      <c r="J45" s="7">
        <v>4383</v>
      </c>
      <c r="K45" s="7">
        <v>1413</v>
      </c>
      <c r="L45" s="7">
        <v>6759</v>
      </c>
      <c r="M45" s="7">
        <v>9019</v>
      </c>
    </row>
    <row r="46" spans="1:13" ht="30" x14ac:dyDescent="0.25">
      <c r="A46" s="5" t="s">
        <v>75</v>
      </c>
      <c r="B46" s="6">
        <v>1425</v>
      </c>
      <c r="C46" s="6">
        <v>8732</v>
      </c>
      <c r="D46" s="6">
        <v>7703</v>
      </c>
      <c r="E46" s="6">
        <v>2356</v>
      </c>
      <c r="F46" s="6">
        <v>9343</v>
      </c>
      <c r="G46" s="6">
        <v>2228</v>
      </c>
      <c r="H46" s="6">
        <v>5319</v>
      </c>
      <c r="I46" s="6">
        <v>8891</v>
      </c>
      <c r="J46" s="6">
        <v>4835</v>
      </c>
      <c r="K46" s="6">
        <v>6516</v>
      </c>
      <c r="L46" s="6">
        <v>1112</v>
      </c>
      <c r="M46" s="6">
        <v>2516</v>
      </c>
    </row>
    <row r="47" spans="1:13" ht="30" x14ac:dyDescent="0.25">
      <c r="A47" s="5" t="s">
        <v>76</v>
      </c>
      <c r="B47" s="7">
        <v>5889</v>
      </c>
      <c r="C47" s="7">
        <v>9385</v>
      </c>
      <c r="D47" s="7">
        <v>2501</v>
      </c>
      <c r="E47" s="7">
        <v>3609</v>
      </c>
      <c r="F47" s="7">
        <v>69</v>
      </c>
      <c r="G47" s="7">
        <v>8831</v>
      </c>
      <c r="H47" s="7">
        <v>5889</v>
      </c>
      <c r="I47" s="7">
        <v>9385</v>
      </c>
      <c r="J47" s="7">
        <v>2501</v>
      </c>
      <c r="K47" s="7">
        <v>3609</v>
      </c>
      <c r="L47" s="7">
        <v>69</v>
      </c>
      <c r="M47" s="7">
        <v>8831</v>
      </c>
    </row>
    <row r="48" spans="1:13" ht="30" x14ac:dyDescent="0.25">
      <c r="A48" s="5" t="s">
        <v>77</v>
      </c>
      <c r="B48" s="6">
        <v>5812</v>
      </c>
      <c r="C48" s="6">
        <v>3493</v>
      </c>
      <c r="D48" s="6">
        <v>2469</v>
      </c>
      <c r="E48" s="6">
        <v>5118</v>
      </c>
      <c r="F48" s="6">
        <v>3509</v>
      </c>
      <c r="G48" s="6">
        <v>9674</v>
      </c>
      <c r="H48" s="6">
        <v>5812</v>
      </c>
      <c r="I48" s="6">
        <v>3493</v>
      </c>
      <c r="J48" s="6">
        <v>2469</v>
      </c>
      <c r="K48" s="6">
        <v>5118</v>
      </c>
      <c r="L48" s="6">
        <v>3509</v>
      </c>
      <c r="M48" s="6">
        <v>9674</v>
      </c>
    </row>
    <row r="49" spans="1:13" ht="30" x14ac:dyDescent="0.25">
      <c r="A49" s="5" t="s">
        <v>78</v>
      </c>
      <c r="B49" s="7">
        <v>5897</v>
      </c>
      <c r="C49" s="7">
        <v>2356</v>
      </c>
      <c r="D49" s="7">
        <v>9343</v>
      </c>
      <c r="E49" s="7">
        <v>2228</v>
      </c>
      <c r="F49" s="7">
        <v>3368</v>
      </c>
      <c r="G49" s="7">
        <v>6782</v>
      </c>
      <c r="H49" s="7">
        <v>5897</v>
      </c>
      <c r="I49" s="7">
        <v>2356</v>
      </c>
      <c r="J49" s="7">
        <v>9343</v>
      </c>
      <c r="K49" s="7">
        <v>2228</v>
      </c>
      <c r="L49" s="7">
        <v>3368</v>
      </c>
      <c r="M49" s="7">
        <v>6782</v>
      </c>
    </row>
    <row r="50" spans="1:13" ht="30" x14ac:dyDescent="0.25">
      <c r="A50" s="5" t="s">
        <v>79</v>
      </c>
      <c r="B50" s="6">
        <v>4533</v>
      </c>
      <c r="C50" s="6">
        <v>7752</v>
      </c>
      <c r="D50" s="6">
        <v>3756</v>
      </c>
      <c r="E50" s="6">
        <v>248</v>
      </c>
      <c r="F50" s="6">
        <v>2849</v>
      </c>
      <c r="G50" s="6">
        <v>7186</v>
      </c>
      <c r="H50" s="6">
        <v>1112</v>
      </c>
      <c r="I50" s="6">
        <v>2516</v>
      </c>
      <c r="J50" s="6">
        <v>7565</v>
      </c>
      <c r="K50" s="6">
        <v>6925</v>
      </c>
      <c r="L50" s="6">
        <v>7430</v>
      </c>
      <c r="M50" s="6">
        <v>7882</v>
      </c>
    </row>
    <row r="51" spans="1:13" ht="30" x14ac:dyDescent="0.25">
      <c r="A51" s="5" t="s">
        <v>80</v>
      </c>
      <c r="B51" s="7">
        <v>3779</v>
      </c>
      <c r="C51" s="7">
        <v>9405</v>
      </c>
      <c r="D51" s="7">
        <v>3588</v>
      </c>
      <c r="E51" s="7">
        <v>5106</v>
      </c>
      <c r="F51" s="7">
        <v>2881</v>
      </c>
      <c r="G51" s="7">
        <v>4462</v>
      </c>
      <c r="H51" s="7">
        <v>9590</v>
      </c>
      <c r="I51" s="7">
        <v>257</v>
      </c>
      <c r="J51" s="7">
        <v>8210</v>
      </c>
      <c r="K51" s="7">
        <v>562</v>
      </c>
      <c r="L51" s="7">
        <v>9442</v>
      </c>
      <c r="M51" s="7">
        <v>2224</v>
      </c>
    </row>
    <row r="52" spans="1:13" ht="30" x14ac:dyDescent="0.25">
      <c r="A52" s="5" t="s">
        <v>81</v>
      </c>
      <c r="B52" s="6">
        <v>3394</v>
      </c>
      <c r="C52" s="6">
        <v>5288</v>
      </c>
      <c r="D52" s="6">
        <v>5276</v>
      </c>
      <c r="E52" s="6">
        <v>8031</v>
      </c>
      <c r="F52" s="6">
        <v>3732</v>
      </c>
      <c r="G52" s="6">
        <v>3773</v>
      </c>
      <c r="H52" s="6">
        <v>3394</v>
      </c>
      <c r="I52" s="6">
        <v>5288</v>
      </c>
      <c r="J52" s="6">
        <v>5276</v>
      </c>
      <c r="K52" s="6">
        <v>8031</v>
      </c>
      <c r="L52" s="6">
        <v>3732</v>
      </c>
      <c r="M52" s="6">
        <v>3773</v>
      </c>
    </row>
    <row r="53" spans="1:13" ht="30" x14ac:dyDescent="0.25">
      <c r="A53" s="5" t="s">
        <v>82</v>
      </c>
      <c r="B53" s="7">
        <v>539</v>
      </c>
      <c r="C53" s="7">
        <v>3921</v>
      </c>
      <c r="D53" s="7">
        <v>9895</v>
      </c>
      <c r="E53" s="7">
        <v>3533</v>
      </c>
      <c r="F53" s="7">
        <v>9665</v>
      </c>
      <c r="G53" s="7">
        <v>1126</v>
      </c>
      <c r="H53" s="7">
        <v>6759</v>
      </c>
      <c r="I53" s="7">
        <v>9019</v>
      </c>
      <c r="J53" s="7">
        <v>5144</v>
      </c>
      <c r="K53" s="7">
        <v>1928</v>
      </c>
      <c r="L53" s="7">
        <v>6595</v>
      </c>
      <c r="M53" s="7">
        <v>677</v>
      </c>
    </row>
    <row r="54" spans="1:13" ht="30" x14ac:dyDescent="0.25">
      <c r="A54" s="5" t="s">
        <v>83</v>
      </c>
      <c r="B54" s="6">
        <v>6256</v>
      </c>
      <c r="C54" s="6">
        <v>8794</v>
      </c>
      <c r="D54" s="6">
        <v>6516</v>
      </c>
      <c r="E54" s="6">
        <v>9385</v>
      </c>
      <c r="F54" s="6">
        <v>2501</v>
      </c>
      <c r="G54" s="6">
        <v>3609</v>
      </c>
      <c r="H54" s="6">
        <v>3373</v>
      </c>
      <c r="I54" s="6">
        <v>4383</v>
      </c>
      <c r="J54" s="6">
        <v>3425</v>
      </c>
      <c r="K54" s="6">
        <v>4548</v>
      </c>
      <c r="L54" s="6">
        <v>619</v>
      </c>
      <c r="M54" s="6">
        <v>5319</v>
      </c>
    </row>
    <row r="55" spans="1:13" ht="30" x14ac:dyDescent="0.25">
      <c r="A55" s="5" t="s">
        <v>84</v>
      </c>
      <c r="B55" s="7">
        <v>8985</v>
      </c>
      <c r="C55" s="7">
        <v>539</v>
      </c>
      <c r="D55" s="7">
        <v>3921</v>
      </c>
      <c r="E55" s="7">
        <v>9895</v>
      </c>
      <c r="F55" s="7">
        <v>3657</v>
      </c>
      <c r="G55" s="7">
        <v>2254</v>
      </c>
      <c r="H55" s="7">
        <v>8985</v>
      </c>
      <c r="I55" s="7">
        <v>539</v>
      </c>
      <c r="J55" s="7">
        <v>3921</v>
      </c>
      <c r="K55" s="7">
        <v>9895</v>
      </c>
      <c r="L55" s="7">
        <v>3657</v>
      </c>
      <c r="M55" s="7">
        <v>2254</v>
      </c>
    </row>
    <row r="56" spans="1:13" ht="30" x14ac:dyDescent="0.25">
      <c r="A56" s="5" t="s">
        <v>85</v>
      </c>
      <c r="B56" s="6">
        <v>8605</v>
      </c>
      <c r="C56" s="6">
        <v>2986</v>
      </c>
      <c r="D56" s="6">
        <v>2207</v>
      </c>
      <c r="E56" s="6">
        <v>7710</v>
      </c>
      <c r="F56" s="6">
        <v>7161</v>
      </c>
      <c r="G56" s="6">
        <v>577</v>
      </c>
      <c r="H56" s="6">
        <v>8605</v>
      </c>
      <c r="I56" s="6">
        <v>2986</v>
      </c>
      <c r="J56" s="6">
        <v>2207</v>
      </c>
      <c r="K56" s="6">
        <v>7710</v>
      </c>
      <c r="L56" s="6">
        <v>7161</v>
      </c>
      <c r="M56" s="6">
        <v>577</v>
      </c>
    </row>
    <row r="57" spans="1:13" ht="30" x14ac:dyDescent="0.25">
      <c r="A57" s="5" t="s">
        <v>86</v>
      </c>
      <c r="B57" s="7">
        <v>7621</v>
      </c>
      <c r="C57" s="7">
        <v>3435</v>
      </c>
      <c r="D57" s="7">
        <v>8015</v>
      </c>
      <c r="E57" s="7">
        <v>2410</v>
      </c>
      <c r="F57" s="7">
        <v>1425</v>
      </c>
      <c r="G57" s="7">
        <v>8732</v>
      </c>
      <c r="H57" s="7">
        <v>6595</v>
      </c>
      <c r="I57" s="7">
        <v>677</v>
      </c>
      <c r="J57" s="7">
        <v>9293</v>
      </c>
      <c r="K57" s="7">
        <v>6516</v>
      </c>
      <c r="L57" s="7">
        <v>1112</v>
      </c>
      <c r="M57" s="7">
        <v>2516</v>
      </c>
    </row>
    <row r="58" spans="1:13" ht="30" x14ac:dyDescent="0.25">
      <c r="A58" s="5" t="s">
        <v>87</v>
      </c>
      <c r="B58" s="6">
        <v>2611</v>
      </c>
      <c r="C58" s="6">
        <v>4106</v>
      </c>
      <c r="D58" s="6">
        <v>5631</v>
      </c>
      <c r="E58" s="6">
        <v>1968</v>
      </c>
      <c r="F58" s="6">
        <v>5061</v>
      </c>
      <c r="G58" s="6">
        <v>2495</v>
      </c>
      <c r="H58" s="6">
        <v>4653</v>
      </c>
      <c r="I58" s="6">
        <v>9474</v>
      </c>
      <c r="J58" s="6">
        <v>8517</v>
      </c>
      <c r="K58" s="6">
        <v>8605</v>
      </c>
      <c r="L58" s="6">
        <v>2986</v>
      </c>
      <c r="M58" s="6">
        <v>2207</v>
      </c>
    </row>
    <row r="59" spans="1:13" ht="30" x14ac:dyDescent="0.25">
      <c r="A59" s="5" t="s">
        <v>88</v>
      </c>
      <c r="B59" s="7">
        <v>5556</v>
      </c>
      <c r="C59" s="7">
        <v>9278</v>
      </c>
      <c r="D59" s="7">
        <v>5652</v>
      </c>
      <c r="E59" s="7">
        <v>386</v>
      </c>
      <c r="F59" s="7">
        <v>4707</v>
      </c>
      <c r="G59" s="7">
        <v>3391</v>
      </c>
      <c r="H59" s="7">
        <v>5556</v>
      </c>
      <c r="I59" s="7">
        <v>9278</v>
      </c>
      <c r="J59" s="7">
        <v>5652</v>
      </c>
      <c r="K59" s="7">
        <v>386</v>
      </c>
      <c r="L59" s="7">
        <v>4707</v>
      </c>
      <c r="M59" s="7">
        <v>3391</v>
      </c>
    </row>
    <row r="60" spans="1:13" ht="30" x14ac:dyDescent="0.25">
      <c r="A60" s="5" t="s">
        <v>89</v>
      </c>
      <c r="B60" s="6">
        <v>7130</v>
      </c>
      <c r="C60" s="6">
        <v>686</v>
      </c>
      <c r="D60" s="6">
        <v>2933</v>
      </c>
      <c r="E60" s="6">
        <v>3177</v>
      </c>
      <c r="F60" s="6">
        <v>7134</v>
      </c>
      <c r="G60" s="6">
        <v>7595</v>
      </c>
      <c r="H60" s="6">
        <v>7130</v>
      </c>
      <c r="I60" s="6">
        <v>686</v>
      </c>
      <c r="J60" s="6">
        <v>2933</v>
      </c>
      <c r="K60" s="6">
        <v>3177</v>
      </c>
      <c r="L60" s="6">
        <v>7134</v>
      </c>
      <c r="M60" s="6">
        <v>7595</v>
      </c>
    </row>
    <row r="61" spans="1:13" ht="30" x14ac:dyDescent="0.25">
      <c r="A61" s="5" t="s">
        <v>90</v>
      </c>
      <c r="B61" s="7">
        <v>7042</v>
      </c>
      <c r="C61" s="7">
        <v>3373</v>
      </c>
      <c r="D61" s="7">
        <v>4383</v>
      </c>
      <c r="E61" s="7">
        <v>8910</v>
      </c>
      <c r="F61" s="7">
        <v>8369</v>
      </c>
      <c r="G61" s="7">
        <v>1645</v>
      </c>
      <c r="H61" s="7">
        <v>686</v>
      </c>
      <c r="I61" s="7">
        <v>2933</v>
      </c>
      <c r="J61" s="7">
        <v>3177</v>
      </c>
      <c r="K61" s="7">
        <v>6302</v>
      </c>
      <c r="L61" s="7">
        <v>358</v>
      </c>
      <c r="M61" s="7">
        <v>9943</v>
      </c>
    </row>
    <row r="62" spans="1:13" ht="30" x14ac:dyDescent="0.25">
      <c r="A62" s="5" t="s">
        <v>91</v>
      </c>
      <c r="B62" s="6">
        <v>2356</v>
      </c>
      <c r="C62" s="6">
        <v>9343</v>
      </c>
      <c r="D62" s="6">
        <v>2228</v>
      </c>
      <c r="E62" s="6">
        <v>3889</v>
      </c>
      <c r="F62" s="6">
        <v>6292</v>
      </c>
      <c r="G62" s="6">
        <v>8518</v>
      </c>
      <c r="H62" s="6">
        <v>2986</v>
      </c>
      <c r="I62" s="6">
        <v>2207</v>
      </c>
      <c r="J62" s="6">
        <v>7710</v>
      </c>
      <c r="K62" s="6">
        <v>7130</v>
      </c>
      <c r="L62" s="6">
        <v>686</v>
      </c>
      <c r="M62" s="6">
        <v>2933</v>
      </c>
    </row>
    <row r="63" spans="1:13" ht="30" x14ac:dyDescent="0.25">
      <c r="A63" s="5" t="s">
        <v>92</v>
      </c>
      <c r="B63" s="7">
        <v>725</v>
      </c>
      <c r="C63" s="7">
        <v>929</v>
      </c>
      <c r="D63" s="7">
        <v>7230</v>
      </c>
      <c r="E63" s="7">
        <v>8392</v>
      </c>
      <c r="F63" s="7">
        <v>745</v>
      </c>
      <c r="G63" s="7">
        <v>9721</v>
      </c>
      <c r="H63" s="7">
        <v>725</v>
      </c>
      <c r="I63" s="7">
        <v>929</v>
      </c>
      <c r="J63" s="7">
        <v>7230</v>
      </c>
      <c r="K63" s="7">
        <v>8392</v>
      </c>
      <c r="L63" s="7">
        <v>745</v>
      </c>
      <c r="M63" s="7">
        <v>9721</v>
      </c>
    </row>
    <row r="64" spans="1:13" ht="45" x14ac:dyDescent="0.25">
      <c r="A64" s="5" t="s">
        <v>93</v>
      </c>
      <c r="B64" s="6">
        <v>2160</v>
      </c>
      <c r="C64" s="6">
        <v>7897</v>
      </c>
      <c r="D64" s="6">
        <v>1544</v>
      </c>
      <c r="E64" s="6">
        <v>9071</v>
      </c>
      <c r="F64" s="6">
        <v>6059</v>
      </c>
      <c r="G64" s="6">
        <v>585</v>
      </c>
      <c r="H64" s="6">
        <v>2160</v>
      </c>
      <c r="I64" s="6">
        <v>7897</v>
      </c>
      <c r="J64" s="6">
        <v>1544</v>
      </c>
      <c r="K64" s="6">
        <v>9071</v>
      </c>
      <c r="L64" s="6">
        <v>6059</v>
      </c>
      <c r="M64" s="6">
        <v>585</v>
      </c>
    </row>
    <row r="65" spans="1:13" ht="30" x14ac:dyDescent="0.25">
      <c r="A65" s="5" t="s">
        <v>94</v>
      </c>
      <c r="B65" s="7">
        <v>9295</v>
      </c>
      <c r="C65" s="7">
        <v>1959</v>
      </c>
      <c r="D65" s="7">
        <v>3612</v>
      </c>
      <c r="E65" s="7">
        <v>2986</v>
      </c>
      <c r="F65" s="7">
        <v>2207</v>
      </c>
      <c r="G65" s="7">
        <v>7710</v>
      </c>
      <c r="H65" s="7">
        <v>6861</v>
      </c>
      <c r="I65" s="7">
        <v>3889</v>
      </c>
      <c r="J65" s="7">
        <v>6292</v>
      </c>
      <c r="K65" s="7">
        <v>725</v>
      </c>
      <c r="L65" s="7">
        <v>929</v>
      </c>
      <c r="M65" s="7">
        <v>7230</v>
      </c>
    </row>
    <row r="66" spans="1:13" ht="30" x14ac:dyDescent="0.25">
      <c r="A66" s="5" t="s">
        <v>95</v>
      </c>
      <c r="B66" s="6">
        <v>1928</v>
      </c>
      <c r="C66" s="6">
        <v>6595</v>
      </c>
      <c r="D66" s="6">
        <v>677</v>
      </c>
      <c r="E66" s="6">
        <v>9293</v>
      </c>
      <c r="F66" s="6">
        <v>6804</v>
      </c>
      <c r="G66" s="6">
        <v>1492</v>
      </c>
      <c r="H66" s="6">
        <v>1928</v>
      </c>
      <c r="I66" s="6">
        <v>6595</v>
      </c>
      <c r="J66" s="6">
        <v>677</v>
      </c>
      <c r="K66" s="6">
        <v>9293</v>
      </c>
      <c r="L66" s="6">
        <v>6804</v>
      </c>
      <c r="M66" s="6">
        <v>1492</v>
      </c>
    </row>
    <row r="67" spans="1:13" ht="30" x14ac:dyDescent="0.25">
      <c r="A67" s="5" t="s">
        <v>96</v>
      </c>
      <c r="B67" s="7">
        <v>3493</v>
      </c>
      <c r="C67" s="7">
        <v>2469</v>
      </c>
      <c r="D67" s="7">
        <v>5118</v>
      </c>
      <c r="E67" s="7">
        <v>4964</v>
      </c>
      <c r="F67" s="7">
        <v>9778</v>
      </c>
      <c r="G67" s="7">
        <v>737</v>
      </c>
      <c r="H67" s="7">
        <v>6210</v>
      </c>
      <c r="I67" s="7">
        <v>5994</v>
      </c>
      <c r="J67" s="7">
        <v>248</v>
      </c>
      <c r="K67" s="7">
        <v>4267</v>
      </c>
      <c r="L67" s="7">
        <v>9590</v>
      </c>
      <c r="M67" s="7">
        <v>257</v>
      </c>
    </row>
    <row r="68" spans="1:13" ht="30" x14ac:dyDescent="0.25">
      <c r="A68" s="5" t="s">
        <v>97</v>
      </c>
      <c r="B68" s="6">
        <v>6686</v>
      </c>
      <c r="C68" s="6">
        <v>4533</v>
      </c>
      <c r="D68" s="6">
        <v>7752</v>
      </c>
      <c r="E68" s="6">
        <v>3756</v>
      </c>
      <c r="F68" s="6">
        <v>1131</v>
      </c>
      <c r="G68" s="6">
        <v>2448</v>
      </c>
      <c r="H68" s="6">
        <v>6686</v>
      </c>
      <c r="I68" s="6">
        <v>4533</v>
      </c>
      <c r="J68" s="6">
        <v>7752</v>
      </c>
      <c r="K68" s="6">
        <v>3756</v>
      </c>
      <c r="L68" s="6">
        <v>1131</v>
      </c>
      <c r="M68" s="6">
        <v>2448</v>
      </c>
    </row>
    <row r="69" spans="1:13" ht="30" x14ac:dyDescent="0.25">
      <c r="A69" s="5" t="s">
        <v>98</v>
      </c>
      <c r="B69" s="7">
        <v>3612</v>
      </c>
      <c r="C69" s="7">
        <v>5535</v>
      </c>
      <c r="D69" s="7">
        <v>656</v>
      </c>
      <c r="E69" s="7">
        <v>5041</v>
      </c>
      <c r="F69" s="7">
        <v>9295</v>
      </c>
      <c r="G69" s="7">
        <v>1959</v>
      </c>
      <c r="H69" s="7">
        <v>3612</v>
      </c>
      <c r="I69" s="7">
        <v>5535</v>
      </c>
      <c r="J69" s="7">
        <v>656</v>
      </c>
      <c r="K69" s="7">
        <v>5041</v>
      </c>
      <c r="L69" s="7">
        <v>9295</v>
      </c>
      <c r="M69" s="7">
        <v>1959</v>
      </c>
    </row>
    <row r="70" spans="1:13" ht="30" x14ac:dyDescent="0.25">
      <c r="A70" s="5" t="s">
        <v>99</v>
      </c>
      <c r="B70" s="6">
        <v>4548</v>
      </c>
      <c r="C70" s="6">
        <v>619</v>
      </c>
      <c r="D70" s="6">
        <v>5319</v>
      </c>
      <c r="E70" s="6">
        <v>8891</v>
      </c>
      <c r="F70" s="6">
        <v>4835</v>
      </c>
      <c r="G70" s="6">
        <v>1860</v>
      </c>
      <c r="H70" s="6">
        <v>4548</v>
      </c>
      <c r="I70" s="6">
        <v>619</v>
      </c>
      <c r="J70" s="6">
        <v>5319</v>
      </c>
      <c r="K70" s="6">
        <v>8891</v>
      </c>
      <c r="L70" s="6">
        <v>4835</v>
      </c>
      <c r="M70" s="6">
        <v>1860</v>
      </c>
    </row>
    <row r="71" spans="1:13" ht="30" x14ac:dyDescent="0.25">
      <c r="A71" s="5" t="s">
        <v>100</v>
      </c>
      <c r="B71" s="7">
        <v>6804</v>
      </c>
      <c r="C71" s="7">
        <v>1492</v>
      </c>
      <c r="D71" s="7">
        <v>1928</v>
      </c>
      <c r="E71" s="7">
        <v>627</v>
      </c>
      <c r="F71" s="7">
        <v>7909</v>
      </c>
      <c r="G71" s="7">
        <v>3204</v>
      </c>
      <c r="H71" s="7">
        <v>6255</v>
      </c>
      <c r="I71" s="7">
        <v>9218</v>
      </c>
      <c r="J71" s="7">
        <v>5106</v>
      </c>
      <c r="K71" s="7">
        <v>725</v>
      </c>
      <c r="L71" s="7">
        <v>929</v>
      </c>
      <c r="M71" s="7">
        <v>7230</v>
      </c>
    </row>
    <row r="72" spans="1:13" ht="30" x14ac:dyDescent="0.25">
      <c r="A72" s="5" t="s">
        <v>101</v>
      </c>
      <c r="B72" s="6">
        <v>6292</v>
      </c>
      <c r="C72" s="6">
        <v>8518</v>
      </c>
      <c r="D72" s="6">
        <v>5110</v>
      </c>
      <c r="E72" s="6">
        <v>1112</v>
      </c>
      <c r="F72" s="6">
        <v>2516</v>
      </c>
      <c r="G72" s="6">
        <v>7565</v>
      </c>
      <c r="H72" s="6">
        <v>5994</v>
      </c>
      <c r="I72" s="6">
        <v>248</v>
      </c>
      <c r="J72" s="6">
        <v>2849</v>
      </c>
      <c r="K72" s="6">
        <v>7130</v>
      </c>
      <c r="L72" s="6">
        <v>686</v>
      </c>
      <c r="M72" s="6">
        <v>2933</v>
      </c>
    </row>
    <row r="73" spans="1:13" ht="30" x14ac:dyDescent="0.25">
      <c r="A73" s="5" t="s">
        <v>102</v>
      </c>
      <c r="B73" s="7">
        <v>6477</v>
      </c>
      <c r="C73" s="7">
        <v>627</v>
      </c>
      <c r="D73" s="7">
        <v>7909</v>
      </c>
      <c r="E73" s="7">
        <v>3204</v>
      </c>
      <c r="F73" s="7">
        <v>1860</v>
      </c>
      <c r="G73" s="7">
        <v>5100</v>
      </c>
      <c r="H73" s="7">
        <v>6477</v>
      </c>
      <c r="I73" s="7">
        <v>627</v>
      </c>
      <c r="J73" s="7">
        <v>7909</v>
      </c>
      <c r="K73" s="7">
        <v>3204</v>
      </c>
      <c r="L73" s="7">
        <v>1860</v>
      </c>
      <c r="M73" s="7">
        <v>5100</v>
      </c>
    </row>
    <row r="74" spans="1:13" ht="30" x14ac:dyDescent="0.25">
      <c r="A74" s="5" t="s">
        <v>103</v>
      </c>
      <c r="B74" s="6">
        <v>5019</v>
      </c>
      <c r="C74" s="6">
        <v>4573</v>
      </c>
      <c r="D74" s="6">
        <v>605</v>
      </c>
      <c r="E74" s="6">
        <v>3215</v>
      </c>
      <c r="F74" s="6">
        <v>1784</v>
      </c>
      <c r="G74" s="6">
        <v>9877</v>
      </c>
      <c r="H74" s="6">
        <v>5019</v>
      </c>
      <c r="I74" s="6">
        <v>4573</v>
      </c>
      <c r="J74" s="6">
        <v>605</v>
      </c>
      <c r="K74" s="6">
        <v>3215</v>
      </c>
      <c r="L74" s="6">
        <v>1784</v>
      </c>
      <c r="M74" s="6">
        <v>9877</v>
      </c>
    </row>
    <row r="75" spans="1:13" ht="45" x14ac:dyDescent="0.25">
      <c r="A75" s="5" t="s">
        <v>104</v>
      </c>
      <c r="B75" s="7">
        <v>5061</v>
      </c>
      <c r="C75" s="7">
        <v>2495</v>
      </c>
      <c r="D75" s="7">
        <v>562</v>
      </c>
      <c r="E75" s="7">
        <v>6595</v>
      </c>
      <c r="F75" s="7">
        <v>677</v>
      </c>
      <c r="G75" s="7">
        <v>9293</v>
      </c>
      <c r="H75" s="7">
        <v>7619</v>
      </c>
      <c r="I75" s="7">
        <v>2410</v>
      </c>
      <c r="J75" s="7">
        <v>1425</v>
      </c>
      <c r="K75" s="7">
        <v>8605</v>
      </c>
      <c r="L75" s="7">
        <v>2986</v>
      </c>
      <c r="M75" s="7">
        <v>2207</v>
      </c>
    </row>
    <row r="76" spans="1:13" ht="30" x14ac:dyDescent="0.25">
      <c r="A76" s="5" t="s">
        <v>105</v>
      </c>
      <c r="B76" s="6">
        <v>1975</v>
      </c>
      <c r="C76" s="6">
        <v>3779</v>
      </c>
      <c r="D76" s="6">
        <v>9405</v>
      </c>
      <c r="E76" s="6">
        <v>3588</v>
      </c>
      <c r="F76" s="6">
        <v>1912</v>
      </c>
      <c r="G76" s="6">
        <v>3806</v>
      </c>
      <c r="H76" s="6">
        <v>1975</v>
      </c>
      <c r="I76" s="6">
        <v>3779</v>
      </c>
      <c r="J76" s="6">
        <v>9405</v>
      </c>
      <c r="K76" s="6">
        <v>3588</v>
      </c>
      <c r="L76" s="6">
        <v>1912</v>
      </c>
      <c r="M76" s="6">
        <v>3806</v>
      </c>
    </row>
    <row r="77" spans="1:13" ht="30" x14ac:dyDescent="0.25">
      <c r="A77" s="5" t="s">
        <v>106</v>
      </c>
      <c r="B77" s="7">
        <v>7916</v>
      </c>
      <c r="C77" s="7">
        <v>2611</v>
      </c>
      <c r="D77" s="7">
        <v>4106</v>
      </c>
      <c r="E77" s="7">
        <v>5631</v>
      </c>
      <c r="F77" s="7">
        <v>2548</v>
      </c>
      <c r="G77" s="7">
        <v>1538</v>
      </c>
      <c r="H77" s="7">
        <v>7916</v>
      </c>
      <c r="I77" s="7">
        <v>2611</v>
      </c>
      <c r="J77" s="7">
        <v>4106</v>
      </c>
      <c r="K77" s="7">
        <v>5631</v>
      </c>
      <c r="L77" s="7">
        <v>2548</v>
      </c>
      <c r="M77" s="7">
        <v>1538</v>
      </c>
    </row>
    <row r="78" spans="1:13" ht="45" x14ac:dyDescent="0.25">
      <c r="A78" s="5" t="s">
        <v>107</v>
      </c>
      <c r="B78" s="6">
        <v>666</v>
      </c>
      <c r="C78" s="6">
        <v>6210</v>
      </c>
      <c r="D78" s="6">
        <v>5994</v>
      </c>
      <c r="E78" s="6">
        <v>248</v>
      </c>
      <c r="F78" s="6">
        <v>2849</v>
      </c>
      <c r="G78" s="6">
        <v>7186</v>
      </c>
      <c r="H78" s="6">
        <v>666</v>
      </c>
      <c r="I78" s="6">
        <v>6210</v>
      </c>
      <c r="J78" s="6">
        <v>5994</v>
      </c>
      <c r="K78" s="6">
        <v>248</v>
      </c>
      <c r="L78" s="6">
        <v>2849</v>
      </c>
      <c r="M78" s="6">
        <v>7186</v>
      </c>
    </row>
    <row r="79" spans="1:13" ht="30" x14ac:dyDescent="0.25">
      <c r="A79" s="5" t="s">
        <v>108</v>
      </c>
      <c r="B79" s="7">
        <v>3079</v>
      </c>
      <c r="C79" s="7">
        <v>4075</v>
      </c>
      <c r="D79" s="7">
        <v>1240</v>
      </c>
      <c r="E79" s="7">
        <v>2243</v>
      </c>
      <c r="F79" s="7">
        <v>6421</v>
      </c>
      <c r="G79" s="7">
        <v>5757</v>
      </c>
      <c r="H79" s="7">
        <v>3079</v>
      </c>
      <c r="I79" s="7">
        <v>4075</v>
      </c>
      <c r="J79" s="7">
        <v>1240</v>
      </c>
      <c r="K79" s="7">
        <v>2243</v>
      </c>
      <c r="L79" s="7">
        <v>6421</v>
      </c>
      <c r="M79" s="7">
        <v>5757</v>
      </c>
    </row>
    <row r="80" spans="1:13" ht="30" x14ac:dyDescent="0.25">
      <c r="A80" s="5" t="s">
        <v>109</v>
      </c>
      <c r="B80" s="6">
        <v>562</v>
      </c>
      <c r="C80" s="6">
        <v>9442</v>
      </c>
      <c r="D80" s="6">
        <v>2224</v>
      </c>
      <c r="E80" s="6">
        <v>1968</v>
      </c>
      <c r="F80" s="6">
        <v>5061</v>
      </c>
      <c r="G80" s="6">
        <v>2495</v>
      </c>
      <c r="H80" s="6">
        <v>562</v>
      </c>
      <c r="I80" s="6">
        <v>9442</v>
      </c>
      <c r="J80" s="6">
        <v>2224</v>
      </c>
      <c r="K80" s="6">
        <v>1968</v>
      </c>
      <c r="L80" s="6">
        <v>5061</v>
      </c>
      <c r="M80" s="6">
        <v>2495</v>
      </c>
    </row>
    <row r="81" spans="1:13" ht="30.75" thickBot="1" x14ac:dyDescent="0.3">
      <c r="A81" s="8" t="s">
        <v>110</v>
      </c>
      <c r="B81" s="9">
        <v>3209</v>
      </c>
      <c r="C81" s="9">
        <v>3582</v>
      </c>
      <c r="D81" s="9">
        <v>2286</v>
      </c>
      <c r="E81" s="9">
        <v>3898</v>
      </c>
      <c r="F81" s="9">
        <v>3675</v>
      </c>
      <c r="G81" s="9">
        <v>3830</v>
      </c>
      <c r="H81" s="9">
        <v>3209</v>
      </c>
      <c r="I81" s="9">
        <v>3582</v>
      </c>
      <c r="J81" s="9">
        <v>2286</v>
      </c>
      <c r="K81" s="9">
        <v>3898</v>
      </c>
      <c r="L81" s="9">
        <v>3675</v>
      </c>
      <c r="M81" s="9">
        <v>3830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workbookViewId="0">
      <selection activeCell="K30" sqref="K30"/>
    </sheetView>
  </sheetViews>
  <sheetFormatPr defaultRowHeight="15" x14ac:dyDescent="0.25"/>
  <sheetData>
    <row r="1" spans="1:11" x14ac:dyDescent="0.25">
      <c r="A1" t="s">
        <v>29</v>
      </c>
      <c r="B1" s="1">
        <v>222446677</v>
      </c>
      <c r="C1" s="1" t="s">
        <v>12</v>
      </c>
      <c r="D1" s="1">
        <v>4520</v>
      </c>
      <c r="E1" s="1">
        <v>5</v>
      </c>
      <c r="F1" s="1">
        <v>7</v>
      </c>
      <c r="G1" s="1">
        <v>5</v>
      </c>
      <c r="H1" s="1">
        <v>4</v>
      </c>
      <c r="I1" s="1">
        <v>1</v>
      </c>
      <c r="J1" s="1">
        <v>0</v>
      </c>
      <c r="K1" s="1">
        <v>0</v>
      </c>
    </row>
    <row r="2" spans="1:11" x14ac:dyDescent="0.25">
      <c r="A2" t="s">
        <v>28</v>
      </c>
      <c r="B2" s="1">
        <v>677624560</v>
      </c>
      <c r="C2" s="1" t="s">
        <v>8</v>
      </c>
      <c r="D2" s="1">
        <v>2602</v>
      </c>
      <c r="E2" s="1">
        <v>10</v>
      </c>
      <c r="F2" s="1">
        <v>5</v>
      </c>
      <c r="G2" s="1">
        <v>3</v>
      </c>
      <c r="H2" s="1">
        <v>2</v>
      </c>
      <c r="I2" s="1">
        <v>1</v>
      </c>
      <c r="J2" s="1">
        <v>3</v>
      </c>
      <c r="K2" s="1">
        <v>0</v>
      </c>
    </row>
    <row r="3" spans="1:11" x14ac:dyDescent="0.25">
      <c r="A3" t="s">
        <v>27</v>
      </c>
      <c r="B3" s="1">
        <v>240781218</v>
      </c>
      <c r="C3" s="1" t="s">
        <v>14</v>
      </c>
      <c r="D3" s="1">
        <v>3307</v>
      </c>
      <c r="E3" s="1">
        <v>3</v>
      </c>
      <c r="F3" s="1">
        <v>2</v>
      </c>
      <c r="G3" s="1">
        <v>3</v>
      </c>
      <c r="H3" s="1">
        <v>1</v>
      </c>
      <c r="I3" s="1">
        <v>0</v>
      </c>
      <c r="J3" s="1">
        <v>6</v>
      </c>
      <c r="K3" s="1">
        <v>0</v>
      </c>
    </row>
    <row r="4" spans="1:11" x14ac:dyDescent="0.25">
      <c r="A4" t="s">
        <v>26</v>
      </c>
      <c r="B4" s="1">
        <v>901543324</v>
      </c>
      <c r="C4" s="1" t="s">
        <v>12</v>
      </c>
      <c r="D4" s="1">
        <v>4520</v>
      </c>
      <c r="E4" s="1">
        <v>2</v>
      </c>
      <c r="F4" s="1">
        <v>2</v>
      </c>
      <c r="G4" s="1">
        <v>8</v>
      </c>
      <c r="H4" s="1">
        <v>1</v>
      </c>
      <c r="I4" s="1">
        <v>0</v>
      </c>
      <c r="J4" s="1">
        <v>7</v>
      </c>
      <c r="K4" s="1">
        <v>0</v>
      </c>
    </row>
    <row r="5" spans="1:11" x14ac:dyDescent="0.25">
      <c r="A5" t="s">
        <v>25</v>
      </c>
      <c r="B5" s="1">
        <v>717464240</v>
      </c>
      <c r="C5" s="1" t="s">
        <v>10</v>
      </c>
      <c r="D5" s="1">
        <v>1602</v>
      </c>
      <c r="E5" s="1">
        <v>1</v>
      </c>
      <c r="F5" s="1">
        <v>6</v>
      </c>
      <c r="G5" s="1">
        <v>9</v>
      </c>
      <c r="H5" s="1">
        <v>0</v>
      </c>
      <c r="I5" s="1">
        <v>0</v>
      </c>
      <c r="J5" s="1">
        <v>8</v>
      </c>
      <c r="K5" s="1">
        <v>2</v>
      </c>
    </row>
    <row r="6" spans="1:11" x14ac:dyDescent="0.25">
      <c r="A6" t="s">
        <v>24</v>
      </c>
      <c r="B6" s="1">
        <v>114044255</v>
      </c>
      <c r="C6" s="1" t="s">
        <v>8</v>
      </c>
      <c r="D6" s="1">
        <v>2602</v>
      </c>
      <c r="E6" s="1">
        <v>0</v>
      </c>
      <c r="F6" s="1">
        <v>1</v>
      </c>
      <c r="G6" s="1">
        <v>7</v>
      </c>
      <c r="H6" s="1">
        <v>1</v>
      </c>
      <c r="I6" s="1">
        <v>0</v>
      </c>
      <c r="J6" s="1">
        <v>10</v>
      </c>
      <c r="K6" s="1">
        <v>1</v>
      </c>
    </row>
    <row r="7" spans="1:11" x14ac:dyDescent="0.25">
      <c r="A7" t="s">
        <v>23</v>
      </c>
      <c r="B7" s="1">
        <v>222446677</v>
      </c>
      <c r="C7" s="1" t="s">
        <v>12</v>
      </c>
      <c r="D7" s="1">
        <v>4520</v>
      </c>
      <c r="E7" s="1">
        <v>5</v>
      </c>
      <c r="F7" s="1">
        <v>7</v>
      </c>
      <c r="G7" s="1">
        <v>5</v>
      </c>
      <c r="H7" s="1">
        <v>4</v>
      </c>
      <c r="I7" s="1">
        <v>1</v>
      </c>
      <c r="J7" s="1">
        <v>0</v>
      </c>
      <c r="K7" s="1">
        <v>0</v>
      </c>
    </row>
    <row r="8" spans="1:11" x14ac:dyDescent="0.25">
      <c r="A8" t="s">
        <v>22</v>
      </c>
      <c r="B8" s="1">
        <v>677624560</v>
      </c>
      <c r="C8" s="1" t="s">
        <v>8</v>
      </c>
      <c r="D8" s="1">
        <v>2602</v>
      </c>
      <c r="E8" s="1">
        <v>10</v>
      </c>
      <c r="F8" s="1">
        <v>5</v>
      </c>
      <c r="G8" s="1">
        <v>3</v>
      </c>
      <c r="H8" s="1">
        <v>2</v>
      </c>
      <c r="I8" s="1">
        <v>1</v>
      </c>
      <c r="J8" s="1">
        <v>3</v>
      </c>
      <c r="K8" s="1">
        <v>0</v>
      </c>
    </row>
    <row r="9" spans="1:11" x14ac:dyDescent="0.25">
      <c r="A9" t="s">
        <v>21</v>
      </c>
      <c r="B9" s="1">
        <v>240781218</v>
      </c>
      <c r="C9" s="1" t="s">
        <v>14</v>
      </c>
      <c r="D9" s="1">
        <v>3307</v>
      </c>
      <c r="E9" s="1">
        <v>3</v>
      </c>
      <c r="F9" s="1">
        <v>2</v>
      </c>
      <c r="G9" s="1">
        <v>3</v>
      </c>
      <c r="H9" s="1">
        <v>1</v>
      </c>
      <c r="I9" s="1">
        <v>0</v>
      </c>
      <c r="J9" s="1">
        <v>6</v>
      </c>
      <c r="K9" s="1">
        <v>0</v>
      </c>
    </row>
    <row r="10" spans="1:11" x14ac:dyDescent="0.25">
      <c r="A10" t="s">
        <v>20</v>
      </c>
      <c r="B10" s="1">
        <v>901543324</v>
      </c>
      <c r="C10" s="1" t="s">
        <v>12</v>
      </c>
      <c r="D10" s="1">
        <v>4520</v>
      </c>
      <c r="E10" s="1">
        <v>2</v>
      </c>
      <c r="F10" s="1">
        <v>2</v>
      </c>
      <c r="G10" s="1">
        <v>8</v>
      </c>
      <c r="H10" s="1">
        <v>1</v>
      </c>
      <c r="I10" s="1">
        <v>0</v>
      </c>
      <c r="J10" s="1">
        <v>7</v>
      </c>
      <c r="K10" s="1">
        <v>0</v>
      </c>
    </row>
    <row r="11" spans="1:11" x14ac:dyDescent="0.25">
      <c r="A11" t="s">
        <v>19</v>
      </c>
      <c r="B11" s="1">
        <v>717464240</v>
      </c>
      <c r="C11" s="1" t="s">
        <v>10</v>
      </c>
      <c r="D11" s="1">
        <v>1602</v>
      </c>
      <c r="E11" s="1">
        <v>1</v>
      </c>
      <c r="F11" s="1">
        <v>6</v>
      </c>
      <c r="G11" s="1">
        <v>9</v>
      </c>
      <c r="H11" s="1">
        <v>0</v>
      </c>
      <c r="I11" s="1">
        <v>0</v>
      </c>
      <c r="J11" s="1">
        <v>8</v>
      </c>
      <c r="K11" s="1">
        <v>2</v>
      </c>
    </row>
    <row r="12" spans="1:11" x14ac:dyDescent="0.25">
      <c r="A12" t="s">
        <v>18</v>
      </c>
      <c r="B12" s="1">
        <v>114044255</v>
      </c>
      <c r="C12" s="1" t="s">
        <v>8</v>
      </c>
      <c r="D12" s="1">
        <v>2602</v>
      </c>
      <c r="E12" s="1">
        <v>0</v>
      </c>
      <c r="F12" s="1">
        <v>1</v>
      </c>
      <c r="G12" s="1">
        <v>7</v>
      </c>
      <c r="H12" s="1">
        <v>1</v>
      </c>
      <c r="I12" s="1">
        <v>0</v>
      </c>
      <c r="J12" s="1">
        <v>10</v>
      </c>
      <c r="K12" s="1">
        <v>1</v>
      </c>
    </row>
    <row r="13" spans="1:11" x14ac:dyDescent="0.25">
      <c r="A13" t="s">
        <v>17</v>
      </c>
      <c r="B13" s="1">
        <v>222446677</v>
      </c>
      <c r="C13" s="1" t="s">
        <v>12</v>
      </c>
      <c r="D13" s="1">
        <v>4520</v>
      </c>
      <c r="E13" s="1">
        <v>5</v>
      </c>
      <c r="F13" s="1">
        <v>7</v>
      </c>
      <c r="G13" s="1">
        <v>5</v>
      </c>
      <c r="H13" s="1">
        <v>4</v>
      </c>
      <c r="I13" s="1">
        <v>1</v>
      </c>
      <c r="J13" s="1">
        <v>0</v>
      </c>
      <c r="K13" s="1">
        <v>0</v>
      </c>
    </row>
    <row r="14" spans="1:11" x14ac:dyDescent="0.25">
      <c r="A14" t="s">
        <v>16</v>
      </c>
      <c r="B14" s="1">
        <v>677624560</v>
      </c>
      <c r="C14" s="1" t="s">
        <v>8</v>
      </c>
      <c r="D14" s="1">
        <v>2602</v>
      </c>
      <c r="E14" s="1">
        <v>10</v>
      </c>
      <c r="F14" s="1">
        <v>5</v>
      </c>
      <c r="G14" s="1">
        <v>3</v>
      </c>
      <c r="H14" s="1">
        <v>2</v>
      </c>
      <c r="I14" s="1">
        <v>1</v>
      </c>
      <c r="J14" s="1">
        <v>3</v>
      </c>
      <c r="K14" s="1">
        <v>0</v>
      </c>
    </row>
    <row r="15" spans="1:11" x14ac:dyDescent="0.25">
      <c r="A15" t="s">
        <v>15</v>
      </c>
      <c r="B15" s="1">
        <v>240781218</v>
      </c>
      <c r="C15" s="1" t="s">
        <v>14</v>
      </c>
      <c r="D15" s="1">
        <v>3307</v>
      </c>
      <c r="E15" s="1">
        <v>3</v>
      </c>
      <c r="F15" s="1">
        <v>2</v>
      </c>
      <c r="G15" s="1">
        <v>3</v>
      </c>
      <c r="H15" s="1">
        <v>1</v>
      </c>
      <c r="I15" s="1">
        <v>0</v>
      </c>
      <c r="J15" s="1">
        <v>6</v>
      </c>
      <c r="K15" s="1">
        <v>0</v>
      </c>
    </row>
    <row r="16" spans="1:11" x14ac:dyDescent="0.25">
      <c r="A16" t="s">
        <v>13</v>
      </c>
      <c r="B16" s="1">
        <v>901543324</v>
      </c>
      <c r="C16" s="1" t="s">
        <v>12</v>
      </c>
      <c r="D16" s="1">
        <v>4520</v>
      </c>
      <c r="E16" s="1">
        <v>2</v>
      </c>
      <c r="F16" s="1">
        <v>2</v>
      </c>
      <c r="G16" s="1">
        <v>8</v>
      </c>
      <c r="H16" s="1">
        <v>1</v>
      </c>
      <c r="I16" s="1">
        <v>0</v>
      </c>
      <c r="J16" s="1">
        <v>7</v>
      </c>
      <c r="K16" s="1">
        <v>0</v>
      </c>
    </row>
    <row r="17" spans="1:11" x14ac:dyDescent="0.25">
      <c r="A17" t="s">
        <v>11</v>
      </c>
      <c r="B17" s="1">
        <v>717464240</v>
      </c>
      <c r="C17" s="1" t="s">
        <v>10</v>
      </c>
      <c r="D17" s="1">
        <v>1602</v>
      </c>
      <c r="E17" s="1">
        <v>1</v>
      </c>
      <c r="F17" s="1">
        <v>6</v>
      </c>
      <c r="G17" s="1">
        <v>9</v>
      </c>
      <c r="H17" s="1">
        <v>0</v>
      </c>
      <c r="I17" s="1">
        <v>0</v>
      </c>
      <c r="J17" s="1">
        <v>8</v>
      </c>
      <c r="K17" s="1">
        <v>2</v>
      </c>
    </row>
    <row r="18" spans="1:11" x14ac:dyDescent="0.25">
      <c r="A18" t="s">
        <v>9</v>
      </c>
      <c r="B18" s="1">
        <v>114044255</v>
      </c>
      <c r="C18" s="1" t="s">
        <v>8</v>
      </c>
      <c r="D18" s="1">
        <v>2602</v>
      </c>
      <c r="E18" s="1">
        <v>0</v>
      </c>
      <c r="F18" s="1">
        <v>1</v>
      </c>
      <c r="G18" s="1">
        <v>7</v>
      </c>
      <c r="H18" s="1">
        <v>1</v>
      </c>
      <c r="I18" s="1">
        <v>0</v>
      </c>
      <c r="J18" s="1">
        <v>10</v>
      </c>
      <c r="K18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Sheet3</vt:lpstr>
      <vt:lpstr>Sheet1</vt:lpstr>
      <vt:lpstr>Sheet5</vt:lpstr>
      <vt:lpstr>Sheet2</vt:lpstr>
      <vt:lpstr>Sheet6</vt:lpstr>
      <vt:lpstr>Sheet4</vt:lpstr>
    </vt:vector>
  </TitlesOfParts>
  <Company>CCPS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Priester, Sheryl</cp:lastModifiedBy>
  <dcterms:created xsi:type="dcterms:W3CDTF">2010-04-29T11:56:09Z</dcterms:created>
  <dcterms:modified xsi:type="dcterms:W3CDTF">2024-05-24T16:08:31Z</dcterms:modified>
</cp:coreProperties>
</file>